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mayis grigoryan\Desktop\"/>
    </mc:Choice>
  </mc:AlternateContent>
  <bookViews>
    <workbookView xWindow="0" yWindow="0" windowWidth="28800" windowHeight="12330" tabRatio="765" firstSheet="2" activeTab="7"/>
  </bookViews>
  <sheets>
    <sheet name="Geodez" sheetId="45" state="hidden" r:id="rId1"/>
    <sheet name="Geodez OLL" sheetId="46" state="hidden" r:id="rId2"/>
    <sheet name="1-h " sheetId="21" r:id="rId3"/>
    <sheet name="2-հ" sheetId="72" r:id="rId4"/>
    <sheet name="3-h " sheetId="23" r:id="rId5"/>
    <sheet name="4-h " sheetId="58" r:id="rId6"/>
    <sheet name="5-h" sheetId="25" state="hidden" r:id="rId7"/>
    <sheet name="5-h  " sheetId="26" r:id="rId8"/>
    <sheet name="Sheet3" sheetId="42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xlfn.BAHTTEXT" hidden="1">#NAME?</definedName>
    <definedName name="__Tox113" localSheetId="2">#REF!</definedName>
    <definedName name="__Tox113" localSheetId="3">#REF!</definedName>
    <definedName name="__Tox113" localSheetId="6">#REF!</definedName>
    <definedName name="__Tox113">#REF!</definedName>
    <definedName name="__Tox118" localSheetId="2">#REF!</definedName>
    <definedName name="__Tox118" localSheetId="3">#REF!</definedName>
    <definedName name="__Tox118" localSheetId="6">#REF!</definedName>
    <definedName name="__Tox118">#REF!</definedName>
    <definedName name="__Tox5215" localSheetId="2">#REF!</definedName>
    <definedName name="__Tox5215" localSheetId="3">#REF!</definedName>
    <definedName name="__Tox5215" localSheetId="6">#REF!</definedName>
    <definedName name="__Tox5215">#REF!</definedName>
    <definedName name="__Tox614" localSheetId="2">#REF!</definedName>
    <definedName name="__Tox614" localSheetId="3">#REF!</definedName>
    <definedName name="__Tox614" localSheetId="6">#REF!</definedName>
    <definedName name="__Tox614">#REF!</definedName>
    <definedName name="__xlfn.BAHTTEXT" hidden="1">#NAME?</definedName>
    <definedName name="_0.4_կՎ_լարման_բաշխիչ_ցանցերի_վերակառուցում" localSheetId="3">#REF!</definedName>
    <definedName name="_0.4_կՎ_լարման_բաշխիչ_ցանցերի_վերակառուցում">#REF!</definedName>
    <definedName name="_2__123Graph_ACHART_3" localSheetId="6" hidden="1">'[1]Prelim Cost'!$B$31:$L$31</definedName>
    <definedName name="_2__123Graph_ACHART_3" hidden="1">'[1]Prelim Cost'!$B$31:$L$31</definedName>
    <definedName name="_24" localSheetId="3">'[2]Gaz2-6'!#REF!</definedName>
    <definedName name="_24">'[2]Gaz2-6'!#REF!</definedName>
    <definedName name="_35_և_110_կՎ_լարման_բաշխիչ_ցանցերի_վերակառուցում" localSheetId="3">#REF!</definedName>
    <definedName name="_35_և_110_կՎ_լարման_բաշխիչ_ցանցերի_վերակառուցում">#REF!</definedName>
    <definedName name="_4__123Graph_BCHART_3" localSheetId="6" hidden="1">'[1]Prelim Cost'!$B$33:$L$33</definedName>
    <definedName name="_4__123Graph_BCHART_3" hidden="1">'[1]Prelim Cost'!$B$33:$L$33</definedName>
    <definedName name="_400_10_կՎԱ_ԼՏԵ_մոնտաժում_և_10_կՎ_ՕԳ_վերակառուցում__Կոտայքի_մարզ_գյ._Ջրվեժ" localSheetId="3">#REF!</definedName>
    <definedName name="_400_10_կՎԱ_ԼՏԵ_մոնտաժում_և_10_կՎ_ՕԳ_վերակառուցում__Կոտայքի_մարզ_գյ._Ջրվեժ">#REF!</definedName>
    <definedName name="_6__123Graph_CCHART_3" localSheetId="6" hidden="1">'[1]Prelim Cost'!$B$36:$L$36</definedName>
    <definedName name="_6__123Graph_CCHART_3" hidden="1">'[1]Prelim Cost'!$B$36:$L$36</definedName>
    <definedName name="_6_10__0.4_կՎ_լարման_ենթակայաններում_սարքավորումների_փոխարինում" localSheetId="3">#REF!</definedName>
    <definedName name="_6_10__0.4_կՎ_լարման_ենթակայաններում_սարքավորումների_փոխարինում">#REF!</definedName>
    <definedName name="_6_10__կՎ_լարման_բաշխիչ_ցանցերի_վերակառուցում" localSheetId="3">#REF!</definedName>
    <definedName name="_6_10__կՎ_լարման_բաշխիչ_ցանցերի_վերակառուցում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2" hidden="1">'1-h '!$A$6:$E$6</definedName>
    <definedName name="_xlnm._FilterDatabase" localSheetId="3" hidden="1">'2-հ'!$A$6:$E$6</definedName>
    <definedName name="_xlnm._FilterDatabase" localSheetId="4" hidden="1">'3-h '!$A$5:$C$20</definedName>
    <definedName name="_xlnm._FilterDatabase" localSheetId="6" hidden="1">'5-h'!$A$7:$E$86</definedName>
    <definedName name="_xlnm._FilterDatabase" localSheetId="7" hidden="1">'5-h  '!$A$5:$C$14</definedName>
    <definedName name="_Order1" hidden="1">255</definedName>
    <definedName name="_Order2" hidden="1">255</definedName>
    <definedName name="_tox10" localSheetId="2">#REF!</definedName>
    <definedName name="_tox10" localSheetId="3">#REF!</definedName>
    <definedName name="_tox10" localSheetId="6">#REF!</definedName>
    <definedName name="_tox10">#REF!</definedName>
    <definedName name="_Tox113" localSheetId="2">#REF!</definedName>
    <definedName name="_Tox113" localSheetId="3">#REF!</definedName>
    <definedName name="_Tox113" localSheetId="6">#REF!</definedName>
    <definedName name="_Tox113">#REF!</definedName>
    <definedName name="_Tox118" localSheetId="2">#REF!</definedName>
    <definedName name="_Tox118" localSheetId="3">#REF!</definedName>
    <definedName name="_Tox118" localSheetId="6">#REF!</definedName>
    <definedName name="_Tox118">#REF!</definedName>
    <definedName name="_Tox119" localSheetId="2">#REF!</definedName>
    <definedName name="_Tox119" localSheetId="3">#REF!</definedName>
    <definedName name="_Tox119" localSheetId="6">#REF!</definedName>
    <definedName name="_Tox119">#REF!</definedName>
    <definedName name="_Tox5215" localSheetId="2">#REF!</definedName>
    <definedName name="_Tox5215" localSheetId="3">#REF!</definedName>
    <definedName name="_Tox5215" localSheetId="6">#REF!</definedName>
    <definedName name="_Tox5215">#REF!</definedName>
    <definedName name="_Tox614" localSheetId="2">#REF!</definedName>
    <definedName name="_Tox614" localSheetId="3">#REF!</definedName>
    <definedName name="_Tox614" localSheetId="6">#REF!</definedName>
    <definedName name="_Tox614">#REF!</definedName>
    <definedName name="a" localSheetId="3">#REF!</definedName>
    <definedName name="a" localSheetId="6">#REF!</definedName>
    <definedName name="a">#REF!</definedName>
    <definedName name="AccessDatabase" hidden="1">"C:\Мои документы\НоваяОборотка.mdb"</definedName>
    <definedName name="anscount" hidden="1">1</definedName>
    <definedName name="apr" localSheetId="5" hidden="1">{"'РП (2)'!$A$5:$S$150"}</definedName>
    <definedName name="apr" localSheetId="6" hidden="1">{"'РП (2)'!$A$5:$S$150"}</definedName>
    <definedName name="apr" hidden="1">{"'РП (2)'!$A$5:$S$150"}</definedName>
    <definedName name="AS2DocOpenMode" hidden="1">"AS2DocumentEdit"</definedName>
    <definedName name="asd" localSheetId="5" hidden="1">{"'РП (2)'!$A$5:$S$150"}</definedName>
    <definedName name="asd" localSheetId="6" hidden="1">{"'РП (2)'!$A$5:$S$150"}</definedName>
    <definedName name="asd" hidden="1">{"'РП (2)'!$A$5:$S$150"}</definedName>
    <definedName name="asdfg" localSheetId="5" hidden="1">{"'РП (2)'!$A$5:$S$150"}</definedName>
    <definedName name="asdfg" localSheetId="6" hidden="1">{"'РП (2)'!$A$5:$S$150"}</definedName>
    <definedName name="asdfg" hidden="1">{"'РП (2)'!$A$5:$S$150"}</definedName>
    <definedName name="asdfgh" localSheetId="5" hidden="1">{"'РП (2)'!$A$5:$S$150"}</definedName>
    <definedName name="asdfgh" localSheetId="6" hidden="1">{"'РП (2)'!$A$5:$S$150"}</definedName>
    <definedName name="asdfgh" hidden="1">{"'РП (2)'!$A$5:$S$150"}</definedName>
    <definedName name="asdfs" localSheetId="5" hidden="1">{"'РП (2)'!$A$5:$S$150"}</definedName>
    <definedName name="asdfs" localSheetId="6" hidden="1">{"'РП (2)'!$A$5:$S$150"}</definedName>
    <definedName name="asdfs" hidden="1">{"'РП (2)'!$A$5:$S$150"}</definedName>
    <definedName name="asdsf" localSheetId="3">#REF!</definedName>
    <definedName name="asdsf">#REF!</definedName>
    <definedName name="asxaatavarc" localSheetId="3">#REF!</definedName>
    <definedName name="asxaatavarc">#REF!</definedName>
    <definedName name="cart" localSheetId="3">#REF!</definedName>
    <definedName name="cart">#REF!</definedName>
    <definedName name="Control" localSheetId="5" hidden="1">{"'РП (2)'!$A$5:$S$150"}</definedName>
    <definedName name="Control" localSheetId="6" hidden="1">{"'РП (2)'!$A$5:$S$150"}</definedName>
    <definedName name="Control" hidden="1">{"'РП (2)'!$A$5:$S$150"}</definedName>
    <definedName name="cours" localSheetId="3">#REF!</definedName>
    <definedName name="cours">#REF!</definedName>
    <definedName name="ddddd" localSheetId="5" hidden="1">{"'РП (2)'!$A$5:$S$150"}</definedName>
    <definedName name="ddddd" localSheetId="6" hidden="1">{"'РП (2)'!$A$5:$S$150"}</definedName>
    <definedName name="ddddd" hidden="1">{"'РП (2)'!$A$5:$S$150"}</definedName>
    <definedName name="ddhh" localSheetId="5" hidden="1">{"'РП (2)'!$A$5:$S$150"}</definedName>
    <definedName name="ddhh" localSheetId="6" hidden="1">{"'РП (2)'!$A$5:$S$150"}</definedName>
    <definedName name="ddhh" hidden="1">{"'РП (2)'!$A$5:$S$150"}</definedName>
    <definedName name="ddvv" localSheetId="5" hidden="1">{"'РП (2)'!$A$5:$S$150"}</definedName>
    <definedName name="ddvv" localSheetId="6" hidden="1">{"'РП (2)'!$A$5:$S$150"}</definedName>
    <definedName name="ddvv" hidden="1">{"'РП (2)'!$A$5:$S$150"}</definedName>
    <definedName name="ExchangeRate">[3]yndameny!$A$1</definedName>
    <definedName name="f00" localSheetId="3">#REF!</definedName>
    <definedName name="f00">#REF!</definedName>
    <definedName name="fff" localSheetId="5" hidden="1">{"'РП (2)'!$A$5:$S$150"}</definedName>
    <definedName name="fff" localSheetId="6" hidden="1">{"'РП (2)'!$A$5:$S$150"}</definedName>
    <definedName name="fff" hidden="1">{"'РП (2)'!$A$5:$S$150"}</definedName>
    <definedName name="fgh" localSheetId="5" hidden="1">{"'РП (2)'!$A$5:$S$150"}</definedName>
    <definedName name="fgh" localSheetId="6" hidden="1">{"'РП (2)'!$A$5:$S$150"}</definedName>
    <definedName name="fgh" hidden="1">{"'РП (2)'!$A$5:$S$150"}</definedName>
    <definedName name="fghh" localSheetId="5" hidden="1">{"'РП (2)'!$A$5:$S$150"}</definedName>
    <definedName name="fghh" localSheetId="6" hidden="1">{"'РП (2)'!$A$5:$S$150"}</definedName>
    <definedName name="fghh" hidden="1">{"'РП (2)'!$A$5:$S$150"}</definedName>
    <definedName name="gfg" localSheetId="5" hidden="1">{"'РП (2)'!$A$5:$S$150"}</definedName>
    <definedName name="gfg" localSheetId="6" hidden="1">{"'РП (2)'!$A$5:$S$150"}</definedName>
    <definedName name="gfg" hidden="1">{"'РП (2)'!$A$5:$S$150"}</definedName>
    <definedName name="gfgjhj" localSheetId="3">#REF!</definedName>
    <definedName name="gfgjhj">#REF!</definedName>
    <definedName name="gg" localSheetId="5" hidden="1">{"'РП (2)'!$A$5:$S$150"}</definedName>
    <definedName name="gg" localSheetId="6" hidden="1">{"'РП (2)'!$A$5:$S$150"}</definedName>
    <definedName name="gg" hidden="1">{"'РП (2)'!$A$5:$S$150"}</definedName>
    <definedName name="hark" localSheetId="3">#REF!</definedName>
    <definedName name="hark">#REF!</definedName>
    <definedName name="Hashiv" localSheetId="2">#REF!</definedName>
    <definedName name="Hashiv" localSheetId="3">#REF!</definedName>
    <definedName name="Hashiv" localSheetId="6">#REF!</definedName>
    <definedName name="Hashiv">#REF!</definedName>
    <definedName name="Havel113" localSheetId="2">#REF!</definedName>
    <definedName name="Havel113" localSheetId="3">#REF!</definedName>
    <definedName name="Havel113" localSheetId="6">#REF!</definedName>
    <definedName name="Havel113">#REF!</definedName>
    <definedName name="Havel118" localSheetId="2">#REF!</definedName>
    <definedName name="Havel118" localSheetId="3">#REF!</definedName>
    <definedName name="Havel118" localSheetId="6">#REF!</definedName>
    <definedName name="Havel118">#REF!</definedName>
    <definedName name="Havel5215" localSheetId="2">#REF!</definedName>
    <definedName name="Havel5215" localSheetId="3">#REF!</definedName>
    <definedName name="Havel5215" localSheetId="6">#REF!</definedName>
    <definedName name="Havel5215">#REF!</definedName>
    <definedName name="Havel614" localSheetId="2">#REF!</definedName>
    <definedName name="Havel614" localSheetId="3">#REF!</definedName>
    <definedName name="Havel614" localSheetId="6">#REF!</definedName>
    <definedName name="Havel614">#REF!</definedName>
    <definedName name="hghy6" localSheetId="5" hidden="1">{"'РП (2)'!$A$5:$S$150"}</definedName>
    <definedName name="hghy6" localSheetId="6" hidden="1">{"'РП (2)'!$A$5:$S$150"}</definedName>
    <definedName name="hghy6" hidden="1">{"'РП (2)'!$A$5:$S$150"}</definedName>
    <definedName name="HTLM" localSheetId="5" hidden="1">{"'РП (2)'!$A$5:$S$150"}</definedName>
    <definedName name="HTLM" localSheetId="6" hidden="1">{"'РП (2)'!$A$5:$S$150"}</definedName>
    <definedName name="HTLM" hidden="1">{"'РП (2)'!$A$5:$S$150"}</definedName>
    <definedName name="HTML_CodePage" hidden="1">1251</definedName>
    <definedName name="HTML_Control" localSheetId="5" hidden="1">{"'РП (2)'!$A$5:$S$150"}</definedName>
    <definedName name="HTML_Control" localSheetId="6" hidden="1">{"'РП (2)'!$A$5:$S$150"}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Title" hidden="1">"План платежей 0699"</definedName>
    <definedName name="jj" localSheetId="5" hidden="1">{"'РП (2)'!$A$5:$S$150"}</definedName>
    <definedName name="jj" localSheetId="6" hidden="1">{"'РП (2)'!$A$5:$S$150"}</definedName>
    <definedName name="jj" hidden="1">{"'РП (2)'!$A$5:$S$150"}</definedName>
    <definedName name="kBNT" localSheetId="5" hidden="1">{"'РП (2)'!$A$5:$S$150"}</definedName>
    <definedName name="kBNT" localSheetId="6" hidden="1">{"'РП (2)'!$A$5:$S$150"}</definedName>
    <definedName name="kBNT" hidden="1">{"'РП (2)'!$A$5:$S$150"}</definedName>
    <definedName name="koddas25a" localSheetId="2">#REF!</definedName>
    <definedName name="koddas25a" localSheetId="3">#REF!</definedName>
    <definedName name="koddas25a" localSheetId="6">#REF!</definedName>
    <definedName name="koddas25a">#REF!</definedName>
    <definedName name="koddd" localSheetId="2">#REF!</definedName>
    <definedName name="koddd" localSheetId="3">#REF!</definedName>
    <definedName name="koddd" localSheetId="6">#REF!</definedName>
    <definedName name="koddd">#REF!</definedName>
    <definedName name="kode113" localSheetId="2">#REF!</definedName>
    <definedName name="kode113" localSheetId="3">#REF!</definedName>
    <definedName name="kode113" localSheetId="6">#REF!</definedName>
    <definedName name="kode113">#REF!</definedName>
    <definedName name="kode118" localSheetId="2">#REF!</definedName>
    <definedName name="kode118" localSheetId="3">#REF!</definedName>
    <definedName name="kode118" localSheetId="6">#REF!</definedName>
    <definedName name="kode118">#REF!</definedName>
    <definedName name="kode5215" localSheetId="2">#REF!</definedName>
    <definedName name="kode5215" localSheetId="3">#REF!</definedName>
    <definedName name="kode5215" localSheetId="6">#REF!</definedName>
    <definedName name="kode5215">#REF!</definedName>
    <definedName name="lll" localSheetId="5" hidden="1">{"'РП (2)'!$A$5:$S$150"}</definedName>
    <definedName name="lll" localSheetId="6" hidden="1">{"'РП (2)'!$A$5:$S$150"}</definedName>
    <definedName name="lll" hidden="1">{"'РП (2)'!$A$5:$S$150"}</definedName>
    <definedName name="mexan" localSheetId="3">#REF!</definedName>
    <definedName name="mexan">#REF!</definedName>
    <definedName name="mkj" localSheetId="3">#REF!</definedName>
    <definedName name="mkj">#REF!</definedName>
    <definedName name="Month" localSheetId="2">#REF!</definedName>
    <definedName name="Month" localSheetId="3">#REF!</definedName>
    <definedName name="Month" localSheetId="6">#REF!</definedName>
    <definedName name="Month">#REF!</definedName>
    <definedName name="nor" localSheetId="5" hidden="1">{"'РП (2)'!$A$5:$S$150"}</definedName>
    <definedName name="nor" hidden="1">{"'РП (2)'!$A$5:$S$150"}</definedName>
    <definedName name="OLD" localSheetId="2">#REF!</definedName>
    <definedName name="OLD" localSheetId="3">#REF!</definedName>
    <definedName name="OLD" localSheetId="6">#REF!</definedName>
    <definedName name="OLD">#REF!</definedName>
    <definedName name="PL" localSheetId="5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6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_xlnm.Print_Area" localSheetId="2">'1-h '!$A$1:$AB$6</definedName>
    <definedName name="_xlnm.Print_Area" localSheetId="3">'2-հ'!$A$1:$AB$6</definedName>
    <definedName name="_xlnm.Print_Area" localSheetId="4">'3-h '!$A$1:$Y$20</definedName>
    <definedName name="_xlnm.Print_Area" localSheetId="5">'4-h '!$A$1:$AB$11</definedName>
    <definedName name="_xlnm.Print_Area" localSheetId="6">'5-h'!$A$1:$L$84</definedName>
    <definedName name="_xlnm.Print_Area" localSheetId="7">'5-h  '!$A$1:$O$14</definedName>
    <definedName name="_xlnm.Print_Area" localSheetId="8">Sheet3!$A$1:$S$13</definedName>
    <definedName name="_xlnm.Print_Titles" localSheetId="2">'1-h '!$3:$6</definedName>
    <definedName name="_xlnm.Print_Titles" localSheetId="3">'2-հ'!$3:$6</definedName>
    <definedName name="_xlnm.Print_Titles" localSheetId="4">'3-h '!$5:$5</definedName>
    <definedName name="_xlnm.Print_Titles" localSheetId="7">'5-h  '!$3:$3</definedName>
    <definedName name="qert" localSheetId="3">#REF!</definedName>
    <definedName name="qert">#REF!</definedName>
    <definedName name="qwerty" localSheetId="5" hidden="1">{"'РП (2)'!$A$5:$S$150"}</definedName>
    <definedName name="qwerty" localSheetId="6" hidden="1">{"'РП (2)'!$A$5:$S$150"}</definedName>
    <definedName name="qwerty" hidden="1">{"'РП (2)'!$A$5:$S$150"}</definedName>
    <definedName name="qwt" localSheetId="5" hidden="1">{"'РП (2)'!$A$5:$S$150"}</definedName>
    <definedName name="qwt" localSheetId="6" hidden="1">{"'РП (2)'!$A$5:$S$150"}</definedName>
    <definedName name="qwt" hidden="1">{"'РП (2)'!$A$5:$S$150"}</definedName>
    <definedName name="R_Rep" localSheetId="3">#REF!</definedName>
    <definedName name="R_Rep">#REF!</definedName>
    <definedName name="rew" localSheetId="3">#REF!</definedName>
    <definedName name="rew">#REF!</definedName>
    <definedName name="rjgbz" localSheetId="5" hidden="1">{"'РП (2)'!$A$5:$S$150"}</definedName>
    <definedName name="rjgbz" localSheetId="6" hidden="1">{"'РП (2)'!$A$5:$S$150"}</definedName>
    <definedName name="rjgbz" hidden="1">{"'РП (2)'!$A$5:$S$150"}</definedName>
    <definedName name="ss" localSheetId="5" hidden="1">{"'РП (2)'!$A$5:$S$150"}</definedName>
    <definedName name="ss" localSheetId="6" hidden="1">{"'РП (2)'!$A$5:$S$150"}</definedName>
    <definedName name="ss" hidden="1">{"'РП (2)'!$A$5:$S$150"}</definedName>
    <definedName name="sss" localSheetId="5" hidden="1">{"'РП (2)'!$A$5:$S$150"}</definedName>
    <definedName name="sss" localSheetId="6" hidden="1">{"'РП (2)'!$A$5:$S$150"}</definedName>
    <definedName name="sss" hidden="1">{"'РП (2)'!$A$5:$S$150"}</definedName>
    <definedName name="SSum" localSheetId="2">#REF!</definedName>
    <definedName name="SSum" localSheetId="3">#REF!</definedName>
    <definedName name="SSum" localSheetId="6">#REF!</definedName>
    <definedName name="SSum">#REF!</definedName>
    <definedName name="Suma113" localSheetId="2">#REF!</definedName>
    <definedName name="Suma113" localSheetId="3">#REF!</definedName>
    <definedName name="Suma113" localSheetId="6">#REF!</definedName>
    <definedName name="Suma113">#REF!</definedName>
    <definedName name="Suma118" localSheetId="2">#REF!</definedName>
    <definedName name="Suma118" localSheetId="3">#REF!</definedName>
    <definedName name="Suma118" localSheetId="6">#REF!</definedName>
    <definedName name="Suma118">#REF!</definedName>
    <definedName name="Suma5215" localSheetId="2">#REF!</definedName>
    <definedName name="Suma5215" localSheetId="3">#REF!</definedName>
    <definedName name="Suma5215" localSheetId="6">#REF!</definedName>
    <definedName name="Suma5215">#REF!</definedName>
    <definedName name="tex" localSheetId="3">#REF!</definedName>
    <definedName name="tex">#REF!</definedName>
    <definedName name="TextRefCopyRangeCount" hidden="1">183</definedName>
    <definedName name="vot">'[4]Employees report'!$A$1:$F$2350</definedName>
    <definedName name="wrn.1." localSheetId="5" hidden="1">{#N/A,#N/A,FALSE,"Расчет вспомогательных"}</definedName>
    <definedName name="wrn.1." localSheetId="6" hidden="1">{#N/A,#N/A,FALSE,"Расчет вспомогательных"}</definedName>
    <definedName name="wrn.1." hidden="1">{#N/A,#N/A,FALSE,"Расчет вспомогательных"}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Маржа._.для._.директора." localSheetId="5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6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Сравнение._.с._.отраслями." localSheetId="5" hidden="1">{#N/A,#N/A,TRUE,"Лист1";#N/A,#N/A,TRUE,"Лист2";#N/A,#N/A,TRUE,"Лист3"}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OL">[5]Sheet1!$1:$1048576</definedName>
    <definedName name="Z_00F33AC1_9115_11D7_827F_00104BBA10B0_.wvu.Cols" localSheetId="3" hidden="1">#REF!,#REF!,#REF!</definedName>
    <definedName name="Z_00F33AC1_9115_11D7_827F_00104BBA10B0_.wvu.Cols" localSheetId="6" hidden="1">#REF!,#REF!,#REF!</definedName>
    <definedName name="Z_00F33AC1_9115_11D7_827F_00104BBA10B0_.wvu.Cols" hidden="1">#REF!,#REF!,#REF!</definedName>
    <definedName name="Z_18E0A45A_F64C_11D3_90C7_000062A15C1A_.wvu.Cols" localSheetId="3" hidden="1">#REF!</definedName>
    <definedName name="Z_18E0A45A_F64C_11D3_90C7_000062A15C1A_.wvu.Cols" localSheetId="6" hidden="1">#REF!</definedName>
    <definedName name="Z_18E0A45A_F64C_11D3_90C7_000062A15C1A_.wvu.Cols" hidden="1">#REF!</definedName>
    <definedName name="Z_18E0A45A_F64C_11D3_90C7_000062A15C1A_.wvu.FilterData" localSheetId="3" hidden="1">#REF!</definedName>
    <definedName name="Z_18E0A45A_F64C_11D3_90C7_000062A15C1A_.wvu.FilterData" localSheetId="6" hidden="1">#REF!</definedName>
    <definedName name="Z_18E0A45A_F64C_11D3_90C7_000062A15C1A_.wvu.FilterData" hidden="1">#REF!</definedName>
    <definedName name="Z_18E0A45A_F64C_11D3_90C7_000062A15C1A_.wvu.PrintTitles" localSheetId="3" hidden="1">#REF!</definedName>
    <definedName name="Z_18E0A45A_F64C_11D3_90C7_000062A15C1A_.wvu.PrintTitles" localSheetId="6" hidden="1">#REF!</definedName>
    <definedName name="Z_18E0A45A_F64C_11D3_90C7_000062A15C1A_.wvu.PrintTitles" hidden="1">#REF!</definedName>
    <definedName name="zzz" localSheetId="5" hidden="1">{"'РП (2)'!$A$5:$S$150"}</definedName>
    <definedName name="zzz" localSheetId="6" hidden="1">{"'РП (2)'!$A$5:$S$150"}</definedName>
    <definedName name="zzz" hidden="1">{"'РП (2)'!$A$5:$S$150"}</definedName>
    <definedName name="а" localSheetId="3">#REF!</definedName>
    <definedName name="а" localSheetId="6">#REF!</definedName>
    <definedName name="а">#REF!</definedName>
    <definedName name="аа" localSheetId="3">#REF!</definedName>
    <definedName name="аа">#REF!</definedName>
    <definedName name="аааа" localSheetId="5" hidden="1">{"'РП (2)'!$A$5:$S$150"}</definedName>
    <definedName name="аааа" localSheetId="6" hidden="1">{"'РП (2)'!$A$5:$S$150"}</definedName>
    <definedName name="аааа" hidden="1">{"'РП (2)'!$A$5:$S$150"}</definedName>
    <definedName name="ааааа" localSheetId="5" hidden="1">{"'РП (2)'!$A$5:$S$150"}</definedName>
    <definedName name="ааааа" localSheetId="6" hidden="1">{"'РП (2)'!$A$5:$S$150"}</definedName>
    <definedName name="ааааа" hidden="1">{"'РП (2)'!$A$5:$S$150"}</definedName>
    <definedName name="аааааа" localSheetId="5" hidden="1">{"'РП (2)'!$A$5:$S$150"}</definedName>
    <definedName name="аааааа" localSheetId="6" hidden="1">{"'РП (2)'!$A$5:$S$150"}</definedName>
    <definedName name="аааааа" hidden="1">{"'РП (2)'!$A$5:$S$150"}</definedName>
    <definedName name="абакан" localSheetId="5" hidden="1">{"'РП (2)'!$A$5:$S$150"}</definedName>
    <definedName name="абакан" localSheetId="6" hidden="1">{"'РП (2)'!$A$5:$S$150"}</definedName>
    <definedName name="абакан" hidden="1">{"'РП (2)'!$A$5:$S$150"}</definedName>
    <definedName name="ав" localSheetId="5" hidden="1">{"'РП (2)'!$A$5:$S$150"}</definedName>
    <definedName name="ав" localSheetId="6" hidden="1">{"'РП (2)'!$A$5:$S$150"}</definedName>
    <definedName name="ав" hidden="1">{"'РП (2)'!$A$5:$S$150"}</definedName>
    <definedName name="аж" localSheetId="5" hidden="1">{"'РП (2)'!$A$5:$S$150"}</definedName>
    <definedName name="аж" localSheetId="6" hidden="1">{"'РП (2)'!$A$5:$S$150"}</definedName>
    <definedName name="аж" hidden="1">{"'РП (2)'!$A$5:$S$150"}</definedName>
    <definedName name="алормж" localSheetId="5" hidden="1">{"'РП (2)'!$A$5:$S$150"}</definedName>
    <definedName name="алормж" localSheetId="6" hidden="1">{"'РП (2)'!$A$5:$S$150"}</definedName>
    <definedName name="алормж" hidden="1">{"'РП (2)'!$A$5:$S$150"}</definedName>
    <definedName name="ан" localSheetId="5" hidden="1">{"'РП (2)'!$A$5:$S$150"}</definedName>
    <definedName name="ан" localSheetId="6" hidden="1">{"'РП (2)'!$A$5:$S$150"}</definedName>
    <definedName name="ан" hidden="1">{"'РП (2)'!$A$5:$S$150"}</definedName>
    <definedName name="апва" localSheetId="5" hidden="1">{"'РП (2)'!$A$5:$S$150"}</definedName>
    <definedName name="апва" localSheetId="6" hidden="1">{"'РП (2)'!$A$5:$S$150"}</definedName>
    <definedName name="апва" hidden="1">{"'РП (2)'!$A$5:$S$150"}</definedName>
    <definedName name="апкп" localSheetId="5" hidden="1">{"'РП (2)'!$A$5:$S$150"}</definedName>
    <definedName name="апкп" localSheetId="6" hidden="1">{"'РП (2)'!$A$5:$S$150"}</definedName>
    <definedName name="апкп" hidden="1">{"'РП (2)'!$A$5:$S$150"}</definedName>
    <definedName name="апр" localSheetId="5" hidden="1">{"'РП (2)'!$A$5:$S$150"}</definedName>
    <definedName name="апр" localSheetId="6" hidden="1">{"'РП (2)'!$A$5:$S$150"}</definedName>
    <definedName name="апр" hidden="1">{"'РП (2)'!$A$5:$S$150"}</definedName>
    <definedName name="апрель" localSheetId="5" hidden="1">{"'РП (2)'!$A$5:$S$150"}</definedName>
    <definedName name="апрель" localSheetId="6" hidden="1">{"'РП (2)'!$A$5:$S$150"}</definedName>
    <definedName name="апрель" hidden="1">{"'РП (2)'!$A$5:$S$150"}</definedName>
    <definedName name="арложлд" localSheetId="5" hidden="1">{"'РП (2)'!$A$5:$S$150"}</definedName>
    <definedName name="арложлд" localSheetId="6" hidden="1">{"'РП (2)'!$A$5:$S$150"}</definedName>
    <definedName name="арложлд" hidden="1">{"'РП (2)'!$A$5:$S$150"}</definedName>
    <definedName name="арыщдр" localSheetId="5" hidden="1">{"'РП (2)'!$A$5:$S$150"}</definedName>
    <definedName name="арыщдр" localSheetId="6" hidden="1">{"'РП (2)'!$A$5:$S$150"}</definedName>
    <definedName name="арыщдр" hidden="1">{"'РП (2)'!$A$5:$S$150"}</definedName>
    <definedName name="ас" localSheetId="5" hidden="1">{"'РП (2)'!$A$5:$S$150"}</definedName>
    <definedName name="ас" localSheetId="6" hidden="1">{"'РП (2)'!$A$5:$S$150"}</definedName>
    <definedName name="ас" hidden="1">{"'РП (2)'!$A$5:$S$150"}</definedName>
    <definedName name="Б" localSheetId="5" hidden="1">{"'РП (2)'!$A$5:$S$150"}</definedName>
    <definedName name="Б" localSheetId="6" hidden="1">{"'РП (2)'!$A$5:$S$150"}</definedName>
    <definedName name="Б" hidden="1">{"'РП (2)'!$A$5:$S$150"}</definedName>
    <definedName name="балбесы" localSheetId="5" hidden="1">{"'РП (2)'!$A$5:$S$150"}</definedName>
    <definedName name="балбесы" localSheetId="6" hidden="1">{"'РП (2)'!$A$5:$S$150"}</definedName>
    <definedName name="балбесы" hidden="1">{"'РП (2)'!$A$5:$S$150"}</definedName>
    <definedName name="балда" localSheetId="5" hidden="1">{"'РП (2)'!$A$5:$S$150"}</definedName>
    <definedName name="балда" localSheetId="6" hidden="1">{"'РП (2)'!$A$5:$S$150"}</definedName>
    <definedName name="балда" hidden="1">{"'РП (2)'!$A$5:$S$150"}</definedName>
    <definedName name="баобес" localSheetId="5" hidden="1">{"'РП (2)'!$A$5:$S$150"}</definedName>
    <definedName name="баобес" localSheetId="6" hidden="1">{"'РП (2)'!$A$5:$S$150"}</definedName>
    <definedName name="баобес" hidden="1">{"'РП (2)'!$A$5:$S$150"}</definedName>
    <definedName name="ббб" localSheetId="5" hidden="1">{"'РП (2)'!$A$5:$S$150"}</definedName>
    <definedName name="ббб" localSheetId="6" hidden="1">{"'РП (2)'!$A$5:$S$150"}</definedName>
    <definedName name="ббб" hidden="1">{"'РП (2)'!$A$5:$S$150"}</definedName>
    <definedName name="бдр" localSheetId="5" hidden="1">{"'РП (2)'!$A$5:$S$150"}</definedName>
    <definedName name="бдр" localSheetId="6" hidden="1">{"'РП (2)'!$A$5:$S$150"}</definedName>
    <definedName name="бдр" hidden="1">{"'РП (2)'!$A$5:$S$150"}</definedName>
    <definedName name="бипр" localSheetId="5" hidden="1">{"'РП (2)'!$A$5:$S$150"}</definedName>
    <definedName name="бипр" localSheetId="6" hidden="1">{"'РП (2)'!$A$5:$S$150"}</definedName>
    <definedName name="бипр" hidden="1">{"'РП (2)'!$A$5:$S$150"}</definedName>
    <definedName name="бля" localSheetId="5" hidden="1">{"'РП (2)'!$A$5:$S$150"}</definedName>
    <definedName name="бля" localSheetId="6" hidden="1">{"'РП (2)'!$A$5:$S$150"}</definedName>
    <definedName name="бля" hidden="1">{"'РП (2)'!$A$5:$S$150"}</definedName>
    <definedName name="Бро" localSheetId="5" hidden="1">{"'РП (2)'!$A$5:$S$150"}</definedName>
    <definedName name="Бро" localSheetId="6" hidden="1">{"'РП (2)'!$A$5:$S$150"}</definedName>
    <definedName name="Бро" hidden="1">{"'РП (2)'!$A$5:$S$150"}</definedName>
    <definedName name="БТ" localSheetId="5" hidden="1">{"'РП (2)'!$A$5:$S$150"}</definedName>
    <definedName name="БТ" localSheetId="6" hidden="1">{"'РП (2)'!$A$5:$S$150"}</definedName>
    <definedName name="БТ" hidden="1">{"'РП (2)'!$A$5:$S$150"}</definedName>
    <definedName name="бухг.фин.показ" localSheetId="5" hidden="1">{"'РП (2)'!$A$5:$S$150"}</definedName>
    <definedName name="бухг.фин.показ" localSheetId="6" hidden="1">{"'РП (2)'!$A$5:$S$150"}</definedName>
    <definedName name="бухг.фин.показ" hidden="1">{"'РП (2)'!$A$5:$S$150"}</definedName>
    <definedName name="бю." localSheetId="5" hidden="1">{"'РП (2)'!$A$5:$S$150"}</definedName>
    <definedName name="бю." localSheetId="6" hidden="1">{"'РП (2)'!$A$5:$S$150"}</definedName>
    <definedName name="бю." hidden="1">{"'РП (2)'!$A$5:$S$150"}</definedName>
    <definedName name="бюджет" localSheetId="5" hidden="1">{"'РП (2)'!$A$5:$S$150"}</definedName>
    <definedName name="бюджет" localSheetId="6" hidden="1">{"'РП (2)'!$A$5:$S$150"}</definedName>
    <definedName name="бюджет" hidden="1">{"'РП (2)'!$A$5:$S$150"}</definedName>
    <definedName name="бюджет2" localSheetId="5" hidden="1">{"'РП (2)'!$A$5:$S$150"}</definedName>
    <definedName name="бюджет2" localSheetId="6" hidden="1">{"'РП (2)'!$A$5:$S$150"}</definedName>
    <definedName name="бюджет2" hidden="1">{"'РП (2)'!$A$5:$S$150"}</definedName>
    <definedName name="бюджетик" localSheetId="5" hidden="1">{"'РП (2)'!$A$5:$S$150"}</definedName>
    <definedName name="бюджетик" localSheetId="6" hidden="1">{"'РП (2)'!$A$5:$S$150"}</definedName>
    <definedName name="бюджетик" hidden="1">{"'РП (2)'!$A$5:$S$150"}</definedName>
    <definedName name="бюст" localSheetId="5" hidden="1">{"'РП (2)'!$A$5:$S$150"}</definedName>
    <definedName name="бюст" localSheetId="6" hidden="1">{"'РП (2)'!$A$5:$S$150"}</definedName>
    <definedName name="бюст" hidden="1">{"'РП (2)'!$A$5:$S$150"}</definedName>
    <definedName name="вадло" localSheetId="5" hidden="1">{"'РП (2)'!$A$5:$S$150"}</definedName>
    <definedName name="вадло" localSheetId="6" hidden="1">{"'РП (2)'!$A$5:$S$150"}</definedName>
    <definedName name="вадло" hidden="1">{"'РП (2)'!$A$5:$S$150"}</definedName>
    <definedName name="ваен" localSheetId="5" hidden="1">{"'РП (2)'!$A$5:$S$150"}</definedName>
    <definedName name="ваен" localSheetId="6" hidden="1">{"'РП (2)'!$A$5:$S$150"}</definedName>
    <definedName name="ваен" hidden="1">{"'РП (2)'!$A$5:$S$150"}</definedName>
    <definedName name="Валя" localSheetId="5" hidden="1">{"'РП (2)'!$A$5:$S$150"}</definedName>
    <definedName name="Валя" localSheetId="6" hidden="1">{"'РП (2)'!$A$5:$S$150"}</definedName>
    <definedName name="Валя" hidden="1">{"'РП (2)'!$A$5:$S$150"}</definedName>
    <definedName name="вапр" localSheetId="5" hidden="1">{"'РП (2)'!$A$5:$S$150"}</definedName>
    <definedName name="вапр" localSheetId="6" hidden="1">{"'РП (2)'!$A$5:$S$150"}</definedName>
    <definedName name="вапр" hidden="1">{"'РП (2)'!$A$5:$S$150"}</definedName>
    <definedName name="Вариант3" localSheetId="5" hidden="1">{"'РП (2)'!$A$5:$S$150"}</definedName>
    <definedName name="Вариант3" localSheetId="6" hidden="1">{"'РП (2)'!$A$5:$S$150"}</definedName>
    <definedName name="Вариант3" hidden="1">{"'РП (2)'!$A$5:$S$150"}</definedName>
    <definedName name="ваф" localSheetId="5" hidden="1">{"'РП (2)'!$A$5:$S$150"}</definedName>
    <definedName name="ваф" localSheetId="6" hidden="1">{"'РП (2)'!$A$5:$S$150"}</definedName>
    <definedName name="ваф" hidden="1">{"'РП (2)'!$A$5:$S$150"}</definedName>
    <definedName name="ввв" localSheetId="5" hidden="1">{"'РП (2)'!$A$5:$S$150"}</definedName>
    <definedName name="ввв" localSheetId="6" hidden="1">{"'РП (2)'!$A$5:$S$150"}</definedName>
    <definedName name="ввв" hidden="1">{"'РП (2)'!$A$5:$S$150"}</definedName>
    <definedName name="ввввввввв" localSheetId="5" hidden="1">{"'РП (2)'!$A$5:$S$150"}</definedName>
    <definedName name="ввввввввв" localSheetId="6" hidden="1">{"'РП (2)'!$A$5:$S$150"}</definedName>
    <definedName name="ввввввввв" hidden="1">{"'РП (2)'!$A$5:$S$150"}</definedName>
    <definedName name="волчара" localSheetId="5" hidden="1">{"'РП (2)'!$A$5:$S$150"}</definedName>
    <definedName name="волчара" localSheetId="6" hidden="1">{"'РП (2)'!$A$5:$S$150"}</definedName>
    <definedName name="волчара" hidden="1">{"'РП (2)'!$A$5:$S$150"}</definedName>
    <definedName name="все" localSheetId="5" hidden="1">{"'РП (2)'!$A$5:$S$150"}</definedName>
    <definedName name="все" localSheetId="6" hidden="1">{"'РП (2)'!$A$5:$S$150"}</definedName>
    <definedName name="все" hidden="1">{"'РП (2)'!$A$5:$S$150"}</definedName>
    <definedName name="вуув" localSheetId="5" hidden="1">{#N/A,#N/A,TRUE,"Лист1";#N/A,#N/A,TRUE,"Лист2";#N/A,#N/A,TRUE,"Лист3"}</definedName>
    <definedName name="вуув" localSheetId="6" hidden="1">{#N/A,#N/A,TRUE,"Лист1";#N/A,#N/A,TRUE,"Лист2";#N/A,#N/A,TRUE,"Лист3"}</definedName>
    <definedName name="вуув" hidden="1">{#N/A,#N/A,TRUE,"Лист1";#N/A,#N/A,TRUE,"Лист2";#N/A,#N/A,TRUE,"Лист3"}</definedName>
    <definedName name="га" localSheetId="5" hidden="1">{"'РП (2)'!$A$5:$S$150"}</definedName>
    <definedName name="га" localSheetId="6" hidden="1">{"'РП (2)'!$A$5:$S$150"}</definedName>
    <definedName name="га" hidden="1">{"'РП (2)'!$A$5:$S$150"}</definedName>
    <definedName name="гав" localSheetId="5" hidden="1">{"'РП (2)'!$A$5:$S$150"}</definedName>
    <definedName name="гав" localSheetId="6" hidden="1">{"'РП (2)'!$A$5:$S$150"}</definedName>
    <definedName name="гав" hidden="1">{"'РП (2)'!$A$5:$S$150"}</definedName>
    <definedName name="гг" localSheetId="5" hidden="1">{"'РП (2)'!$A$5:$S$150"}</definedName>
    <definedName name="гг" localSheetId="6" hidden="1">{"'РП (2)'!$A$5:$S$150"}</definedName>
    <definedName name="гг" hidden="1">{"'РП (2)'!$A$5:$S$150"}</definedName>
    <definedName name="гггг" localSheetId="5" hidden="1">{"'РП (2)'!$A$5:$S$150"}</definedName>
    <definedName name="гггг" localSheetId="6" hidden="1">{"'РП (2)'!$A$5:$S$150"}</definedName>
    <definedName name="гггг" hidden="1">{"'РП (2)'!$A$5:$S$150"}</definedName>
    <definedName name="го" localSheetId="5" hidden="1">{"'РП (2)'!$A$5:$S$150"}</definedName>
    <definedName name="го" localSheetId="6" hidden="1">{"'РП (2)'!$A$5:$S$150"}</definedName>
    <definedName name="го" hidden="1">{"'РП (2)'!$A$5:$S$150"}</definedName>
    <definedName name="грприрцфв00ав98" localSheetId="5" hidden="1">{#N/A,#N/A,TRUE,"Лист1";#N/A,#N/A,TRUE,"Лист2";#N/A,#N/A,TRUE,"Лист3"}</definedName>
    <definedName name="грприрцфв00ав98" localSheetId="6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5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" localSheetId="5" hidden="1">{"'РП (2)'!$A$5:$S$150"}</definedName>
    <definedName name="да" localSheetId="6" hidden="1">{"'РП (2)'!$A$5:$S$150"}</definedName>
    <definedName name="да" hidden="1">{"'РП (2)'!$A$5:$S$150"}</definedName>
    <definedName name="ддд" localSheetId="5" hidden="1">{"'РП (2)'!$A$5:$S$150"}</definedName>
    <definedName name="ддд" localSheetId="6" hidden="1">{"'РП (2)'!$A$5:$S$150"}</definedName>
    <definedName name="ддд" hidden="1">{"'РП (2)'!$A$5:$S$150"}</definedName>
    <definedName name="дддд" localSheetId="5" hidden="1">{"'РП (2)'!$A$5:$S$150"}</definedName>
    <definedName name="дддд" localSheetId="6" hidden="1">{"'РП (2)'!$A$5:$S$150"}</definedName>
    <definedName name="дддд" hidden="1">{"'РП (2)'!$A$5:$S$150"}</definedName>
    <definedName name="ддддд" localSheetId="5" hidden="1">{"'РП (2)'!$A$5:$S$150"}</definedName>
    <definedName name="ддддд" localSheetId="6" hidden="1">{"'РП (2)'!$A$5:$S$150"}</definedName>
    <definedName name="ддддд" hidden="1">{"'РП (2)'!$A$5:$S$150"}</definedName>
    <definedName name="ди" localSheetId="5" hidden="1">{"'РП (2)'!$A$5:$S$150"}</definedName>
    <definedName name="ди" localSheetId="6" hidden="1">{"'РП (2)'!$A$5:$S$150"}</definedName>
    <definedName name="ди" hidden="1">{"'РП (2)'!$A$5:$S$150"}</definedName>
    <definedName name="динели" localSheetId="5" hidden="1">{"'РП (2)'!$A$5:$S$150"}</definedName>
    <definedName name="динели" localSheetId="6" hidden="1">{"'РП (2)'!$A$5:$S$150"}</definedName>
    <definedName name="динели" hidden="1">{"'РП (2)'!$A$5:$S$150"}</definedName>
    <definedName name="дло" localSheetId="5" hidden="1">{"'РП (2)'!$A$5:$S$150"}</definedName>
    <definedName name="дло" localSheetId="6" hidden="1">{"'РП (2)'!$A$5:$S$150"}</definedName>
    <definedName name="дло" hidden="1">{"'РП (2)'!$A$5:$S$150"}</definedName>
    <definedName name="длошсмидш" localSheetId="5" hidden="1">{"'РП (2)'!$A$5:$S$150"}</definedName>
    <definedName name="длошсмидш" localSheetId="6" hidden="1">{"'РП (2)'!$A$5:$S$150"}</definedName>
    <definedName name="длошсмидш" hidden="1">{"'РП (2)'!$A$5:$S$150"}</definedName>
    <definedName name="длэз" localSheetId="5" hidden="1">{"'РП (2)'!$A$5:$S$150"}</definedName>
    <definedName name="длэз" localSheetId="6" hidden="1">{"'РП (2)'!$A$5:$S$150"}</definedName>
    <definedName name="длэз" hidden="1">{"'РП (2)'!$A$5:$S$150"}</definedName>
    <definedName name="до" localSheetId="3" hidden="1">#REF!</definedName>
    <definedName name="до" localSheetId="6" hidden="1">#REF!</definedName>
    <definedName name="до" hidden="1">#REF!</definedName>
    <definedName name="дон" localSheetId="5" hidden="1">{"'РП (2)'!$A$5:$S$150"}</definedName>
    <definedName name="дон" localSheetId="6" hidden="1">{"'РП (2)'!$A$5:$S$150"}</definedName>
    <definedName name="дон" hidden="1">{"'РП (2)'!$A$5:$S$150"}</definedName>
    <definedName name="дрлж" localSheetId="5" hidden="1">{"'РП (2)'!$A$5:$S$150"}</definedName>
    <definedName name="дрлж" localSheetId="6" hidden="1">{"'РП (2)'!$A$5:$S$150"}</definedName>
    <definedName name="дрлж" hidden="1">{"'РП (2)'!$A$5:$S$150"}</definedName>
    <definedName name="дураки" localSheetId="5" hidden="1">{"'РП (2)'!$A$5:$S$150"}</definedName>
    <definedName name="дураки" localSheetId="6" hidden="1">{"'РП (2)'!$A$5:$S$150"}</definedName>
    <definedName name="дураки" hidden="1">{"'РП (2)'!$A$5:$S$150"}</definedName>
    <definedName name="дурк" localSheetId="5" hidden="1">{"'РП (2)'!$A$5:$S$150"}</definedName>
    <definedName name="дурк" localSheetId="6" hidden="1">{"'РП (2)'!$A$5:$S$150"}</definedName>
    <definedName name="дурк" hidden="1">{"'РП (2)'!$A$5:$S$150"}</definedName>
    <definedName name="дурни" localSheetId="5" hidden="1">{"'РП (2)'!$A$5:$S$150"}</definedName>
    <definedName name="дурни" localSheetId="6" hidden="1">{"'РП (2)'!$A$5:$S$150"}</definedName>
    <definedName name="дурни" hidden="1">{"'РП (2)'!$A$5:$S$150"}</definedName>
    <definedName name="дэээээ" localSheetId="5" hidden="1">{"'РП (2)'!$A$5:$S$150"}</definedName>
    <definedName name="дэээээ" localSheetId="6" hidden="1">{"'РП (2)'!$A$5:$S$150"}</definedName>
    <definedName name="дэээээ" hidden="1">{"'РП (2)'!$A$5:$S$150"}</definedName>
    <definedName name="евшие" localSheetId="5" hidden="1">{"'РП (2)'!$A$5:$S$150"}</definedName>
    <definedName name="евшие" localSheetId="6" hidden="1">{"'РП (2)'!$A$5:$S$150"}</definedName>
    <definedName name="евшие" hidden="1">{"'РП (2)'!$A$5:$S$150"}</definedName>
    <definedName name="ее" localSheetId="5" hidden="1">{"'РП (2)'!$A$5:$S$150"}</definedName>
    <definedName name="ее" localSheetId="6" hidden="1">{"'РП (2)'!$A$5:$S$150"}</definedName>
    <definedName name="ее" hidden="1">{"'РП (2)'!$A$5:$S$150"}</definedName>
    <definedName name="ек" localSheetId="5" hidden="1">{"'РП (2)'!$A$5:$S$150"}</definedName>
    <definedName name="ек" localSheetId="6" hidden="1">{"'РП (2)'!$A$5:$S$150"}</definedName>
    <definedName name="ек" hidden="1">{"'РП (2)'!$A$5:$S$150"}</definedName>
    <definedName name="екн" localSheetId="5" hidden="1">{"'РП (2)'!$A$5:$S$150"}</definedName>
    <definedName name="екн" localSheetId="6" hidden="1">{"'РП (2)'!$A$5:$S$150"}</definedName>
    <definedName name="екн" hidden="1">{"'РП (2)'!$A$5:$S$150"}</definedName>
    <definedName name="ен" localSheetId="3" hidden="1">#REF!</definedName>
    <definedName name="ен" localSheetId="6" hidden="1">#REF!</definedName>
    <definedName name="ен" hidden="1">#REF!</definedName>
    <definedName name="ес" localSheetId="5" hidden="1">{"'РП (2)'!$A$5:$S$150"}</definedName>
    <definedName name="ес" localSheetId="6" hidden="1">{"'РП (2)'!$A$5:$S$150"}</definedName>
    <definedName name="ес" hidden="1">{"'РП (2)'!$A$5:$S$150"}</definedName>
    <definedName name="ещехуже" localSheetId="5" hidden="1">{"'РП (2)'!$A$5:$S$150"}</definedName>
    <definedName name="ещехуже" localSheetId="6" hidden="1">{"'РП (2)'!$A$5:$S$150"}</definedName>
    <definedName name="ещехуже" hidden="1">{"'РП (2)'!$A$5:$S$150"}</definedName>
    <definedName name="ж" localSheetId="5" hidden="1">{"'РП (2)'!$A$5:$S$150"}</definedName>
    <definedName name="ж" localSheetId="6" hidden="1">{"'РП (2)'!$A$5:$S$150"}</definedName>
    <definedName name="ж" hidden="1">{"'РП (2)'!$A$5:$S$150"}</definedName>
    <definedName name="жд" localSheetId="5" hidden="1">{"'РП (2)'!$A$5:$S$150"}</definedName>
    <definedName name="жд" localSheetId="6" hidden="1">{"'РП (2)'!$A$5:$S$150"}</definedName>
    <definedName name="жд" hidden="1">{"'РП (2)'!$A$5:$S$150"}</definedName>
    <definedName name="жжж" localSheetId="5" hidden="1">{"'РП (2)'!$A$5:$S$150"}</definedName>
    <definedName name="жжж" localSheetId="6" hidden="1">{"'РП (2)'!$A$5:$S$150"}</definedName>
    <definedName name="жжж" hidden="1">{"'РП (2)'!$A$5:$S$150"}</definedName>
    <definedName name="жжжж" localSheetId="5" hidden="1">{"'РП (2)'!$A$5:$S$150"}</definedName>
    <definedName name="жжжж" localSheetId="6" hidden="1">{"'РП (2)'!$A$5:$S$150"}</definedName>
    <definedName name="жжжж" hidden="1">{"'РП (2)'!$A$5:$S$150"}</definedName>
    <definedName name="жжжжж" localSheetId="5" hidden="1">{"'РП (2)'!$A$5:$S$150"}</definedName>
    <definedName name="жжжжж" localSheetId="6" hidden="1">{"'РП (2)'!$A$5:$S$150"}</definedName>
    <definedName name="жжжжж" hidden="1">{"'РП (2)'!$A$5:$S$150"}</definedName>
    <definedName name="жжжжжжжж" localSheetId="5" hidden="1">{"'РП (2)'!$A$5:$S$150"}</definedName>
    <definedName name="жжжжжжжж" localSheetId="6" hidden="1">{"'РП (2)'!$A$5:$S$150"}</definedName>
    <definedName name="жжжжжжжж" hidden="1">{"'РП (2)'!$A$5:$S$150"}</definedName>
    <definedName name="жжжжз" localSheetId="5" hidden="1">{"'РП (2)'!$A$5:$S$150"}</definedName>
    <definedName name="жжжжз" localSheetId="6" hidden="1">{"'РП (2)'!$A$5:$S$150"}</definedName>
    <definedName name="жжжжз" hidden="1">{"'РП (2)'!$A$5:$S$150"}</definedName>
    <definedName name="жэзщшгн" localSheetId="5" hidden="1">{"'РП (2)'!$A$5:$S$150"}</definedName>
    <definedName name="жэзщшгн" localSheetId="6" hidden="1">{"'РП (2)'!$A$5:$S$150"}</definedName>
    <definedName name="жэзщшгн" hidden="1">{"'РП (2)'!$A$5:$S$150"}</definedName>
    <definedName name="здздздзд" localSheetId="5" hidden="1">{"'РП (2)'!$A$5:$S$150"}</definedName>
    <definedName name="здздздзд" localSheetId="6" hidden="1">{"'РП (2)'!$A$5:$S$150"}</definedName>
    <definedName name="здздздзд" hidden="1">{"'РП (2)'!$A$5:$S$150"}</definedName>
    <definedName name="ззз" localSheetId="5" hidden="1">{"'РП (2)'!$A$5:$S$150"}</definedName>
    <definedName name="ззз" localSheetId="6" hidden="1">{"'РП (2)'!$A$5:$S$150"}</definedName>
    <definedName name="ззз" hidden="1">{"'РП (2)'!$A$5:$S$150"}</definedName>
    <definedName name="ззззш" localSheetId="5" hidden="1">{"'РП (2)'!$A$5:$S$150"}</definedName>
    <definedName name="ззззш" localSheetId="6" hidden="1">{"'РП (2)'!$A$5:$S$150"}</definedName>
    <definedName name="ззззш" hidden="1">{"'РП (2)'!$A$5:$S$150"}</definedName>
    <definedName name="ззщзззщзщ" localSheetId="5" hidden="1">{"'РП (2)'!$A$5:$S$150"}</definedName>
    <definedName name="ззщзззщзщ" localSheetId="6" hidden="1">{"'РП (2)'!$A$5:$S$150"}</definedName>
    <definedName name="ззщзззщзщ" hidden="1">{"'РП (2)'!$A$5:$S$150"}</definedName>
    <definedName name="зш" localSheetId="5" hidden="1">{"'РП (2)'!$A$5:$S$150"}</definedName>
    <definedName name="зш" localSheetId="6" hidden="1">{"'РП (2)'!$A$5:$S$150"}</definedName>
    <definedName name="зш" hidden="1">{"'РП (2)'!$A$5:$S$150"}</definedName>
    <definedName name="зщш" localSheetId="5" hidden="1">{"'РП (2)'!$A$5:$S$150"}</definedName>
    <definedName name="зщш" localSheetId="6" hidden="1">{"'РП (2)'!$A$5:$S$150"}</definedName>
    <definedName name="зщш" hidden="1">{"'РП (2)'!$A$5:$S$150"}</definedName>
    <definedName name="зщщщ" localSheetId="5" hidden="1">{"'РП (2)'!$A$5:$S$150"}</definedName>
    <definedName name="зщщщ" localSheetId="6" hidden="1">{"'РП (2)'!$A$5:$S$150"}</definedName>
    <definedName name="зщщщ" hidden="1">{"'РП (2)'!$A$5:$S$150"}</definedName>
    <definedName name="зэки" localSheetId="5" hidden="1">{"'РП (2)'!$A$5:$S$150"}</definedName>
    <definedName name="зэки" localSheetId="6" hidden="1">{"'РП (2)'!$A$5:$S$150"}</definedName>
    <definedName name="зэки" hidden="1">{"'РП (2)'!$A$5:$S$150"}</definedName>
    <definedName name="и" localSheetId="5" hidden="1">{"'РП (2)'!$A$5:$S$150"}</definedName>
    <definedName name="и" localSheetId="6" hidden="1">{"'РП (2)'!$A$5:$S$150"}</definedName>
    <definedName name="и" hidden="1">{"'РП (2)'!$A$5:$S$150"}</definedName>
    <definedName name="идар" localSheetId="5" hidden="1">{"'РП (2)'!$A$5:$S$150"}</definedName>
    <definedName name="идар" localSheetId="6" hidden="1">{"'РП (2)'!$A$5:$S$150"}</definedName>
    <definedName name="идар" hidden="1">{"'РП (2)'!$A$5:$S$150"}</definedName>
    <definedName name="ии" localSheetId="5" hidden="1">{"'РП (2)'!$A$5:$S$150"}</definedName>
    <definedName name="ии" localSheetId="6" hidden="1">{"'РП (2)'!$A$5:$S$150"}</definedName>
    <definedName name="ии" hidden="1">{"'РП (2)'!$A$5:$S$150"}</definedName>
    <definedName name="иии" localSheetId="5" hidden="1">{"'РП (2)'!$A$5:$S$150"}</definedName>
    <definedName name="иии" localSheetId="6" hidden="1">{"'РП (2)'!$A$5:$S$150"}</definedName>
    <definedName name="иии" hidden="1">{"'РП (2)'!$A$5:$S$150"}</definedName>
    <definedName name="ййй" localSheetId="5" hidden="1">{"'РП (2)'!$A$5:$S$150"}</definedName>
    <definedName name="ййй" localSheetId="6" hidden="1">{"'РП (2)'!$A$5:$S$150"}</definedName>
    <definedName name="ййй" hidden="1">{"'РП (2)'!$A$5:$S$150"}</definedName>
    <definedName name="им" localSheetId="5" hidden="1">{"'РП (2)'!$A$5:$S$150"}</definedName>
    <definedName name="им" localSheetId="6" hidden="1">{"'РП (2)'!$A$5:$S$150"}</definedName>
    <definedName name="им" hidden="1">{"'РП (2)'!$A$5:$S$150"}</definedName>
    <definedName name="имущ1" localSheetId="5" hidden="1">{"'РП (2)'!$A$5:$S$150"}</definedName>
    <definedName name="имущ1" localSheetId="6" hidden="1">{"'РП (2)'!$A$5:$S$150"}</definedName>
    <definedName name="имущ1" hidden="1">{"'РП (2)'!$A$5:$S$150"}</definedName>
    <definedName name="индцкавг98" localSheetId="5" hidden="1">{#N/A,#N/A,TRUE,"Лист1";#N/A,#N/A,TRUE,"Лист2";#N/A,#N/A,TRUE,"Лист3"}</definedName>
    <definedName name="индцкавг98" localSheetId="6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Ц_1.04" localSheetId="6">'[6]Прочие доходы и расходы ДЗО'!$AI$3</definedName>
    <definedName name="ИПЦ_1.04">'[6]Прочие доходы и расходы ДЗО'!$AI$3</definedName>
    <definedName name="ИПЦ_1.04_2018" localSheetId="6">'[6]Прочие доходы и расходы ДЗО'!$AJ$3</definedName>
    <definedName name="ИПЦ_1.04_2018">'[6]Прочие доходы и расходы ДЗО'!$AJ$3</definedName>
    <definedName name="ИПЦ_1.04_2019" localSheetId="6">'[6]Прочие доходы и расходы ДЗО'!$AK$3</definedName>
    <definedName name="ИПЦ_1.04_2019">'[6]Прочие доходы и расходы ДЗО'!$AK$3</definedName>
    <definedName name="ИПЦ_1.04_2020" localSheetId="6">'[6]Прочие доходы и расходы ДЗО'!$AL$3</definedName>
    <definedName name="ИПЦ_1.04_2020">'[6]Прочие доходы и расходы ДЗО'!$AL$3</definedName>
    <definedName name="ИПЦ_2015_ССП" comment="по ССП 2015-2019" localSheetId="3">[6]Расходы!#REF!</definedName>
    <definedName name="ИПЦ_2015_ССП" comment="по ССП 2015-2019" localSheetId="6">[6]Расходы!#REF!</definedName>
    <definedName name="ИПЦ_2015_ССП" comment="по ССП 2015-2019">[6]Расходы!#REF!</definedName>
    <definedName name="ИПЦ_2016_2020" localSheetId="6">'[6]Прочие доходы и расходы ДЗО'!$AH$3</definedName>
    <definedName name="ИПЦ_2016_2020">'[6]Прочие доходы и расходы ДЗО'!$AH$3</definedName>
    <definedName name="итог" localSheetId="5" hidden="1">{"'РП (2)'!$A$5:$S$150"}</definedName>
    <definedName name="итог" localSheetId="6" hidden="1">{"'РП (2)'!$A$5:$S$150"}</definedName>
    <definedName name="итог" hidden="1">{"'РП (2)'!$A$5:$S$150"}</definedName>
    <definedName name="ить" localSheetId="5" hidden="1">{"'РП (2)'!$A$5:$S$150"}</definedName>
    <definedName name="ить" localSheetId="6" hidden="1">{"'РП (2)'!$A$5:$S$150"}</definedName>
    <definedName name="ить" hidden="1">{"'РП (2)'!$A$5:$S$150"}</definedName>
    <definedName name="июль03" localSheetId="5" hidden="1">{"'РП (2)'!$A$5:$S$150"}</definedName>
    <definedName name="июль03" localSheetId="6" hidden="1">{"'РП (2)'!$A$5:$S$150"}</definedName>
    <definedName name="июль03" hidden="1">{"'РП (2)'!$A$5:$S$150"}</definedName>
    <definedName name="июль1" localSheetId="5" hidden="1">{"'РП (2)'!$A$5:$S$150"}</definedName>
    <definedName name="июль1" localSheetId="6" hidden="1">{"'РП (2)'!$A$5:$S$150"}</definedName>
    <definedName name="июль1" hidden="1">{"'РП (2)'!$A$5:$S$150"}</definedName>
    <definedName name="июль3" localSheetId="5" hidden="1">{"'РП (2)'!$A$5:$S$150"}</definedName>
    <definedName name="июль3" localSheetId="6" hidden="1">{"'РП (2)'!$A$5:$S$150"}</definedName>
    <definedName name="июль3" hidden="1">{"'РП (2)'!$A$5:$S$150"}</definedName>
    <definedName name="кент" localSheetId="5" hidden="1">{"'РП (2)'!$A$5:$S$150"}</definedName>
    <definedName name="кент" localSheetId="6" hidden="1">{"'РП (2)'!$A$5:$S$150"}</definedName>
    <definedName name="кент" hidden="1">{"'РП (2)'!$A$5:$S$150"}</definedName>
    <definedName name="кеппппппппппп" localSheetId="5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" localSheetId="5" hidden="1">{"'РП (2)'!$A$5:$S$150"}</definedName>
    <definedName name="кк" localSheetId="6" hidden="1">{"'РП (2)'!$A$5:$S$150"}</definedName>
    <definedName name="кк" hidden="1">{"'РП (2)'!$A$5:$S$150"}</definedName>
    <definedName name="кккккккккккккк" localSheetId="5" hidden="1">{"'РП (2)'!$A$5:$S$150"}</definedName>
    <definedName name="кккккккккккккк" localSheetId="6" hidden="1">{"'РП (2)'!$A$5:$S$150"}</definedName>
    <definedName name="кккккккккккккк" hidden="1">{"'РП (2)'!$A$5:$S$150"}</definedName>
    <definedName name="Классификатор_МЭ" localSheetId="6">'[7]список-1'!$B$13:$B$17</definedName>
    <definedName name="Классификатор_МЭ">'[7]список-1'!$B$13:$B$17</definedName>
    <definedName name="коза" localSheetId="5" hidden="1">{"'РП (2)'!$A$5:$S$150"}</definedName>
    <definedName name="коза" localSheetId="6" hidden="1">{"'РП (2)'!$A$5:$S$150"}</definedName>
    <definedName name="коза" hidden="1">{"'РП (2)'!$A$5:$S$150"}</definedName>
    <definedName name="козел" localSheetId="5" hidden="1">{"'РП (2)'!$A$5:$S$150"}</definedName>
    <definedName name="козел" localSheetId="6" hidden="1">{"'РП (2)'!$A$5:$S$150"}</definedName>
    <definedName name="козел" hidden="1">{"'РП (2)'!$A$5:$S$150"}</definedName>
    <definedName name="козлы" localSheetId="5" hidden="1">{"'РП (2)'!$A$5:$S$150"}</definedName>
    <definedName name="козлы" localSheetId="6" hidden="1">{"'РП (2)'!$A$5:$S$150"}</definedName>
    <definedName name="козлы" hidden="1">{"'РП (2)'!$A$5:$S$150"}</definedName>
    <definedName name="конф" localSheetId="5" hidden="1">{"'РП (2)'!$A$5:$S$150"}</definedName>
    <definedName name="конф" localSheetId="6" hidden="1">{"'РП (2)'!$A$5:$S$150"}</definedName>
    <definedName name="конф" hidden="1">{"'РП (2)'!$A$5:$S$150"}</definedName>
    <definedName name="копия" localSheetId="5" hidden="1">{"'РП (2)'!$A$5:$S$150"}</definedName>
    <definedName name="копия" localSheetId="6" hidden="1">{"'РП (2)'!$A$5:$S$150"}</definedName>
    <definedName name="копия" hidden="1">{"'РП (2)'!$A$5:$S$150"}</definedName>
    <definedName name="КРАСНОЯРСК" localSheetId="5" hidden="1">{"'РП (2)'!$A$5:$S$150"}</definedName>
    <definedName name="КРАСНОЯРСК" localSheetId="6" hidden="1">{"'РП (2)'!$A$5:$S$150"}</definedName>
    <definedName name="КРАСНОЯРСК" hidden="1">{"'РП (2)'!$A$5:$S$150"}</definedName>
    <definedName name="лб" localSheetId="5" hidden="1">{"'РП (2)'!$A$5:$S$150"}</definedName>
    <definedName name="лб" localSheetId="6" hidden="1">{"'РП (2)'!$A$5:$S$150"}</definedName>
    <definedName name="лб" hidden="1">{"'РП (2)'!$A$5:$S$150"}</definedName>
    <definedName name="лдж" localSheetId="5" hidden="1">{"'РП (2)'!$A$5:$S$150"}</definedName>
    <definedName name="лдж" localSheetId="6" hidden="1">{"'РП (2)'!$A$5:$S$150"}</definedName>
    <definedName name="лдж" hidden="1">{"'РП (2)'!$A$5:$S$150"}</definedName>
    <definedName name="лена" localSheetId="5" hidden="1">{"'РП (2)'!$A$5:$S$150"}</definedName>
    <definedName name="лена" localSheetId="6" hidden="1">{"'РП (2)'!$A$5:$S$150"}</definedName>
    <definedName name="лена" hidden="1">{"'РП (2)'!$A$5:$S$150"}</definedName>
    <definedName name="ленинград" localSheetId="5" hidden="1">{"'РП (2)'!$A$5:$S$150"}</definedName>
    <definedName name="ленинград" localSheetId="6" hidden="1">{"'РП (2)'!$A$5:$S$150"}</definedName>
    <definedName name="ленинград" hidden="1">{"'РП (2)'!$A$5:$S$150"}</definedName>
    <definedName name="ленинск" localSheetId="5" hidden="1">{"'РП (2)'!$A$5:$S$150"}</definedName>
    <definedName name="ленинск" localSheetId="6" hidden="1">{"'РП (2)'!$A$5:$S$150"}</definedName>
    <definedName name="ленинск" hidden="1">{"'РП (2)'!$A$5:$S$150"}</definedName>
    <definedName name="ллллт" localSheetId="5" hidden="1">{"'РП (2)'!$A$5:$S$150"}</definedName>
    <definedName name="ллллт" localSheetId="6" hidden="1">{"'РП (2)'!$A$5:$S$150"}</definedName>
    <definedName name="ллллт" hidden="1">{"'РП (2)'!$A$5:$S$150"}</definedName>
    <definedName name="ло" localSheetId="5" hidden="1">{"'РП (2)'!$A$5:$S$150"}</definedName>
    <definedName name="ло" localSheetId="6" hidden="1">{"'РП (2)'!$A$5:$S$150"}</definedName>
    <definedName name="ло" hidden="1">{"'РП (2)'!$A$5:$S$150"}</definedName>
    <definedName name="лол" localSheetId="5" hidden="1">{"'РП (2)'!$A$5:$S$150"}</definedName>
    <definedName name="лол" localSheetId="6" hidden="1">{"'РП (2)'!$A$5:$S$150"}</definedName>
    <definedName name="лол" hidden="1">{"'РП (2)'!$A$5:$S$150"}</definedName>
    <definedName name="лор" localSheetId="5" hidden="1">{"'РП (2)'!$A$5:$S$150"}</definedName>
    <definedName name="лор" localSheetId="6" hidden="1">{"'РП (2)'!$A$5:$S$150"}</definedName>
    <definedName name="лор" hidden="1">{"'РП (2)'!$A$5:$S$150"}</definedName>
    <definedName name="ман" localSheetId="5" hidden="1">{"'РП (2)'!$A$5:$S$150"}</definedName>
    <definedName name="ман" localSheetId="6" hidden="1">{"'РП (2)'!$A$5:$S$150"}</definedName>
    <definedName name="ман" hidden="1">{"'РП (2)'!$A$5:$S$150"}</definedName>
    <definedName name="марина" localSheetId="5" hidden="1">{"'РП (2)'!$A$5:$S$150"}</definedName>
    <definedName name="марина" localSheetId="6" hidden="1">{"'РП (2)'!$A$5:$S$150"}</definedName>
    <definedName name="марина" hidden="1">{"'РП (2)'!$A$5:$S$150"}</definedName>
    <definedName name="март" localSheetId="5" hidden="1">{"'РП (2)'!$A$5:$S$150"}</definedName>
    <definedName name="март" localSheetId="6" hidden="1">{"'РП (2)'!$A$5:$S$150"}</definedName>
    <definedName name="март" hidden="1">{"'РП (2)'!$A$5:$S$150"}</definedName>
    <definedName name="митинг" localSheetId="5" hidden="1">{"'РП (2)'!$A$5:$S$150"}</definedName>
    <definedName name="митинг" localSheetId="6" hidden="1">{"'РП (2)'!$A$5:$S$150"}</definedName>
    <definedName name="митинг" hidden="1">{"'РП (2)'!$A$5:$S$150"}</definedName>
    <definedName name="мм" localSheetId="5" hidden="1">{"'РП (2)'!$A$5:$S$150"}</definedName>
    <definedName name="мм" localSheetId="6" hidden="1">{"'РП (2)'!$A$5:$S$150"}</definedName>
    <definedName name="мм" hidden="1">{"'РП (2)'!$A$5:$S$150"}</definedName>
    <definedName name="москва" localSheetId="5" hidden="1">{"'РП (2)'!$A$5:$S$150"}</definedName>
    <definedName name="москва" localSheetId="6" hidden="1">{"'РП (2)'!$A$5:$S$150"}</definedName>
    <definedName name="москва" hidden="1">{"'РП (2)'!$A$5:$S$150"}</definedName>
    <definedName name="мы" localSheetId="5" hidden="1">{"'РП (2)'!$A$5:$S$150"}</definedName>
    <definedName name="мы" localSheetId="6" hidden="1">{"'РП (2)'!$A$5:$S$150"}</definedName>
    <definedName name="мы" hidden="1">{"'РП (2)'!$A$5:$S$150"}</definedName>
    <definedName name="надоели" localSheetId="5" hidden="1">{"'РП (2)'!$A$5:$S$150"}</definedName>
    <definedName name="надоели" localSheetId="6" hidden="1">{"'РП (2)'!$A$5:$S$150"}</definedName>
    <definedName name="надоели" hidden="1">{"'РП (2)'!$A$5:$S$150"}</definedName>
    <definedName name="нет" localSheetId="5" hidden="1">{"'РП (2)'!$A$5:$S$150"}</definedName>
    <definedName name="нет" localSheetId="6" hidden="1">{"'РП (2)'!$A$5:$S$150"}</definedName>
    <definedName name="нет" hidden="1">{"'РП (2)'!$A$5:$S$150"}</definedName>
    <definedName name="нн" localSheetId="5" hidden="1">{"'РП (2)'!$A$5:$S$150"}</definedName>
    <definedName name="нн" localSheetId="6" hidden="1">{"'РП (2)'!$A$5:$S$150"}</definedName>
    <definedName name="нн" hidden="1">{"'РП (2)'!$A$5:$S$150"}</definedName>
    <definedName name="нор" localSheetId="5" hidden="1">{"'РП (2)'!$A$5:$S$150"}</definedName>
    <definedName name="нор" localSheetId="6" hidden="1">{"'РП (2)'!$A$5:$S$150"}</definedName>
    <definedName name="нор" hidden="1">{"'РП (2)'!$A$5:$S$150"}</definedName>
    <definedName name="ноу" localSheetId="5" hidden="1">{"'РП (2)'!$A$5:$S$150"}</definedName>
    <definedName name="ноу" localSheetId="6" hidden="1">{"'РП (2)'!$A$5:$S$150"}</definedName>
    <definedName name="ноу" hidden="1">{"'РП (2)'!$A$5:$S$150"}</definedName>
    <definedName name="оао" localSheetId="5" hidden="1">{"'РП (2)'!$A$5:$S$150"}</definedName>
    <definedName name="оао" localSheetId="6" hidden="1">{"'РП (2)'!$A$5:$S$150"}</definedName>
    <definedName name="оао" hidden="1">{"'РП (2)'!$A$5:$S$150"}</definedName>
    <definedName name="обалд" localSheetId="5" hidden="1">{"'РП (2)'!$A$5:$S$150"}</definedName>
    <definedName name="обалд" localSheetId="6" hidden="1">{"'РП (2)'!$A$5:$S$150"}</definedName>
    <definedName name="обалд" hidden="1">{"'РП (2)'!$A$5:$S$150"}</definedName>
    <definedName name="Общеж." localSheetId="5" hidden="1">{"'РП (2)'!$A$5:$S$150"}</definedName>
    <definedName name="Общеж." localSheetId="6" hidden="1">{"'РП (2)'!$A$5:$S$150"}</definedName>
    <definedName name="Общеж." hidden="1">{"'РП (2)'!$A$5:$S$150"}</definedName>
    <definedName name="одури" localSheetId="5" hidden="1">{"'РП (2)'!$A$5:$S$150"}</definedName>
    <definedName name="одури" localSheetId="6" hidden="1">{"'РП (2)'!$A$5:$S$150"}</definedName>
    <definedName name="одури" hidden="1">{"'РП (2)'!$A$5:$S$150"}</definedName>
    <definedName name="ок" localSheetId="5" hidden="1">{"'РП (2)'!$A$5:$S$150"}</definedName>
    <definedName name="ок" localSheetId="6" hidden="1">{"'РП (2)'!$A$5:$S$150"}</definedName>
    <definedName name="ок" hidden="1">{"'РП (2)'!$A$5:$S$150"}</definedName>
    <definedName name="олухи" localSheetId="5" hidden="1">{"'РП (2)'!$A$5:$S$150"}</definedName>
    <definedName name="олухи" localSheetId="6" hidden="1">{"'РП (2)'!$A$5:$S$150"}</definedName>
    <definedName name="олухи" hidden="1">{"'РП (2)'!$A$5:$S$150"}</definedName>
    <definedName name="оо" localSheetId="5" hidden="1">{"'РП (2)'!$A$5:$S$150"}</definedName>
    <definedName name="оо" localSheetId="6" hidden="1">{"'РП (2)'!$A$5:$S$150"}</definedName>
    <definedName name="оо" hidden="1">{"'РП (2)'!$A$5:$S$150"}</definedName>
    <definedName name="оолдж" localSheetId="5" hidden="1">{"'РП (2)'!$A$5:$S$150"}</definedName>
    <definedName name="оолдж" localSheetId="6" hidden="1">{"'РП (2)'!$A$5:$S$150"}</definedName>
    <definedName name="оолдж" hidden="1">{"'РП (2)'!$A$5:$S$150"}</definedName>
    <definedName name="ооод" localSheetId="5" hidden="1">{"'РП (2)'!$A$5:$S$150"}</definedName>
    <definedName name="ооод" localSheetId="6" hidden="1">{"'РП (2)'!$A$5:$S$150"}</definedName>
    <definedName name="ооод" hidden="1">{"'РП (2)'!$A$5:$S$150"}</definedName>
    <definedName name="ооож" localSheetId="5" hidden="1">{"'РП (2)'!$A$5:$S$150"}</definedName>
    <definedName name="ооож" localSheetId="6" hidden="1">{"'РП (2)'!$A$5:$S$150"}</definedName>
    <definedName name="ооож" hidden="1">{"'РП (2)'!$A$5:$S$150"}</definedName>
    <definedName name="оооэхз" localSheetId="5" hidden="1">{"'РП (2)'!$A$5:$S$150"}</definedName>
    <definedName name="оооэхз" localSheetId="6" hidden="1">{"'РП (2)'!$A$5:$S$150"}</definedName>
    <definedName name="оооэхз" hidden="1">{"'РП (2)'!$A$5:$S$150"}</definedName>
    <definedName name="опиз" localSheetId="5" hidden="1">{"'РП (2)'!$A$5:$S$150"}</definedName>
    <definedName name="опиз" localSheetId="6" hidden="1">{"'РП (2)'!$A$5:$S$150"}</definedName>
    <definedName name="опиз" hidden="1">{"'РП (2)'!$A$5:$S$150"}</definedName>
    <definedName name="ор" localSheetId="5" hidden="1">{"'РП (2)'!$A$5:$S$150"}</definedName>
    <definedName name="ор" localSheetId="6" hidden="1">{"'РП (2)'!$A$5:$S$150"}</definedName>
    <definedName name="ор" hidden="1">{"'РП (2)'!$A$5:$S$150"}</definedName>
    <definedName name="ослы" localSheetId="5" hidden="1">{"'РП (2)'!$A$5:$S$150"}</definedName>
    <definedName name="ослы" localSheetId="6" hidden="1">{"'РП (2)'!$A$5:$S$150"}</definedName>
    <definedName name="ослы" hidden="1">{"'РП (2)'!$A$5:$S$150"}</definedName>
    <definedName name="оху" localSheetId="5" hidden="1">{"'РП (2)'!$A$5:$S$150"}</definedName>
    <definedName name="оху" localSheetId="6" hidden="1">{"'РП (2)'!$A$5:$S$150"}</definedName>
    <definedName name="оху" hidden="1">{"'РП (2)'!$A$5:$S$150"}</definedName>
    <definedName name="оштлош" localSheetId="5" hidden="1">{"'РП (2)'!$A$5:$S$150"}</definedName>
    <definedName name="оштлош" localSheetId="6" hidden="1">{"'РП (2)'!$A$5:$S$150"}</definedName>
    <definedName name="оштлош" hidden="1">{"'РП (2)'!$A$5:$S$150"}</definedName>
    <definedName name="ощлщл" localSheetId="5" hidden="1">{"'РП (2)'!$A$5:$S$150"}</definedName>
    <definedName name="ощлщл" localSheetId="6" hidden="1">{"'РП (2)'!$A$5:$S$150"}</definedName>
    <definedName name="ощлщл" hidden="1">{"'РП (2)'!$A$5:$S$150"}</definedName>
    <definedName name="П" localSheetId="5" hidden="1">{#N/A,#N/A,TRUE,"Лист1";#N/A,#N/A,TRUE,"Лист2";#N/A,#N/A,TRUE,"Лист3"}</definedName>
    <definedName name="П" localSheetId="6" hidden="1">{#N/A,#N/A,TRUE,"Лист1";#N/A,#N/A,TRUE,"Лист2";#N/A,#N/A,TRUE,"Лист3"}</definedName>
    <definedName name="П" hidden="1">{#N/A,#N/A,TRUE,"Лист1";#N/A,#N/A,TRUE,"Лист2";#N/A,#N/A,TRUE,"Лист3"}</definedName>
    <definedName name="па" localSheetId="5" hidden="1">{"'РП (2)'!$A$5:$S$150"}</definedName>
    <definedName name="па" localSheetId="6" hidden="1">{"'РП (2)'!$A$5:$S$150"}</definedName>
    <definedName name="па" hidden="1">{"'РП (2)'!$A$5:$S$150"}</definedName>
    <definedName name="пе" localSheetId="5" hidden="1">{"'РП (2)'!$A$5:$S$150"}</definedName>
    <definedName name="пе" localSheetId="6" hidden="1">{"'РП (2)'!$A$5:$S$150"}</definedName>
    <definedName name="пе" hidden="1">{"'РП (2)'!$A$5:$S$150"}</definedName>
    <definedName name="пени_штрафы_Нпроверки" localSheetId="5" hidden="1">{"'РП (2)'!$A$5:$S$150"}</definedName>
    <definedName name="пени_штрафы_Нпроверки" localSheetId="6" hidden="1">{"'РП (2)'!$A$5:$S$150"}</definedName>
    <definedName name="пени_штрафы_Нпроверки" hidden="1">{"'РП (2)'!$A$5:$S$150"}</definedName>
    <definedName name="пепр" localSheetId="5" hidden="1">{"'РП (2)'!$A$5:$S$150"}</definedName>
    <definedName name="пепр" localSheetId="6" hidden="1">{"'РП (2)'!$A$5:$S$150"}</definedName>
    <definedName name="пепр" hidden="1">{"'РП (2)'!$A$5:$S$150"}</definedName>
    <definedName name="пид" localSheetId="5" hidden="1">{"'РП (2)'!$A$5:$S$150"}</definedName>
    <definedName name="пид" localSheetId="6" hidden="1">{"'РП (2)'!$A$5:$S$150"}</definedName>
    <definedName name="пид" hidden="1">{"'РП (2)'!$A$5:$S$150"}</definedName>
    <definedName name="пп" localSheetId="5" hidden="1">{"'РП (2)'!$A$5:$S$150"}</definedName>
    <definedName name="пп" localSheetId="6" hidden="1">{"'РП (2)'!$A$5:$S$150"}</definedName>
    <definedName name="пп" hidden="1">{"'РП (2)'!$A$5:$S$150"}</definedName>
    <definedName name="прибыль" localSheetId="5" hidden="1">{"'РП (2)'!$A$5:$S$150"}</definedName>
    <definedName name="прибыль" localSheetId="6" hidden="1">{"'РП (2)'!$A$5:$S$150"}</definedName>
    <definedName name="прибыль" hidden="1">{"'РП (2)'!$A$5:$S$150"}</definedName>
    <definedName name="прибыль3" localSheetId="5" hidden="1">{#N/A,#N/A,TRUE,"Лист1";#N/A,#N/A,TRUE,"Лист2";#N/A,#N/A,TRUE,"Лист3"}</definedName>
    <definedName name="прибыль3" localSheetId="6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ет" localSheetId="5" hidden="1">{"'РП (2)'!$A$5:$S$150"}</definedName>
    <definedName name="привет" localSheetId="6" hidden="1">{"'РП (2)'!$A$5:$S$150"}</definedName>
    <definedName name="привет" hidden="1">{"'РП (2)'!$A$5:$S$150"}</definedName>
    <definedName name="придурки" localSheetId="5" hidden="1">{"'РП (2)'!$A$5:$S$150"}</definedName>
    <definedName name="придурки" localSheetId="6" hidden="1">{"'РП (2)'!$A$5:$S$150"}</definedName>
    <definedName name="придурки" hidden="1">{"'РП (2)'!$A$5:$S$150"}</definedName>
    <definedName name="придурок" localSheetId="5" hidden="1">{"'РП (2)'!$A$5:$S$150"}</definedName>
    <definedName name="придурок" localSheetId="6" hidden="1">{"'РП (2)'!$A$5:$S$150"}</definedName>
    <definedName name="придурок" hidden="1">{"'РП (2)'!$A$5:$S$150"}</definedName>
    <definedName name="про" localSheetId="5" hidden="1">{"'РП (2)'!$A$5:$S$150"}</definedName>
    <definedName name="про" localSheetId="6" hidden="1">{"'РП (2)'!$A$5:$S$150"}</definedName>
    <definedName name="про" hidden="1">{"'РП (2)'!$A$5:$S$150"}</definedName>
    <definedName name="прол" localSheetId="5" hidden="1">{"'РП (2)'!$A$5:$S$150"}</definedName>
    <definedName name="прол" localSheetId="6" hidden="1">{"'РП (2)'!$A$5:$S$150"}</definedName>
    <definedName name="прол" hidden="1">{"'РП (2)'!$A$5:$S$150"}</definedName>
    <definedName name="пром" localSheetId="5" hidden="1">{"'РП (2)'!$A$5:$S$150"}</definedName>
    <definedName name="пром" localSheetId="6" hidden="1">{"'РП (2)'!$A$5:$S$150"}</definedName>
    <definedName name="пром" hidden="1">{"'РП (2)'!$A$5:$S$150"}</definedName>
    <definedName name="Рабочие" localSheetId="5" hidden="1">{"'РП (2)'!$A$5:$S$150"}</definedName>
    <definedName name="Рабочие" localSheetId="6" hidden="1">{"'РП (2)'!$A$5:$S$150"}</definedName>
    <definedName name="Рабочие" hidden="1">{"'РП (2)'!$A$5:$S$150"}</definedName>
    <definedName name="раздолбаи" localSheetId="5" hidden="1">{"'РП (2)'!$A$5:$S$150"}</definedName>
    <definedName name="раздолбаи" localSheetId="6" hidden="1">{"'РП (2)'!$A$5:$S$150"}</definedName>
    <definedName name="раздолбаи" hidden="1">{"'РП (2)'!$A$5:$S$150"}</definedName>
    <definedName name="рас" localSheetId="5" hidden="1">{"'РП (2)'!$A$5:$S$150"}</definedName>
    <definedName name="рас" localSheetId="6" hidden="1">{"'РП (2)'!$A$5:$S$150"}</definedName>
    <definedName name="рас" hidden="1">{"'РП (2)'!$A$5:$S$150"}</definedName>
    <definedName name="расч.нал.приб." localSheetId="5" hidden="1">{"'РП (2)'!$A$5:$S$150"}</definedName>
    <definedName name="расч.нал.приб." localSheetId="6" hidden="1">{"'РП (2)'!$A$5:$S$150"}</definedName>
    <definedName name="расч.нал.приб." hidden="1">{"'РП (2)'!$A$5:$S$150"}</definedName>
    <definedName name="расчет" localSheetId="5" hidden="1">{"'РП (2)'!$A$5:$S$150"}</definedName>
    <definedName name="расчет" localSheetId="6" hidden="1">{"'РП (2)'!$A$5:$S$150"}</definedName>
    <definedName name="расчет" hidden="1">{"'РП (2)'!$A$5:$S$150"}</definedName>
    <definedName name="рис1" localSheetId="5" hidden="1">{#N/A,#N/A,TRUE,"Лист1";#N/A,#N/A,TRUE,"Лист2";#N/A,#N/A,TRUE,"Лист3"}</definedName>
    <definedName name="рис1" localSheetId="6" hidden="1">{#N/A,#N/A,TRUE,"Лист1";#N/A,#N/A,TRUE,"Лист2";#N/A,#N/A,TRUE,"Лист3"}</definedName>
    <definedName name="рис1" hidden="1">{#N/A,#N/A,TRUE,"Лист1";#N/A,#N/A,TRUE,"Лист2";#N/A,#N/A,TRUE,"Лист3"}</definedName>
    <definedName name="рол" localSheetId="5" hidden="1">{"'РП (2)'!$A$5:$S$150"}</definedName>
    <definedName name="рол" localSheetId="6" hidden="1">{"'РП (2)'!$A$5:$S$150"}</definedName>
    <definedName name="рол" hidden="1">{"'РП (2)'!$A$5:$S$150"}</definedName>
    <definedName name="ролдж" localSheetId="5" hidden="1">{"'РП (2)'!$A$5:$S$150"}</definedName>
    <definedName name="ролдж" localSheetId="6" hidden="1">{"'РП (2)'!$A$5:$S$150"}</definedName>
    <definedName name="ролдж" hidden="1">{"'РП (2)'!$A$5:$S$150"}</definedName>
    <definedName name="рп" localSheetId="5" hidden="1">{"'РП (2)'!$A$5:$S$150"}</definedName>
    <definedName name="рп" localSheetId="6" hidden="1">{"'РП (2)'!$A$5:$S$150"}</definedName>
    <definedName name="рп" hidden="1">{"'РП (2)'!$A$5:$S$150"}</definedName>
    <definedName name="рпо" localSheetId="5" hidden="1">{"'РП (2)'!$A$5:$S$150"}</definedName>
    <definedName name="рпо" localSheetId="6" hidden="1">{"'РП (2)'!$A$5:$S$150"}</definedName>
    <definedName name="рпо" hidden="1">{"'РП (2)'!$A$5:$S$150"}</definedName>
    <definedName name="рр" localSheetId="5" hidden="1">{"'РП (2)'!$A$5:$S$150"}</definedName>
    <definedName name="рр" localSheetId="6" hidden="1">{"'РП (2)'!$A$5:$S$150"}</definedName>
    <definedName name="рр" hidden="1">{"'РП (2)'!$A$5:$S$150"}</definedName>
    <definedName name="рролдж" localSheetId="5" hidden="1">{"'РП (2)'!$A$5:$S$150"}</definedName>
    <definedName name="рролдж" localSheetId="6" hidden="1">{"'РП (2)'!$A$5:$S$150"}</definedName>
    <definedName name="рролдж" hidden="1">{"'РП (2)'!$A$5:$S$150"}</definedName>
    <definedName name="рррр" localSheetId="5" hidden="1">{"'РП (2)'!$A$5:$S$150"}</definedName>
    <definedName name="рррр" localSheetId="6" hidden="1">{"'РП (2)'!$A$5:$S$150"}</definedName>
    <definedName name="рррр" hidden="1">{"'РП (2)'!$A$5:$S$150"}</definedName>
    <definedName name="ррррррр" localSheetId="5" hidden="1">{"'РП (2)'!$A$5:$S$150"}</definedName>
    <definedName name="ррррррр" localSheetId="6" hidden="1">{"'РП (2)'!$A$5:$S$150"}</definedName>
    <definedName name="ррррррр" hidden="1">{"'РП (2)'!$A$5:$S$150"}</definedName>
    <definedName name="руков" localSheetId="5" hidden="1">{"'РП (2)'!$A$5:$S$150"}</definedName>
    <definedName name="руков" localSheetId="6" hidden="1">{"'РП (2)'!$A$5:$S$150"}</definedName>
    <definedName name="руков" hidden="1">{"'РП (2)'!$A$5:$S$150"}</definedName>
    <definedName name="свод" localSheetId="5" hidden="1">{"'РП (2)'!$A$5:$S$150"}</definedName>
    <definedName name="свод" localSheetId="6" hidden="1">{"'РП (2)'!$A$5:$S$150"}</definedName>
    <definedName name="свод" hidden="1">{"'РП (2)'!$A$5:$S$150"}</definedName>
    <definedName name="сис" localSheetId="5" hidden="1">{"'РП (2)'!$A$5:$S$150"}</definedName>
    <definedName name="сис" localSheetId="6" hidden="1">{"'РП (2)'!$A$5:$S$150"}</definedName>
    <definedName name="сис" hidden="1">{"'РП (2)'!$A$5:$S$150"}</definedName>
    <definedName name="совм" localSheetId="5" hidden="1">{"'РП (2)'!$A$5:$S$150"}</definedName>
    <definedName name="совм" localSheetId="6" hidden="1">{"'РП (2)'!$A$5:$S$150"}</definedName>
    <definedName name="совм" hidden="1">{"'РП (2)'!$A$5:$S$150"}</definedName>
    <definedName name="соц.льготы" localSheetId="5" hidden="1">{"'РП (2)'!$A$5:$S$150"}</definedName>
    <definedName name="соц.льготы" localSheetId="6" hidden="1">{"'РП (2)'!$A$5:$S$150"}</definedName>
    <definedName name="соц.льготы" hidden="1">{"'РП (2)'!$A$5:$S$150"}</definedName>
    <definedName name="список_подразделений" localSheetId="6">'[7]список-1'!$B$3:$B$9</definedName>
    <definedName name="список_подразделений">'[7]список-1'!$B$3:$B$9</definedName>
    <definedName name="Справка" localSheetId="5" hidden="1">{"'РП (2)'!$A$5:$S$150"}</definedName>
    <definedName name="Справка" localSheetId="6" hidden="1">{"'РП (2)'!$A$5:$S$150"}</definedName>
    <definedName name="Справка" hidden="1">{"'РП (2)'!$A$5:$S$150"}</definedName>
    <definedName name="Татьяна" localSheetId="5" hidden="1">{"'РП (2)'!$A$5:$S$150"}</definedName>
    <definedName name="Татьяна" localSheetId="6" hidden="1">{"'РП (2)'!$A$5:$S$150"}</definedName>
    <definedName name="Татьяна" hidden="1">{"'РП (2)'!$A$5:$S$150"}</definedName>
    <definedName name="ти" localSheetId="5" hidden="1">{"'РП (2)'!$A$5:$S$150"}</definedName>
    <definedName name="ти" localSheetId="6" hidden="1">{"'РП (2)'!$A$5:$S$150"}</definedName>
    <definedName name="ти" hidden="1">{"'РП (2)'!$A$5:$S$150"}</definedName>
    <definedName name="томск" localSheetId="5" hidden="1">{"'РП (2)'!$A$5:$S$150"}</definedName>
    <definedName name="томск" localSheetId="6" hidden="1">{"'РП (2)'!$A$5:$S$150"}</definedName>
    <definedName name="томск" hidden="1">{"'РП (2)'!$A$5:$S$150"}</definedName>
    <definedName name="тор" localSheetId="5" hidden="1">{"'РП (2)'!$A$5:$S$150"}</definedName>
    <definedName name="тор" localSheetId="6" hidden="1">{"'РП (2)'!$A$5:$S$150"}</definedName>
    <definedName name="тор" hidden="1">{"'РП (2)'!$A$5:$S$150"}</definedName>
    <definedName name="тп" localSheetId="5" hidden="1">{#N/A,#N/A,TRUE,"Лист1";#N/A,#N/A,TRUE,"Лист2";#N/A,#N/A,TRUE,"Лист3"}</definedName>
    <definedName name="тп" localSheetId="6" hidden="1">{#N/A,#N/A,TRUE,"Лист1";#N/A,#N/A,TRUE,"Лист2";#N/A,#N/A,TRUE,"Лист3"}</definedName>
    <definedName name="тп" hidden="1">{#N/A,#N/A,TRUE,"Лист1";#N/A,#N/A,TRUE,"Лист2";#N/A,#N/A,TRUE,"Лист3"}</definedName>
    <definedName name="тт" localSheetId="5" hidden="1">{"'РП (2)'!$A$5:$S$150"}</definedName>
    <definedName name="тт" localSheetId="6" hidden="1">{"'РП (2)'!$A$5:$S$150"}</definedName>
    <definedName name="тт" hidden="1">{"'РП (2)'!$A$5:$S$150"}</definedName>
    <definedName name="тьб" localSheetId="5" hidden="1">{"'РП (2)'!$A$5:$S$150"}</definedName>
    <definedName name="тьб" localSheetId="6" hidden="1">{"'РП (2)'!$A$5:$S$150"}</definedName>
    <definedName name="тьб" hidden="1">{"'РП (2)'!$A$5:$S$150"}</definedName>
    <definedName name="тэп" localSheetId="5" hidden="1">{"'РП (2)'!$A$5:$S$150"}</definedName>
    <definedName name="тэп" localSheetId="6" hidden="1">{"'РП (2)'!$A$5:$S$150"}</definedName>
    <definedName name="тэп" hidden="1">{"'РП (2)'!$A$5:$S$150"}</definedName>
    <definedName name="укеееукеееееееееееееее" localSheetId="5" hidden="1">{#N/A,#N/A,TRUE,"Лист1";#N/A,#N/A,TRUE,"Лист2";#N/A,#N/A,TRUE,"Лист3"}</definedName>
    <definedName name="укеееукеееееееееееееее" localSheetId="6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5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 localSheetId="5" hidden="1">{"'РП (2)'!$A$5:$S$150"}</definedName>
    <definedName name="уу" localSheetId="6" hidden="1">{"'РП (2)'!$A$5:$S$150"}</definedName>
    <definedName name="уу" hidden="1">{"'РП (2)'!$A$5:$S$150"}</definedName>
    <definedName name="уцк" localSheetId="5" hidden="1">{"'РП (2)'!$A$5:$S$150"}</definedName>
    <definedName name="уцк" localSheetId="6" hidden="1">{"'РП (2)'!$A$5:$S$150"}</definedName>
    <definedName name="уцк" hidden="1">{"'РП (2)'!$A$5:$S$150"}</definedName>
    <definedName name="фанта" localSheetId="5" hidden="1">{"'РП (2)'!$A$5:$S$150"}</definedName>
    <definedName name="фанта" localSheetId="6" hidden="1">{"'РП (2)'!$A$5:$S$150"}</definedName>
    <definedName name="фанта" hidden="1">{"'РП (2)'!$A$5:$S$150"}</definedName>
    <definedName name="фев" localSheetId="5" hidden="1">{"'РП (2)'!$A$5:$S$150"}</definedName>
    <definedName name="фев" localSheetId="6" hidden="1">{"'РП (2)'!$A$5:$S$150"}</definedName>
    <definedName name="фев" hidden="1">{"'РП (2)'!$A$5:$S$150"}</definedName>
    <definedName name="февраль" localSheetId="5" hidden="1">{"'РП (2)'!$A$5:$S$150"}</definedName>
    <definedName name="февраль" localSheetId="6" hidden="1">{"'РП (2)'!$A$5:$S$150"}</definedName>
    <definedName name="февраль" hidden="1">{"'РП (2)'!$A$5:$S$150"}</definedName>
    <definedName name="ФОТмай" localSheetId="5" hidden="1">{"'РП (2)'!$A$5:$S$150"}</definedName>
    <definedName name="ФОТмай" localSheetId="6" hidden="1">{"'РП (2)'!$A$5:$S$150"}</definedName>
    <definedName name="ФОТмай" hidden="1">{"'РП (2)'!$A$5:$S$150"}</definedName>
    <definedName name="фц" localSheetId="5" hidden="1">{"'РП (2)'!$A$5:$S$150"}</definedName>
    <definedName name="фц" localSheetId="6" hidden="1">{"'РП (2)'!$A$5:$S$150"}</definedName>
    <definedName name="фц" hidden="1">{"'РП (2)'!$A$5:$S$150"}</definedName>
    <definedName name="фывап" localSheetId="5" hidden="1">{"'РП (2)'!$A$5:$S$150"}</definedName>
    <definedName name="фывап" localSheetId="6" hidden="1">{"'РП (2)'!$A$5:$S$150"}</definedName>
    <definedName name="фывап" hidden="1">{"'РП (2)'!$A$5:$S$150"}</definedName>
    <definedName name="хз" localSheetId="5" hidden="1">{"'РП (2)'!$A$5:$S$150"}</definedName>
    <definedName name="хз" localSheetId="6" hidden="1">{"'РП (2)'!$A$5:$S$150"}</definedName>
    <definedName name="хз" hidden="1">{"'РП (2)'!$A$5:$S$150"}</definedName>
    <definedName name="хорощ" localSheetId="5" hidden="1">{"'РП (2)'!$A$5:$S$150"}</definedName>
    <definedName name="хорощ" localSheetId="6" hidden="1">{"'РП (2)'!$A$5:$S$150"}</definedName>
    <definedName name="хорощ" hidden="1">{"'РП (2)'!$A$5:$S$150"}</definedName>
    <definedName name="хуже" localSheetId="5" hidden="1">{"'РП (2)'!$A$5:$S$150"}</definedName>
    <definedName name="хуже" localSheetId="6" hidden="1">{"'РП (2)'!$A$5:$S$150"}</definedName>
    <definedName name="хуже" hidden="1">{"'РП (2)'!$A$5:$S$150"}</definedName>
    <definedName name="ххххх" localSheetId="5" hidden="1">{"'РП (2)'!$A$5:$S$150"}</definedName>
    <definedName name="ххххх" localSheetId="6" hidden="1">{"'РП (2)'!$A$5:$S$150"}</definedName>
    <definedName name="ххххх" hidden="1">{"'РП (2)'!$A$5:$S$150"}</definedName>
    <definedName name="цв" localSheetId="5" hidden="1">{"'РП (2)'!$A$5:$S$150"}</definedName>
    <definedName name="цв" localSheetId="6" hidden="1">{"'РП (2)'!$A$5:$S$150"}</definedName>
    <definedName name="цв" hidden="1">{"'РП (2)'!$A$5:$S$150"}</definedName>
    <definedName name="цк" localSheetId="5" hidden="1">{"'РП (2)'!$A$5:$S$150"}</definedName>
    <definedName name="цк" localSheetId="6" hidden="1">{"'РП (2)'!$A$5:$S$150"}</definedName>
    <definedName name="цк" hidden="1">{"'РП (2)'!$A$5:$S$150"}</definedName>
    <definedName name="цукер" localSheetId="5" hidden="1">{"'РП (2)'!$A$5:$S$150"}</definedName>
    <definedName name="цукер" localSheetId="6" hidden="1">{"'РП (2)'!$A$5:$S$150"}</definedName>
    <definedName name="цукер" hidden="1">{"'РП (2)'!$A$5:$S$150"}</definedName>
    <definedName name="цф" localSheetId="5" hidden="1">{"'РП (2)'!$A$5:$S$150"}</definedName>
    <definedName name="цф" localSheetId="6" hidden="1">{"'РП (2)'!$A$5:$S$150"}</definedName>
    <definedName name="цф" hidden="1">{"'РП (2)'!$A$5:$S$150"}</definedName>
    <definedName name="цц" localSheetId="5" hidden="1">{"'РП (2)'!$A$5:$S$150"}</definedName>
    <definedName name="цц" localSheetId="6" hidden="1">{"'РП (2)'!$A$5:$S$150"}</definedName>
    <definedName name="цц" hidden="1">{"'РП (2)'!$A$5:$S$150"}</definedName>
    <definedName name="ццц" localSheetId="5" hidden="1">{"'РП (2)'!$A$5:$S$150"}</definedName>
    <definedName name="ццц" localSheetId="6" hidden="1">{"'РП (2)'!$A$5:$S$150"}</definedName>
    <definedName name="ццц" hidden="1">{"'РП (2)'!$A$5:$S$150"}</definedName>
    <definedName name="цыпа" localSheetId="5" hidden="1">{"'РП (2)'!$A$5:$S$150"}</definedName>
    <definedName name="цыпа" localSheetId="6" hidden="1">{"'РП (2)'!$A$5:$S$150"}</definedName>
    <definedName name="цыпа" hidden="1">{"'РП (2)'!$A$5:$S$150"}</definedName>
    <definedName name="чв" localSheetId="5" hidden="1">{"'РП (2)'!$A$5:$S$150"}</definedName>
    <definedName name="чв" localSheetId="6" hidden="1">{"'РП (2)'!$A$5:$S$150"}</definedName>
    <definedName name="чв" hidden="1">{"'РП (2)'!$A$5:$S$150"}</definedName>
    <definedName name="Численность" localSheetId="5" hidden="1">{"'РП (2)'!$A$5:$S$150"}</definedName>
    <definedName name="Численность" localSheetId="6" hidden="1">{"'РП (2)'!$A$5:$S$150"}</definedName>
    <definedName name="Численность" hidden="1">{"'РП (2)'!$A$5:$S$150"}</definedName>
    <definedName name="чмо" localSheetId="5" hidden="1">{"'РП (2)'!$A$5:$S$150"}</definedName>
    <definedName name="чмо" localSheetId="6" hidden="1">{"'РП (2)'!$A$5:$S$150"}</definedName>
    <definedName name="чмо" hidden="1">{"'РП (2)'!$A$5:$S$150"}</definedName>
    <definedName name="чмошник" localSheetId="5" hidden="1">{"'РП (2)'!$A$5:$S$150"}</definedName>
    <definedName name="чмошник" localSheetId="6" hidden="1">{"'РП (2)'!$A$5:$S$150"}</definedName>
    <definedName name="чмошник" hidden="1">{"'РП (2)'!$A$5:$S$150"}</definedName>
    <definedName name="шгзлхз" localSheetId="5" hidden="1">{"'РП (2)'!$A$5:$S$150"}</definedName>
    <definedName name="шгзлхз" localSheetId="6" hidden="1">{"'РП (2)'!$A$5:$S$150"}</definedName>
    <definedName name="шгзлхз" hidden="1">{"'РП (2)'!$A$5:$S$150"}</definedName>
    <definedName name="шгзщш" localSheetId="5" hidden="1">{"'РП (2)'!$A$5:$S$150"}</definedName>
    <definedName name="шгзщш" localSheetId="6" hidden="1">{"'РП (2)'!$A$5:$S$150"}</definedName>
    <definedName name="шгзщш" hidden="1">{"'РП (2)'!$A$5:$S$150"}</definedName>
    <definedName name="шгн" localSheetId="5" hidden="1">{"'РП (2)'!$A$5:$S$150"}</definedName>
    <definedName name="шгн" localSheetId="6" hidden="1">{"'РП (2)'!$A$5:$S$150"}</definedName>
    <definedName name="шгн" hidden="1">{"'РП (2)'!$A$5:$S$150"}</definedName>
    <definedName name="шгшгшг" localSheetId="5" hidden="1">{"'РП (2)'!$A$5:$S$150"}</definedName>
    <definedName name="шгшгшг" localSheetId="6" hidden="1">{"'РП (2)'!$A$5:$S$150"}</definedName>
    <definedName name="шгшгшг" hidden="1">{"'РП (2)'!$A$5:$S$150"}</definedName>
    <definedName name="шш" localSheetId="5" hidden="1">{"'РП (2)'!$A$5:$S$150"}</definedName>
    <definedName name="шш" localSheetId="6" hidden="1">{"'РП (2)'!$A$5:$S$150"}</definedName>
    <definedName name="шш" hidden="1">{"'РП (2)'!$A$5:$S$150"}</definedName>
    <definedName name="шшрш" localSheetId="5" hidden="1">{"'РП (2)'!$A$5:$S$150"}</definedName>
    <definedName name="шшрш" localSheetId="6" hidden="1">{"'РП (2)'!$A$5:$S$150"}</definedName>
    <definedName name="шшрш" hidden="1">{"'РП (2)'!$A$5:$S$150"}</definedName>
    <definedName name="шшшшш" localSheetId="5" hidden="1">{"'РП (2)'!$A$5:$S$150"}</definedName>
    <definedName name="шшшшш" localSheetId="6" hidden="1">{"'РП (2)'!$A$5:$S$150"}</definedName>
    <definedName name="шшшшш" hidden="1">{"'РП (2)'!$A$5:$S$150"}</definedName>
    <definedName name="щр" localSheetId="5" hidden="1">{"'РП (2)'!$A$5:$S$150"}</definedName>
    <definedName name="щр" localSheetId="6" hidden="1">{"'РП (2)'!$A$5:$S$150"}</definedName>
    <definedName name="щр" hidden="1">{"'РП (2)'!$A$5:$S$150"}</definedName>
    <definedName name="щш" localSheetId="5" hidden="1">{"'РП (2)'!$A$5:$S$150"}</definedName>
    <definedName name="щш" localSheetId="6" hidden="1">{"'РП (2)'!$A$5:$S$150"}</definedName>
    <definedName name="щш" hidden="1">{"'РП (2)'!$A$5:$S$150"}</definedName>
    <definedName name="щшоджл" localSheetId="5" hidden="1">{"'РП (2)'!$A$5:$S$150"}</definedName>
    <definedName name="щшоджл" localSheetId="6" hidden="1">{"'РП (2)'!$A$5:$S$150"}</definedName>
    <definedName name="щшоджл" hidden="1">{"'РП (2)'!$A$5:$S$150"}</definedName>
    <definedName name="щщ" localSheetId="5" hidden="1">{"'РП (2)'!$A$5:$S$150"}</definedName>
    <definedName name="щщ" localSheetId="6" hidden="1">{"'РП (2)'!$A$5:$S$150"}</definedName>
    <definedName name="щщ" hidden="1">{"'РП (2)'!$A$5:$S$150"}</definedName>
    <definedName name="щщощщ" localSheetId="5" hidden="1">{"'РП (2)'!$A$5:$S$150"}</definedName>
    <definedName name="щщощщ" localSheetId="6" hidden="1">{"'РП (2)'!$A$5:$S$150"}</definedName>
    <definedName name="щщощщ" hidden="1">{"'РП (2)'!$A$5:$S$150"}</definedName>
    <definedName name="ъ" localSheetId="5" hidden="1">{"'РП (2)'!$A$5:$S$150"}</definedName>
    <definedName name="ъ" localSheetId="6" hidden="1">{"'РП (2)'!$A$5:$S$150"}</definedName>
    <definedName name="ъ" hidden="1">{"'РП (2)'!$A$5:$S$150"}</definedName>
    <definedName name="ъжъждоп" localSheetId="5" hidden="1">{"'РП (2)'!$A$5:$S$150"}</definedName>
    <definedName name="ъжъждоп" localSheetId="6" hidden="1">{"'РП (2)'!$A$5:$S$150"}</definedName>
    <definedName name="ъжъждоп" hidden="1">{"'РП (2)'!$A$5:$S$150"}</definedName>
    <definedName name="ъхз" localSheetId="5" hidden="1">{"'РП (2)'!$A$5:$S$150"}</definedName>
    <definedName name="ъхз" localSheetId="6" hidden="1">{"'РП (2)'!$A$5:$S$150"}</definedName>
    <definedName name="ъхз" hidden="1">{"'РП (2)'!$A$5:$S$150"}</definedName>
    <definedName name="ъъъъъ" localSheetId="5" hidden="1">{"'РП (2)'!$A$5:$S$150"}</definedName>
    <definedName name="ъъъъъ" localSheetId="6" hidden="1">{"'РП (2)'!$A$5:$S$150"}</definedName>
    <definedName name="ъъъъъ" hidden="1">{"'РП (2)'!$A$5:$S$150"}</definedName>
    <definedName name="ывак" localSheetId="5" hidden="1">{"'РП (2)'!$A$5:$S$150"}</definedName>
    <definedName name="ывак" localSheetId="6" hidden="1">{"'РП (2)'!$A$5:$S$150"}</definedName>
    <definedName name="ывак" hidden="1">{"'РП (2)'!$A$5:$S$150"}</definedName>
    <definedName name="ывап" localSheetId="5" hidden="1">{"'РП (2)'!$A$5:$S$150"}</definedName>
    <definedName name="ывап" localSheetId="6" hidden="1">{"'РП (2)'!$A$5:$S$150"}</definedName>
    <definedName name="ывап" hidden="1">{"'РП (2)'!$A$5:$S$150"}</definedName>
    <definedName name="ыпм" localSheetId="5" hidden="1">{"'РП (2)'!$A$5:$S$150"}</definedName>
    <definedName name="ыпм" localSheetId="6" hidden="1">{"'РП (2)'!$A$5:$S$150"}</definedName>
    <definedName name="ыпм" hidden="1">{"'РП (2)'!$A$5:$S$150"}</definedName>
    <definedName name="ыуаы" localSheetId="5" hidden="1">{#N/A,#N/A,TRUE,"Лист1";#N/A,#N/A,TRUE,"Лист2";#N/A,#N/A,TRUE,"Лист3"}</definedName>
    <definedName name="ыуаы" localSheetId="6" hidden="1">{#N/A,#N/A,TRUE,"Лист1";#N/A,#N/A,TRUE,"Лист2";#N/A,#N/A,TRUE,"Лист3"}</definedName>
    <definedName name="ыуаы" hidden="1">{#N/A,#N/A,TRUE,"Лист1";#N/A,#N/A,TRUE,"Лист2";#N/A,#N/A,TRUE,"Лист3"}</definedName>
    <definedName name="ыы" localSheetId="5" hidden="1">{"'РП (2)'!$A$5:$S$150"}</definedName>
    <definedName name="ыы" localSheetId="6" hidden="1">{"'РП (2)'!$A$5:$S$150"}</definedName>
    <definedName name="ыы" hidden="1">{"'РП (2)'!$A$5:$S$150"}</definedName>
    <definedName name="ыыы" localSheetId="5" hidden="1">{"'РП (2)'!$A$5:$S$150"}</definedName>
    <definedName name="ыыы" localSheetId="6" hidden="1">{"'РП (2)'!$A$5:$S$150"}</definedName>
    <definedName name="ыыы" hidden="1">{"'РП (2)'!$A$5:$S$150"}</definedName>
    <definedName name="э" localSheetId="5" hidden="1">{"'РП (2)'!$A$5:$S$150"}</definedName>
    <definedName name="э" localSheetId="6" hidden="1">{"'РП (2)'!$A$5:$S$150"}</definedName>
    <definedName name="э" hidden="1">{"'РП (2)'!$A$5:$S$150"}</definedName>
    <definedName name="эж" localSheetId="5" hidden="1">{"'РП (2)'!$A$5:$S$150"}</definedName>
    <definedName name="эж" localSheetId="6" hidden="1">{"'РП (2)'!$A$5:$S$150"}</definedName>
    <definedName name="эж" hidden="1">{"'РП (2)'!$A$5:$S$150"}</definedName>
    <definedName name="эжд" localSheetId="5" hidden="1">{"'РП (2)'!$A$5:$S$150"}</definedName>
    <definedName name="эжд" localSheetId="6" hidden="1">{"'РП (2)'!$A$5:$S$150"}</definedName>
    <definedName name="эжд" hidden="1">{"'РП (2)'!$A$5:$S$150"}</definedName>
    <definedName name="эзп" localSheetId="5" hidden="1">{"'РП (2)'!$A$5:$S$150"}</definedName>
    <definedName name="эзп" localSheetId="6" hidden="1">{"'РП (2)'!$A$5:$S$150"}</definedName>
    <definedName name="эзп" hidden="1">{"'РП (2)'!$A$5:$S$150"}</definedName>
    <definedName name="ээээээ" localSheetId="5" hidden="1">{"'РП (2)'!$A$5:$S$150"}</definedName>
    <definedName name="ээээээ" localSheetId="6" hidden="1">{"'РП (2)'!$A$5:$S$150"}</definedName>
    <definedName name="ээээээ" hidden="1">{"'РП (2)'!$A$5:$S$150"}</definedName>
    <definedName name="ю" localSheetId="5" hidden="1">{"'РП (2)'!$A$5:$S$150"}</definedName>
    <definedName name="ю" localSheetId="6" hidden="1">{"'РП (2)'!$A$5:$S$150"}</definedName>
    <definedName name="ю" hidden="1">{"'РП (2)'!$A$5:$S$150"}</definedName>
    <definedName name="юбилей" localSheetId="5" hidden="1">{"'РП (2)'!$A$5:$S$150"}</definedName>
    <definedName name="юбилей" localSheetId="6" hidden="1">{"'РП (2)'!$A$5:$S$150"}</definedName>
    <definedName name="юбилей" hidden="1">{"'РП (2)'!$A$5:$S$150"}</definedName>
    <definedName name="юю" localSheetId="5" hidden="1">{"'РП (2)'!$A$5:$S$150"}</definedName>
    <definedName name="юю" localSheetId="6" hidden="1">{"'РП (2)'!$A$5:$S$150"}</definedName>
    <definedName name="юю" hidden="1">{"'РП (2)'!$A$5:$S$150"}</definedName>
    <definedName name="юююююю" localSheetId="5" hidden="1">{"'РП (2)'!$A$5:$S$150"}</definedName>
    <definedName name="юююююю" localSheetId="6" hidden="1">{"'РП (2)'!$A$5:$S$150"}</definedName>
    <definedName name="юююююю" hidden="1">{"'РП (2)'!$A$5:$S$150"}</definedName>
    <definedName name="я" localSheetId="5" hidden="1">{"'РП (2)'!$A$5:$S$150"}</definedName>
    <definedName name="я" localSheetId="6" hidden="1">{"'РП (2)'!$A$5:$S$150"}</definedName>
    <definedName name="я" hidden="1">{"'РП (2)'!$A$5:$S$150"}</definedName>
    <definedName name="Январь" localSheetId="5" hidden="1">{"'РП (2)'!$A$5:$S$150"}</definedName>
    <definedName name="Январь" localSheetId="6" hidden="1">{"'РП (2)'!$A$5:$S$150"}</definedName>
    <definedName name="Январь" hidden="1">{"'РП (2)'!$A$5:$S$150"}</definedName>
    <definedName name="ячки" localSheetId="5" hidden="1">{"'РП (2)'!$A$5:$S$150"}</definedName>
    <definedName name="ячки" localSheetId="6" hidden="1">{"'РП (2)'!$A$5:$S$150"}</definedName>
    <definedName name="ячки" hidden="1">{"'РП (2)'!$A$5:$S$150"}</definedName>
    <definedName name="яяя" localSheetId="5" hidden="1">{"'РП (2)'!$A$5:$S$150"}</definedName>
    <definedName name="яяя" localSheetId="6" hidden="1">{"'РП (2)'!$A$5:$S$150"}</definedName>
    <definedName name="яяя" hidden="1">{"'РП (2)'!$A$5:$S$150"}</definedName>
    <definedName name="Այլ_անձանց_պատկանող_բաշխիչ_ցանցերի_ձեռք_բերում" localSheetId="3">#REF!</definedName>
    <definedName name="Այլ_անձանց_պատկանող_բաշխիչ_ցանցերի_ձեռք_բերում">#REF!</definedName>
    <definedName name="Անհետաձգելի_աշխատանքների_իրականացման_նպատակով_կատարված_ներդրումներ" localSheetId="3">#REF!</definedName>
    <definedName name="Անհետաձգելի_աշխատանքների_իրականացման_նպատակով_կատարված_ներդրումներ">#REF!</definedName>
    <definedName name="Առևտրային_հաշվառման_համակարգի_բարելավում" localSheetId="3">#REF!</definedName>
    <definedName name="Առևտրային_հաշվառման_համակարգի_բարելավում">#REF!</definedName>
    <definedName name="Բազմաբնակարանային_շենքերի_մուտքերում_էլեկտրամատակարարման_ցանցի_բարելավում" localSheetId="3">#REF!</definedName>
    <definedName name="Բազմաբնակարանային_շենքերի_մուտքերում_էլեկտրամատակարարման_ցանցի_բարելավում">#REF!</definedName>
    <definedName name="Բաշխիչ_ցանցերի_շահագործման_կազմակերպում_այլ" localSheetId="3">#REF!</definedName>
    <definedName name="Բաշխիչ_ցանցերի_շահագործման_կազմակերպում_այլ">#REF!</definedName>
    <definedName name="Գյումրի__քարշային_ենթակայանի__Գետք_______ՕԳ_ից_սնուցվող_10_կՎ_ենթակայանների_այլընտրանքային__սնուցման_ապահովում__Շիրակի_մարզ__ք._Գյումրի" localSheetId="3">#REF!</definedName>
    <definedName name="Գյումրի__քարշային_ենթակայանի__Գետք_______ՕԳ_ից_սնուցվող_10_կՎ_ենթակայանների_այլընտրանքային__սնուցման_ապահովում__Շիրակի_մարզ__ք._Գյումրի">#REF!</definedName>
    <definedName name="Ենթակայանի_անվտանգության_պարագաների_ձեռքբերում" localSheetId="3">#REF!</definedName>
    <definedName name="Ենթակայանի_անվտանգության_պարագաների_ձեռքբերում">#REF!</definedName>
    <definedName name="Ենթակայանների_շենքերի__տանիքների_և_ցանկապատների_վերակառուցում" localSheetId="3">#REF!</definedName>
    <definedName name="Ենթակայանների_շենքերի__տանիքների_և_ցանկապատների_վերակառուցում">#REF!</definedName>
    <definedName name="Ընդամենը" localSheetId="3">#REF!</definedName>
    <definedName name="Ընդամենը">#REF!</definedName>
    <definedName name="Ընդամենը_2" localSheetId="3">#REF!</definedName>
    <definedName name="Ընդամենը_2">#REF!</definedName>
    <definedName name="Ընդամենը_3" localSheetId="3">#REF!</definedName>
    <definedName name="Ընդամենը_3">#REF!</definedName>
    <definedName name="Ընդամենը_անհետաձգելի_աշխատանքներ" localSheetId="3">#REF!</definedName>
    <definedName name="Ընդամենը_անհետաձգելի_աշխատանքներ">#REF!</definedName>
    <definedName name="Ընդամենը_հավելված_1" localSheetId="3">#REF!</definedName>
    <definedName name="Ընդամենը_հավելված_1">#REF!</definedName>
    <definedName name="Ընդամենը_հավելված_2" localSheetId="3">#REF!</definedName>
    <definedName name="Ընդամենը_հավելված_2">#REF!</definedName>
    <definedName name="Ընդամենը_հավելված_3" localSheetId="3">#REF!</definedName>
    <definedName name="Ընդամենը_հավելված_3">#REF!</definedName>
    <definedName name="Ընդամենը_հավելված_4" localSheetId="3">#REF!</definedName>
    <definedName name="Ընդամենը_հավելված_4">#REF!</definedName>
    <definedName name="Ընդամենը_հավելված_5" localSheetId="3">#REF!</definedName>
    <definedName name="Ընդամենը_հավելված_5">#REF!</definedName>
    <definedName name="ԼՏԵ_250_10_կՎԱ_տեղադրում__գ._Ջրվեժ" localSheetId="3">#REF!</definedName>
    <definedName name="ԼՏԵ_250_10_կՎԱ_տեղադրում__գ._Ջրվեժ">#REF!</definedName>
    <definedName name="Ծրագրից_դուրս_աշխատանքներ" localSheetId="3">#REF!</definedName>
    <definedName name="Ծրագրից_դուրս_աշխատանքներ">#REF!</definedName>
    <definedName name="կկկ" localSheetId="3">#REF!</definedName>
    <definedName name="կկկ">#REF!</definedName>
    <definedName name="Համակարգչային_տեխնիկայի_և_աքսեսուարների__ձեռքբերում" localSheetId="3">#REF!</definedName>
    <definedName name="Համակարգչային_տեխնիկայի_և_աքսեսուարների__ձեռքբերում">#REF!</definedName>
    <definedName name="Հատուկ_ծրագրեր" localSheetId="3">#REF!</definedName>
    <definedName name="Հատուկ_ծրագրեր">#REF!</definedName>
    <definedName name="Հոսանքազրկումների_միջին_տևողության_և_հաճախականության_ցուցանիշների_պահպանմանը__անվտանգության_ապահովմանը_և_մաշված_սարքավորումների_փոխարինմանն_ուղղված_այլ_ներդրումներ" localSheetId="3">#REF!</definedName>
    <definedName name="Հոսանքազրկումների_միջին_տևողության_և_հաճախականության_ցուցանիշների_պահպանմանը__անվտանգության_ապահովմանը_և_մաշված_սարքավորումների_փոխարինմանն_ուղղված_այլ_ներդրումներ">#REF!</definedName>
    <definedName name="ն" localSheetId="5" hidden="1">{"'РП (2)'!$A$5:$S$150"}</definedName>
    <definedName name="ն" hidden="1">{"'РП (2)'!$A$5:$S$150"}</definedName>
    <definedName name="Ներդրումային_ծրագրի_շրջանակներում_կատարված_ներդրումներ" localSheetId="3">#REF!</definedName>
    <definedName name="Ներդրումային_ծրագրի_շրջանակներում_կատարված_ներդրումներ">#REF!</definedName>
    <definedName name="Նոր_սպառողների_կամ_սպառողների_վերակառուցվող_սպառման_համակարգերը_էլեկտրական_ցանցին_միացմանն_ուղղված_ներդրումներ" localSheetId="3">#REF!</definedName>
    <definedName name="Նոր_սպառողների_կամ_սպառողների_վերակառուցվող_սպառման_համակարգերը_էլեկտրական_ցանցին_միացմանն_ուղղված_ներդրումներ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72" l="1"/>
  <c r="AA28" i="72"/>
  <c r="Z71" i="21"/>
  <c r="X71" i="21"/>
  <c r="V71" i="21"/>
  <c r="T71" i="21"/>
  <c r="R71" i="21"/>
  <c r="P71" i="21"/>
  <c r="N71" i="21"/>
  <c r="L71" i="21"/>
  <c r="J71" i="21"/>
  <c r="H71" i="21"/>
  <c r="F71" i="21"/>
  <c r="D71" i="21"/>
  <c r="Z70" i="21"/>
  <c r="AA55" i="21"/>
  <c r="AA54" i="21"/>
  <c r="AA53" i="21"/>
  <c r="AA52" i="21"/>
  <c r="AA51" i="21"/>
  <c r="AA50" i="21"/>
  <c r="AA49" i="21"/>
  <c r="AA48" i="21"/>
  <c r="AA47" i="21"/>
  <c r="AA46" i="21"/>
  <c r="AA45" i="21"/>
  <c r="AA44" i="21"/>
  <c r="AA43" i="21"/>
  <c r="AA42" i="21"/>
  <c r="AA41" i="21"/>
  <c r="Z55" i="21"/>
  <c r="Z54" i="21"/>
  <c r="Z53" i="21"/>
  <c r="Z52" i="21"/>
  <c r="Z51" i="21"/>
  <c r="Z50" i="21"/>
  <c r="Z49" i="21"/>
  <c r="Z48" i="21"/>
  <c r="Z47" i="21"/>
  <c r="Z46" i="21"/>
  <c r="Z45" i="21"/>
  <c r="Z44" i="21"/>
  <c r="Z43" i="21"/>
  <c r="Z42" i="21"/>
  <c r="Z41" i="21"/>
  <c r="G24" i="72" l="1"/>
  <c r="E14" i="21"/>
  <c r="E10" i="21"/>
  <c r="E7" i="21" s="1"/>
  <c r="E21" i="21"/>
  <c r="G21" i="21"/>
  <c r="D14" i="26" l="1"/>
  <c r="E14" i="26"/>
  <c r="F14" i="26"/>
  <c r="G14" i="26"/>
  <c r="H14" i="26"/>
  <c r="I14" i="26"/>
  <c r="J14" i="26"/>
  <c r="K14" i="26"/>
  <c r="L14" i="26"/>
  <c r="M14" i="26"/>
  <c r="C14" i="26"/>
  <c r="AD14" i="58"/>
  <c r="AC14" i="58"/>
  <c r="AD9" i="58"/>
  <c r="AD8" i="58"/>
  <c r="AA10" i="58"/>
  <c r="AA11" i="58" s="1"/>
  <c r="AA7" i="58"/>
  <c r="AA9" i="58"/>
  <c r="AA8" i="58"/>
  <c r="Z8" i="58"/>
  <c r="Z10" i="58"/>
  <c r="Z9" i="58"/>
  <c r="Z7" i="58"/>
  <c r="U11" i="58"/>
  <c r="M11" i="58"/>
  <c r="K11" i="58"/>
  <c r="F7" i="58"/>
  <c r="G7" i="58"/>
  <c r="G11" i="58" s="1"/>
  <c r="H7" i="58"/>
  <c r="I7" i="58"/>
  <c r="I11" i="58" s="1"/>
  <c r="J7" i="58"/>
  <c r="K7" i="58"/>
  <c r="L7" i="58"/>
  <c r="M7" i="58"/>
  <c r="N7" i="58"/>
  <c r="O7" i="58"/>
  <c r="P7" i="58"/>
  <c r="Q7" i="58"/>
  <c r="R7" i="58"/>
  <c r="S7" i="58"/>
  <c r="T7" i="58"/>
  <c r="U7" i="58"/>
  <c r="V7" i="58"/>
  <c r="W7" i="58"/>
  <c r="W11" i="58" s="1"/>
  <c r="X7" i="58"/>
  <c r="Y7" i="58"/>
  <c r="E7" i="58"/>
  <c r="E11" i="58" s="1"/>
  <c r="E7" i="23"/>
  <c r="F7" i="23"/>
  <c r="F20" i="23" s="1"/>
  <c r="G7" i="23"/>
  <c r="G20" i="23" s="1"/>
  <c r="H7" i="23"/>
  <c r="I7" i="23"/>
  <c r="J7" i="23"/>
  <c r="J20" i="23" s="1"/>
  <c r="K7" i="23"/>
  <c r="L7" i="23"/>
  <c r="M7" i="23"/>
  <c r="M20" i="23" s="1"/>
  <c r="E20" i="23"/>
  <c r="H20" i="23"/>
  <c r="I20" i="23"/>
  <c r="N6" i="23"/>
  <c r="Y30" i="72"/>
  <c r="K30" i="72"/>
  <c r="I30" i="72"/>
  <c r="AA29" i="72"/>
  <c r="Z29" i="72"/>
  <c r="AA27" i="72"/>
  <c r="Z27" i="72"/>
  <c r="AA26" i="72"/>
  <c r="Z26" i="72"/>
  <c r="AA25" i="72"/>
  <c r="Z25" i="72"/>
  <c r="Z24" i="72"/>
  <c r="E24" i="72"/>
  <c r="AA23" i="72"/>
  <c r="Z23" i="72"/>
  <c r="AA22" i="72"/>
  <c r="Z22" i="72"/>
  <c r="AA21" i="72"/>
  <c r="Z21" i="72"/>
  <c r="AA20" i="72"/>
  <c r="Z20" i="72"/>
  <c r="AA19" i="72"/>
  <c r="Z19" i="72"/>
  <c r="AA18" i="72"/>
  <c r="Z18" i="72"/>
  <c r="AA17" i="72"/>
  <c r="Z17" i="72"/>
  <c r="AA16" i="72"/>
  <c r="Z16" i="72"/>
  <c r="AA15" i="72"/>
  <c r="Z15" i="72"/>
  <c r="AA14" i="72"/>
  <c r="Z14" i="72"/>
  <c r="AA13" i="72"/>
  <c r="E13" i="72"/>
  <c r="Z13" i="72"/>
  <c r="AA12" i="72"/>
  <c r="Z12" i="72"/>
  <c r="AA11" i="72"/>
  <c r="Z11" i="72"/>
  <c r="Y10" i="72"/>
  <c r="W10" i="72"/>
  <c r="W7" i="72" s="1"/>
  <c r="W30" i="72" s="1"/>
  <c r="U10" i="72"/>
  <c r="S10" i="72"/>
  <c r="Q10" i="72"/>
  <c r="O10" i="72"/>
  <c r="O7" i="72" s="1"/>
  <c r="O30" i="72" s="1"/>
  <c r="M10" i="72"/>
  <c r="M7" i="72" s="1"/>
  <c r="M30" i="72" s="1"/>
  <c r="K10" i="72"/>
  <c r="I10" i="72"/>
  <c r="G10" i="72"/>
  <c r="G7" i="72" s="1"/>
  <c r="G30" i="72" s="1"/>
  <c r="F10" i="72"/>
  <c r="Z10" i="72" s="1"/>
  <c r="E10" i="72"/>
  <c r="AA10" i="72" s="1"/>
  <c r="AA9" i="72"/>
  <c r="Z9" i="72"/>
  <c r="AA8" i="72"/>
  <c r="Z8" i="72"/>
  <c r="Y7" i="72"/>
  <c r="U7" i="72"/>
  <c r="U30" i="72" s="1"/>
  <c r="S7" i="72"/>
  <c r="S30" i="72" s="1"/>
  <c r="Q7" i="72"/>
  <c r="Q30" i="72" s="1"/>
  <c r="K7" i="72"/>
  <c r="I7" i="72"/>
  <c r="E7" i="72"/>
  <c r="AA70" i="21"/>
  <c r="AA69" i="21"/>
  <c r="Z69" i="21"/>
  <c r="AA68" i="21"/>
  <c r="Z68" i="21"/>
  <c r="AA67" i="21"/>
  <c r="Z67" i="21"/>
  <c r="AA66" i="21"/>
  <c r="Z66" i="21"/>
  <c r="AA65" i="21"/>
  <c r="Z65" i="21"/>
  <c r="AA64" i="21"/>
  <c r="Z64" i="21"/>
  <c r="AA63" i="21"/>
  <c r="Z63" i="21"/>
  <c r="AA62" i="21"/>
  <c r="Z62" i="21"/>
  <c r="AA61" i="21"/>
  <c r="Z61" i="21"/>
  <c r="AA60" i="21"/>
  <c r="Z60" i="21"/>
  <c r="AA59" i="21"/>
  <c r="Z59" i="21"/>
  <c r="AA58" i="21"/>
  <c r="Z58" i="21"/>
  <c r="AA57" i="21"/>
  <c r="Z57" i="21"/>
  <c r="AA56" i="21"/>
  <c r="Z56" i="21"/>
  <c r="AA40" i="21"/>
  <c r="Z40" i="21"/>
  <c r="AA39" i="21"/>
  <c r="Z39" i="21"/>
  <c r="AA38" i="21"/>
  <c r="Z38" i="21"/>
  <c r="AA37" i="21"/>
  <c r="Z37" i="21"/>
  <c r="AA36" i="21"/>
  <c r="Z36" i="21"/>
  <c r="AA35" i="21"/>
  <c r="Z35" i="21"/>
  <c r="AA34" i="21"/>
  <c r="Z34" i="21"/>
  <c r="AA33" i="21"/>
  <c r="Z33" i="21"/>
  <c r="AA32" i="21"/>
  <c r="Z32" i="21"/>
  <c r="AA31" i="21"/>
  <c r="Z31" i="21"/>
  <c r="AA30" i="21"/>
  <c r="Z30" i="21"/>
  <c r="AA29" i="21"/>
  <c r="Z29" i="21"/>
  <c r="AA28" i="21"/>
  <c r="Z28" i="21"/>
  <c r="AA27" i="21"/>
  <c r="Z27" i="21"/>
  <c r="AA26" i="21"/>
  <c r="Z26" i="21"/>
  <c r="AA25" i="21"/>
  <c r="Z25" i="21"/>
  <c r="AA24" i="21"/>
  <c r="Z24" i="21"/>
  <c r="AA23" i="21"/>
  <c r="Z23" i="21"/>
  <c r="AA22" i="21"/>
  <c r="Z22" i="21"/>
  <c r="Z21" i="21"/>
  <c r="Y21" i="21"/>
  <c r="W21" i="21"/>
  <c r="U21" i="21"/>
  <c r="S21" i="21"/>
  <c r="Q21" i="21"/>
  <c r="O21" i="21"/>
  <c r="M21" i="21"/>
  <c r="K21" i="21"/>
  <c r="I21" i="21"/>
  <c r="AA20" i="21"/>
  <c r="Z20" i="21"/>
  <c r="AA19" i="21"/>
  <c r="Z19" i="21"/>
  <c r="AA18" i="21"/>
  <c r="Z18" i="21"/>
  <c r="AA17" i="21"/>
  <c r="Z17" i="21"/>
  <c r="AA16" i="21"/>
  <c r="Z16" i="21"/>
  <c r="AA15" i="21"/>
  <c r="Z15" i="21"/>
  <c r="Y14" i="21"/>
  <c r="W14" i="21"/>
  <c r="U14" i="21"/>
  <c r="S14" i="21"/>
  <c r="Q14" i="21"/>
  <c r="O14" i="21"/>
  <c r="M14" i="21"/>
  <c r="K14" i="21"/>
  <c r="I14" i="21"/>
  <c r="G14" i="21"/>
  <c r="Z13" i="21"/>
  <c r="AA13" i="21"/>
  <c r="AA12" i="21"/>
  <c r="Z12" i="21"/>
  <c r="AA11" i="21"/>
  <c r="Z11" i="21"/>
  <c r="Z10" i="21"/>
  <c r="Y10" i="21"/>
  <c r="Y7" i="21" s="1"/>
  <c r="W10" i="21"/>
  <c r="W7" i="21" s="1"/>
  <c r="U10" i="21"/>
  <c r="U7" i="21" s="1"/>
  <c r="U71" i="21" s="1"/>
  <c r="S10" i="21"/>
  <c r="S7" i="21" s="1"/>
  <c r="Q10" i="21"/>
  <c r="Q7" i="21" s="1"/>
  <c r="O10" i="21"/>
  <c r="O7" i="21" s="1"/>
  <c r="M10" i="21"/>
  <c r="K10" i="21"/>
  <c r="I10" i="21"/>
  <c r="I7" i="21" s="1"/>
  <c r="G10" i="21"/>
  <c r="G7" i="21" s="1"/>
  <c r="G71" i="21" s="1"/>
  <c r="AA9" i="21"/>
  <c r="Z9" i="21"/>
  <c r="AA8" i="21"/>
  <c r="Z8" i="21"/>
  <c r="M7" i="21"/>
  <c r="M71" i="21" s="1"/>
  <c r="K7" i="21"/>
  <c r="K71" i="21" s="1"/>
  <c r="E30" i="72" l="1"/>
  <c r="AA24" i="72"/>
  <c r="AA30" i="72" s="1"/>
  <c r="S71" i="21"/>
  <c r="AA21" i="21"/>
  <c r="W71" i="21"/>
  <c r="I71" i="21"/>
  <c r="Y71" i="21"/>
  <c r="AA14" i="21"/>
  <c r="O71" i="21"/>
  <c r="Q71" i="21"/>
  <c r="AA7" i="72"/>
  <c r="AA10" i="21"/>
  <c r="E71" i="21" l="1"/>
  <c r="AA7" i="21"/>
  <c r="AA71" i="21" s="1"/>
  <c r="N13" i="26" l="1"/>
  <c r="N12" i="26"/>
  <c r="N11" i="26"/>
  <c r="N10" i="26"/>
  <c r="N9" i="26"/>
  <c r="N8" i="26"/>
  <c r="N7" i="26"/>
  <c r="N6" i="26"/>
  <c r="N14" i="26" s="1"/>
  <c r="Y11" i="58"/>
  <c r="D7" i="58"/>
  <c r="S11" i="58"/>
  <c r="Q11" i="58"/>
  <c r="O11" i="58"/>
  <c r="N18" i="23"/>
  <c r="N19" i="23"/>
  <c r="N17" i="23"/>
  <c r="N16" i="23"/>
  <c r="N15" i="23"/>
  <c r="N14" i="23"/>
  <c r="N13" i="23"/>
  <c r="N12" i="23"/>
  <c r="N11" i="23"/>
  <c r="N10" i="23"/>
  <c r="N9" i="23"/>
  <c r="N8" i="23"/>
  <c r="L20" i="23"/>
  <c r="D7" i="23"/>
  <c r="D20" i="23" s="1"/>
  <c r="C7" i="23"/>
  <c r="K20" i="23" l="1"/>
  <c r="N7" i="23"/>
  <c r="C20" i="23"/>
  <c r="N20" i="23" l="1"/>
  <c r="G15" i="25"/>
  <c r="G84" i="25" s="1"/>
  <c r="F84" i="25"/>
  <c r="E84" i="25" l="1"/>
  <c r="D84" i="25" l="1"/>
  <c r="N6" i="46" l="1"/>
  <c r="N27" i="46" l="1"/>
  <c r="P24" i="46" s="1"/>
  <c r="L27" i="46"/>
  <c r="P23" i="46"/>
  <c r="E19" i="46"/>
  <c r="E20" i="46" s="1"/>
  <c r="P27" i="46" s="1"/>
  <c r="N18" i="46"/>
  <c r="Q12" i="46"/>
  <c r="N12" i="46"/>
  <c r="O12" i="46" s="1"/>
  <c r="Q11" i="46"/>
  <c r="N11" i="46"/>
  <c r="O11" i="46" s="1"/>
  <c r="Q10" i="46"/>
  <c r="N10" i="46"/>
  <c r="O10" i="46" s="1"/>
  <c r="Q9" i="46"/>
  <c r="N9" i="46"/>
  <c r="O9" i="46" s="1"/>
  <c r="Q8" i="46"/>
  <c r="N8" i="46"/>
  <c r="O8" i="46" s="1"/>
  <c r="Q7" i="46"/>
  <c r="N7" i="46"/>
  <c r="Q6" i="46"/>
  <c r="L13" i="46"/>
  <c r="H25" i="45"/>
  <c r="L14" i="45"/>
  <c r="L13" i="45"/>
  <c r="Q13" i="46" l="1"/>
  <c r="Q15" i="46" s="1"/>
  <c r="N13" i="46"/>
  <c r="R27" i="46"/>
  <c r="O6" i="46"/>
  <c r="O13" i="46" s="1"/>
  <c r="L25" i="46" l="1"/>
  <c r="M19" i="46"/>
  <c r="Q7" i="42" l="1"/>
  <c r="R7" i="42"/>
  <c r="S7" i="42"/>
  <c r="Q8" i="42"/>
  <c r="R8" i="42"/>
  <c r="S8" i="42"/>
  <c r="Q9" i="42"/>
  <c r="R9" i="42"/>
  <c r="S9" i="42"/>
  <c r="Q10" i="42"/>
  <c r="R10" i="42"/>
  <c r="S10" i="42"/>
  <c r="Q11" i="42"/>
  <c r="R11" i="42"/>
  <c r="S11" i="42"/>
  <c r="Q12" i="42"/>
  <c r="R12" i="42"/>
  <c r="S12" i="42"/>
  <c r="Q13" i="42"/>
  <c r="R13" i="42"/>
  <c r="S13" i="42"/>
  <c r="R6" i="42"/>
  <c r="S6" i="42"/>
  <c r="Q6" i="42"/>
  <c r="G10" i="42"/>
  <c r="G9" i="42"/>
  <c r="G8" i="42"/>
  <c r="G7" i="42"/>
  <c r="I12" i="42"/>
  <c r="H12" i="42"/>
  <c r="E12" i="42"/>
  <c r="J7" i="42" l="1"/>
  <c r="J8" i="42"/>
  <c r="J9" i="42"/>
  <c r="J10" i="42"/>
  <c r="F12" i="42"/>
  <c r="G11" i="42"/>
  <c r="J11" i="42"/>
  <c r="J12" i="42"/>
  <c r="J6" i="42"/>
  <c r="G6" i="42"/>
  <c r="G12" i="42" l="1"/>
</calcChain>
</file>

<file path=xl/comments1.xml><?xml version="1.0" encoding="utf-8"?>
<comments xmlns="http://schemas.openxmlformats.org/spreadsheetml/2006/main">
  <authors>
    <author>GEVORGYAN Armen A.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GEVORGYAN Armen A.:</t>
        </r>
        <r>
          <rPr>
            <sz val="9"/>
            <color indexed="81"/>
            <rFont val="Tahoma"/>
            <family val="2"/>
          </rPr>
          <t xml:space="preserve">
Քաղաքապետարանի շին թույլտվությունների ուշացումների հետևանքով
</t>
        </r>
      </text>
    </comment>
  </commentList>
</comments>
</file>

<file path=xl/comments2.xml><?xml version="1.0" encoding="utf-8"?>
<comments xmlns="http://schemas.openxmlformats.org/spreadsheetml/2006/main">
  <authors>
    <author>aramayis grigoryan</author>
  </authors>
  <commentList>
    <comment ref="B81" authorId="0" shapeId="0">
      <text>
        <r>
          <rPr>
            <b/>
            <sz val="9"/>
            <color indexed="81"/>
            <rFont val="Tahoma"/>
            <family val="2"/>
          </rPr>
          <t>aramayis grigoryan:</t>
        </r>
        <r>
          <rPr>
            <sz val="9"/>
            <color indexed="81"/>
            <rFont val="Tahoma"/>
            <family val="2"/>
          </rPr>
          <t xml:space="preserve">
բերել եմ 1-ին տողից որպես առանձին տող</t>
        </r>
      </text>
    </comment>
  </commentList>
</comments>
</file>

<file path=xl/sharedStrings.xml><?xml version="1.0" encoding="utf-8"?>
<sst xmlns="http://schemas.openxmlformats.org/spreadsheetml/2006/main" count="766" uniqueCount="328">
  <si>
    <t>Ընդամենը</t>
  </si>
  <si>
    <t>I</t>
  </si>
  <si>
    <t>II</t>
  </si>
  <si>
    <t>Այլ ներդումներ</t>
  </si>
  <si>
    <t xml:space="preserve">Ցանցի ընդլայնում և նոր բաժանորդների միացում </t>
  </si>
  <si>
    <t>35 - 0,4 կՎ լարման  ցանցերում էլեկտրահաղորդման գծերի վերակառուցում և արդիականացում</t>
  </si>
  <si>
    <t>ԸՆԴԱՄԵՆԸ</t>
  </si>
  <si>
    <t>Էլեկտրաէներգիայի ավտոմատ հաշվառման համակարգի ներդրում 0,4 կՎ լարման ցացերում</t>
  </si>
  <si>
    <t>6(10)/0,4 կՎ լարման ցանցերում
սարքավորումների փոխարինում և արդիականացում</t>
  </si>
  <si>
    <t>Ուղղություն</t>
  </si>
  <si>
    <t>կմ</t>
  </si>
  <si>
    <t>Ոչ ընթացիկ բնույթի այլ վթարավերականգնողական և վերակառուցման այլ աշխատանքներ</t>
  </si>
  <si>
    <t>№</t>
  </si>
  <si>
    <t>2</t>
  </si>
  <si>
    <t>Արտադրական շենքերի վերակառուցում</t>
  </si>
  <si>
    <t>չ/մ</t>
  </si>
  <si>
    <t>հատ</t>
  </si>
  <si>
    <t>Կառավարման միջազգային ստանդարտների և հաշվառման և կառավարման ավտոմատացված համակարգերի ներդում</t>
  </si>
  <si>
    <t>Բնապահպանության նորմերին ուղված ներդրումներ</t>
  </si>
  <si>
    <t xml:space="preserve">Ներդրումային ծրագրի
ուղղությունը, ենթաուղղությունը 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</si>
  <si>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</si>
  <si>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</si>
  <si>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</si>
  <si>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</si>
  <si>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</si>
  <si>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</si>
  <si>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</si>
  <si>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</si>
  <si>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</si>
  <si>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1.1</t>
  </si>
  <si>
    <t>Մալուխային  գծերի վերակառուցում</t>
  </si>
  <si>
    <t>1.2</t>
  </si>
  <si>
    <t>2.1</t>
  </si>
  <si>
    <t>Մալուխային գծերի վերակառուցում</t>
  </si>
  <si>
    <t>2.2</t>
  </si>
  <si>
    <t>2.3</t>
  </si>
  <si>
    <t>6(10)/0.4 կՎ լարման ենթակայաններում սարքավորումների փոխարինում և տեղակայում</t>
  </si>
  <si>
    <t>6(10) կՎ լարման ուժային տրանսֆորմատորների և ԼՏԵ-ների  փոխարինում և տեղակայում</t>
  </si>
  <si>
    <t>-</t>
  </si>
  <si>
    <t>35 կՎ լարման օդային գծերի վերակառուցում</t>
  </si>
  <si>
    <t>110 կՎ լարման օդային գծերի վերակառուցում</t>
  </si>
  <si>
    <t>Հասցեական ծրագրեր</t>
  </si>
  <si>
    <t xml:space="preserve"> Ներդրումային ծրագրի
ուղղությունը, ենթաուղղությունը </t>
  </si>
  <si>
    <t>Այլ անձանց պատկանող ենթակառուցվածքների ձեռք բերում</t>
  </si>
  <si>
    <t xml:space="preserve">Միաֆազ բազմասակագնային էլեկտրոնային </t>
  </si>
  <si>
    <t xml:space="preserve">Եռաֆազ բազմասակագնային էլեկտրոնային </t>
  </si>
  <si>
    <t>Ավտովերհան  Գազել Նեքստ  բազայի  վրա</t>
  </si>
  <si>
    <t>Ավտոքարշակ  Մազ-5440B5-8420-031   բեռնատար</t>
  </si>
  <si>
    <t>Էկսկավատոր-ամբարձիչ</t>
  </si>
  <si>
    <t>Էկսկավատոր-ամբարձիչ TBL 825-RM</t>
  </si>
  <si>
    <t>Կամազ  65117  մանիպուլյատոր</t>
  </si>
  <si>
    <t xml:space="preserve">Կամազ6586-322-01 </t>
  </si>
  <si>
    <t>Կամազ6586-322-01  Կողավոր  ավտոմեքենա ԿՄՈՒ-ով   բեռնատար</t>
  </si>
  <si>
    <t>Կիսակցորդ Մազ-975800 (2012)     բեռնատար</t>
  </si>
  <si>
    <t>Հորատման մեքենա</t>
  </si>
  <si>
    <t>Հորատման մեքենա ԳԱԶ 33086-1074 շասիի վրա</t>
  </si>
  <si>
    <t>Նիվա 4*4</t>
  </si>
  <si>
    <t>Յուղի մաքրման և վերականգնման սարքավորում</t>
  </si>
  <si>
    <t>Մեքենաների վրա գազաբալոնների տեղադրում</t>
  </si>
  <si>
    <t xml:space="preserve"> Ընդամենը </t>
  </si>
  <si>
    <t>Գրասենյակային գույքի ձեռքբերում</t>
  </si>
  <si>
    <t>Վարչական շենքերի և շինությունների հիմնանորոգում</t>
  </si>
  <si>
    <t>Անվտանգության պարագաների, գործիքների և կապի միջոցների ձեռք բերում</t>
  </si>
  <si>
    <t>Առևտրային հաշվառման համակարգի բարելավմանն ուղղված ներդրումների   կանխատեսվող ծավալը</t>
  </si>
  <si>
    <t>Մեքենա-մեխանիզմների ձեռքբերման ուղղությամբ իրականացվելիք ներդրումների  կանխատեսվող ծավալը</t>
  </si>
  <si>
    <t>Բաշխիչ ցանցերի շահագործման կազմակերպման համար այլ ուղղություններով իրականացվելիք ներդրումների  կանխատեսվող ծավալը</t>
  </si>
  <si>
    <t>ՏԵՂԵԿԱՆՔ
&lt;Հայաստանի էլեկտրական ցանցեր&gt; ՓԲԸ-ի 2016-2027 թթ.ներդրումային ծրագրի վերաբերյալ</t>
  </si>
  <si>
    <t>Մլրդ դրամ</t>
  </si>
  <si>
    <t>Ներդրումային ծրագրի հիմնական ուղղությունը</t>
  </si>
  <si>
    <t>Ներդրումային ծրագրի նպատակը</t>
  </si>
  <si>
    <t>2016-2020</t>
  </si>
  <si>
    <t>2021-2024</t>
  </si>
  <si>
    <t>2025-2027</t>
  </si>
  <si>
    <t>ՀԾԿՀ համա-ձայնեց-ված
ներդրումներ</t>
  </si>
  <si>
    <t>Նոր ծրագրով նախատես-վող լրացուցիչ ներդրումներ</t>
  </si>
  <si>
    <t>6(10)/0,4 կՎ լարման ցանցերում սարքավորումների փոխարինում և արդիականացում</t>
  </si>
  <si>
    <t>Բաժանորդների մոտ հոսանքազրկումների հաճախականության կրճատում՝ վթարային անջատումների սելեկտիվության բարձրացման հետևանքով,
Ցանցերի հեռակառավարման միասնական համակարգի ստեղծում,
Շահագործման ծախսերի կրճատում</t>
  </si>
  <si>
    <t>Սպառողների հոսանքազրկումների հաճախականության
և տևողության կրճատում, վթարների վերացման հաճախականության և տևողության նվազեցում: Շահագործման անվտանգության մակարդակի բարձրացում և ընթացիկ պահպանման ծախսերի կրճատում: 
Կորուստների կրճատում</t>
  </si>
  <si>
    <t>Նոր բաժանորդների միացում, Երևան քաղաքի
կենտրոնում նոր հզորությունների ապահովում:</t>
  </si>
  <si>
    <t>Ապահովել ընկերության վթարներով պայմանավորված
բնականոն գործառույթների վերականգնումը և
օգտագործման համար ոչ պիտանի դարձած սարքավորումների փոխարինումը:</t>
  </si>
  <si>
    <t>Էլեկտրաէներգիայի կորուստների նվազեցում: Ընթացիկ ծախսերի կրճատում իրացման անձնակազմի կրճատման արդյունքում: Ամբողջական անցում էլեկտրաէներգիայի ավտոմատացված հաշվառման համակարգի:</t>
  </si>
  <si>
    <t>Կառավարման միջազգային ստանդարտների, հաշվառման ավտոմատացված համակարգերի ներդում և այլ ներդումներ (շենքեր, շինություններ, տրանսպորտային միջոցներ գրասենյակային գույք համակարգչային տեխնիկա և այլն)</t>
  </si>
  <si>
    <t>Աշխատանքի արդյունավետության բարձրացում և ընկերության բնականոն գործունեության ապահովմանն ուղղված այլ ներդրումներ:</t>
  </si>
  <si>
    <t>Մլն դոլար</t>
  </si>
  <si>
    <t>Անվանում</t>
  </si>
  <si>
    <t>Երևան</t>
  </si>
  <si>
    <t>Գյումրի</t>
  </si>
  <si>
    <t>1 բրիգադ</t>
  </si>
  <si>
    <t>4 բրիգադ</t>
  </si>
  <si>
    <t>Աշխ.օրերը</t>
  </si>
  <si>
    <t>կմ(օրեկան)</t>
  </si>
  <si>
    <t>Աշխ.օրեր</t>
  </si>
  <si>
    <t xml:space="preserve">110 կՎ ՕԳ </t>
  </si>
  <si>
    <t>77 աշխ.օր</t>
  </si>
  <si>
    <t>35 կՎ ՕԳ</t>
  </si>
  <si>
    <t>6-10 կՎ ՕԳ</t>
  </si>
  <si>
    <t xml:space="preserve">35 կՎ ՄԳ </t>
  </si>
  <si>
    <t>386 աշխ.օր</t>
  </si>
  <si>
    <t>6-10 կՎ ՄԳ</t>
  </si>
  <si>
    <t>463 աշխ.օր</t>
  </si>
  <si>
    <t>* Վերգետնյա սարքավորման գինը 6,5 մլն. X 4 =26 մլն.</t>
  </si>
  <si>
    <t>* Ստորգետնյա սարքավորման գինը 22 մլն. X 4 =88 մլն.</t>
  </si>
  <si>
    <t>114 մլն</t>
  </si>
  <si>
    <t>արժեքը մլն.դր</t>
  </si>
  <si>
    <t>*</t>
  </si>
  <si>
    <t>1մ - 110-35 ՕԳ չափագրման արժեքը - 80դ առանց ԱԱՀ</t>
  </si>
  <si>
    <t>1մ - մալուխային գծի չափագրման արժեքը - 300դ առանց ԱԱՀ</t>
  </si>
  <si>
    <t>0,4 կՎ ՕԳ</t>
  </si>
  <si>
    <t>0,4 կՎ ՄԳ</t>
  </si>
  <si>
    <t>6(10) կՎ լարման բաշխիչ ցանցերի վերակառուցում</t>
  </si>
  <si>
    <t xml:space="preserve"> </t>
  </si>
  <si>
    <r>
      <t>Բարձր լարման</t>
    </r>
    <r>
      <rPr>
        <b/>
        <sz val="12"/>
        <color theme="0"/>
        <rFont val="Calibri"/>
        <family val="2"/>
        <scheme val="minor"/>
      </rPr>
      <t> </t>
    </r>
    <r>
      <rPr>
        <b/>
        <sz val="12"/>
        <color theme="0"/>
        <rFont val="GHEA Grapalat"/>
        <family val="3"/>
      </rPr>
      <t xml:space="preserve"> օդային, մալուխային գծերի կադաստրային չափագրման երկարություները և ժամկետները</t>
    </r>
  </si>
  <si>
    <r>
      <t>Բարձր լարման</t>
    </r>
    <r>
      <rPr>
        <b/>
        <sz val="12"/>
        <color theme="0"/>
        <rFont val="Calibri"/>
        <family val="2"/>
      </rPr>
      <t> </t>
    </r>
    <r>
      <rPr>
        <b/>
        <sz val="12"/>
        <color theme="0"/>
        <rFont val="GHEA Grapalat"/>
        <family val="3"/>
      </rPr>
      <t xml:space="preserve"> օդային, մալուխային գծերի չափագրման երկարություները և արժեքները</t>
    </r>
  </si>
  <si>
    <t>Ներդրումների կանխատեսվող ծավալը</t>
  </si>
  <si>
    <t xml:space="preserve">Ավտոքարշակ </t>
  </si>
  <si>
    <t>Բեռնատար մոնիպուլյատոր</t>
  </si>
  <si>
    <t>Կիսակցորդ-բեռնատար</t>
  </si>
  <si>
    <t>Հորատող մեքենա</t>
  </si>
  <si>
    <t>Թեթև ամենագնաց մարդատար ավտոմեքենա</t>
  </si>
  <si>
    <t>Թեթև բեռնատար ավտոմեքենա</t>
  </si>
  <si>
    <t>Քանակ</t>
  </si>
  <si>
    <t>Գումար</t>
  </si>
  <si>
    <t>մլն դրամ՝ առանց ԱԱՀ</t>
  </si>
  <si>
    <t>1.4</t>
  </si>
  <si>
    <t xml:space="preserve">Բեռնամարդատար ավտոմեքենա «Շարժական արհեստանոց» </t>
  </si>
  <si>
    <t xml:space="preserve">Ռեակտիվ հզորության կոմպենսացիայի համակարգերի տեղակայում </t>
  </si>
  <si>
    <t>2019
I Ծրագիր</t>
  </si>
  <si>
    <t>2020
I Ծրագիր</t>
  </si>
  <si>
    <t>2021
I Ծրագիր</t>
  </si>
  <si>
    <t>2022
I Ծրագիր</t>
  </si>
  <si>
    <t>2023
I Ծրագիր</t>
  </si>
  <si>
    <t>2024
I Ծրագիր</t>
  </si>
  <si>
    <t>2025
I Ծրագիր</t>
  </si>
  <si>
    <t>2026
I Ծրագիր</t>
  </si>
  <si>
    <t>2027
I Ծրագիր</t>
  </si>
  <si>
    <t>0.4 կՎ լարման բաշխիչ ցանցերի վերակառուցում</t>
  </si>
  <si>
    <t>35 և 110 կՎ լարման բաշխիչ ցանցերի վերակառուցում</t>
  </si>
  <si>
    <t xml:space="preserve">»։ </t>
  </si>
  <si>
    <t>1.3</t>
  </si>
  <si>
    <t>բաժանորդ</t>
  </si>
  <si>
    <t>Բազմաբնակարան շենքերի մուտքերում էլեկտրամատակարարման ցանցի բարելավում</t>
  </si>
  <si>
    <t>Չափման միավոր</t>
  </si>
  <si>
    <t>Հատուկ ծրագրեր</t>
  </si>
  <si>
    <t>Գումար 
(մլն դրամ՝ առանց ԱԱՀ)</t>
  </si>
  <si>
    <t>Ներդրումների կանխատեսվող ծավալը 
(մլն դրամ՝ առանց ԱԱՀ)</t>
  </si>
  <si>
    <t>Նոր սպառողների կամ սպառողների վերակառուցվող սպառման համակարգերը էլեկտրական ցանցին միացմանն ուղղված ներդրումներ</t>
  </si>
  <si>
    <t>2.4</t>
  </si>
  <si>
    <t>2.5</t>
  </si>
  <si>
    <t>0,4 և 6(10) կՎ լարման բաշխիչ կետերի վերազինում</t>
  </si>
  <si>
    <t>6(10)/0,4 կՎ լարման ենթակայանների վերազինում</t>
  </si>
  <si>
    <t>ԲԿ</t>
  </si>
  <si>
    <t>ԵԿ</t>
  </si>
  <si>
    <t>2.6</t>
  </si>
  <si>
    <t>2.7</t>
  </si>
  <si>
    <t>2.8</t>
  </si>
  <si>
    <t>2.9</t>
  </si>
  <si>
    <t>2.10</t>
  </si>
  <si>
    <t>2.11</t>
  </si>
  <si>
    <t>Էլեկտրաէներգիայի հաշվիչների փոխարինում ԷԱՀՀ համակարգում</t>
  </si>
  <si>
    <t>63-78$</t>
  </si>
  <si>
    <t>164.29$</t>
  </si>
  <si>
    <t>Օդային գծերի վերակառուցում</t>
  </si>
  <si>
    <t xml:space="preserve">Օդային գծերի վերակառուցում </t>
  </si>
  <si>
    <t>11</t>
  </si>
  <si>
    <t>12</t>
  </si>
  <si>
    <t>13</t>
  </si>
  <si>
    <t>14</t>
  </si>
  <si>
    <t>15</t>
  </si>
  <si>
    <t>16</t>
  </si>
  <si>
    <t>17</t>
  </si>
  <si>
    <t>Ընդհանուրը</t>
  </si>
  <si>
    <t>Նոր սպառողների միացմանը և բաշխիչ ցանցի զարգացման նպատակային ծրագրերի իրականացմանն ուղղված ներդրումների կանխատեսվող ծավալը</t>
  </si>
  <si>
    <t>«Գյումրի-1» 110/35/6կՎ ենթակայանի վերակառուցում</t>
  </si>
  <si>
    <t>«Սպիտակ» 110/35/10կՎ ենթակայանի վերակառուցում</t>
  </si>
  <si>
    <t>«Արտաշատ» 110/35/10 ենթակայանի վերակառուցում</t>
  </si>
  <si>
    <t>«Խարբերդ» 110/10 ենթակայանի վերակառուցում</t>
  </si>
  <si>
    <t>«Գագարին» 110/10 ենթակայանի վերակառուցում</t>
  </si>
  <si>
    <t>«Ստեփանավան» ենթակայանի երկրորդ սնուցում 110կՎ գծի կառուցում մոտ 30կմ</t>
  </si>
  <si>
    <t xml:space="preserve">Էլեկտրական էներգիայի հաշվառման և հսկման ավտոմատացված համակարգերի ներդրումը 6(10)/0,38/0,22 կՎ ցանցերում </t>
  </si>
  <si>
    <t>Ընկերության բիզնես գործընթացների ավտոմատացման ծրագրային լուծումների ներդրում</t>
  </si>
  <si>
    <t>Մեքենա մեխանիզմների ձեռքբերում</t>
  </si>
  <si>
    <t>Ընկերությանը պատկանող ենթակառուցվածքների երկրատեղեկատվական տարրերի (գծային ենթակառուցվածքների) հանութագրման աշխատանքների ամբողջական հավաքագրում</t>
  </si>
  <si>
    <t xml:space="preserve"> Ընդհանուրը</t>
  </si>
  <si>
    <t>Ընդամենը
2024-2034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</si>
  <si>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</si>
  <si>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</si>
  <si>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</si>
  <si>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</si>
  <si>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</si>
  <si>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</si>
  <si>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</si>
  <si>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</si>
  <si>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</si>
  <si>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</si>
  <si>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1.3.1</t>
  </si>
  <si>
    <t>Անջատիչների, բաժանիչների, բաշխիչ պահարանների և սարքավորումների վթարային փոխարինում և տեղակայում</t>
  </si>
  <si>
    <t>1.3.2</t>
  </si>
  <si>
    <t>35 կՎ լարման մալուխային գծերի վերակառուցում</t>
  </si>
  <si>
    <t>35 -110 կՎ լարման ենթակայաններում մաշված և վթարված սարքավորումների փոխարինում</t>
  </si>
  <si>
    <t>110/35/10կՎ ենթակայանների հողանցման եզրագծի վերականգնում</t>
  </si>
  <si>
    <t>4.1</t>
  </si>
  <si>
    <t>ՀՀ Կոտայի մարզ, ք․ Ծաղկաձոր, ԳԵ-5797 սնող 10 կՎ նոր մալուխագծի անցկացում</t>
  </si>
  <si>
    <t>4.2</t>
  </si>
  <si>
    <t>«Հացառատ» 10կՎ օդային գիծից սնվող ՏԵ2291 0,4կՎ ՕԳ հիմնանորոգում</t>
  </si>
  <si>
    <t>4.3</t>
  </si>
  <si>
    <t>&lt;&lt;Ծովագյուղ&gt;&gt; 35/6կՎ ԵԿ, բջ.1, &lt;&lt;Հեռուստակենտրոն&gt;&gt;  6կՎ ՕԳ-ի հիմնանորոգում</t>
  </si>
  <si>
    <t>4.4</t>
  </si>
  <si>
    <t>«Մարտունի» 35/10 կՎ ե․կ․ բջ․5, «Տպարան» 10 կՎ -ից սնվող ՏԵ 4415 ԵԿ-ի 10 կՎ ՄԳ-ի հիմնանորոգում</t>
  </si>
  <si>
    <t>4.5</t>
  </si>
  <si>
    <t>«Զոլաքար» 35/10-6 կՎ ե․կ․,բջ․01, «Զոլաքար» 10  կվ  ՕԳ  բջիջ  N01</t>
  </si>
  <si>
    <t>4.6</t>
  </si>
  <si>
    <t>ՀՀ Կոտայքի մարզ, Քաղսի համայնքում 40կՎԱ հզորության 10/0,4կՎ ԿՏԵ - ի տեղադրում, 10կՎ ՕԳՊ - ի և 0,4կՎ ՕԳՄ - ի կառուցում</t>
  </si>
  <si>
    <t>4.7</t>
  </si>
  <si>
    <t>Լուսակերտ 35/10  Թեղենիք 10կՎ  ԼՏԵ 0266 0,4կՎ  ՕԳ</t>
  </si>
  <si>
    <t>4.8</t>
  </si>
  <si>
    <t>«Գնդևազ» 110/35/10 կՎ ե/կ բջ. 5   «Արտավան» 10կՎ ՕԳ</t>
  </si>
  <si>
    <t>4.9</t>
  </si>
  <si>
    <t>«Ռելե»  35/10 կՎ ե/կ բջ. 7  «Դպրոց» 10կՎ ՕԳ</t>
  </si>
  <si>
    <t>4.10</t>
  </si>
  <si>
    <t>«Երասխ»  110/35/10 կՎ ե/կ բջ 11  «Սևակավան» 10կՎ ՕԳ</t>
  </si>
  <si>
    <t>4.11</t>
  </si>
  <si>
    <t>գ.Նոր Կյուրի ԳԵ1394 բեռնաթափման նպատակով 160/10կՎԱ նոր ԿՏԵ</t>
  </si>
  <si>
    <t>4.12</t>
  </si>
  <si>
    <t>«Մակարավանք»  6 կՎ ՕԳ (Տավուշի մարզ,գ.Աչաջուր)  N:287 հենասյունից  մինչև N:159 հենասյունը 1,2 կմ հատվածի հիմնանորոգում</t>
  </si>
  <si>
    <t>4.13</t>
  </si>
  <si>
    <t>«Բերդ-2»  10 կՎ ուղղության (Տավուշի մարզ,ք.Բերդ)  Տ.5005 և Տ5009 ՏԵ-ների էլ.սնուցման համար կառուցել 1,0 կմ նոր օդային գիծ</t>
  </si>
  <si>
    <t>4.14</t>
  </si>
  <si>
    <t>«Դեբեդաշեն»  10 կՎ ՕԳ-ի (Տավուշի մարզ,գ.Բագրատաշեն)  N:537 հենասյունից  կառուցել  0,4 կմ ՕԳ,տեղադրել 250/10 հզորության 4 ելքով կրպակային ԼՏԵ</t>
  </si>
  <si>
    <t>4.15</t>
  </si>
  <si>
    <t>Տ.8027 ՏԵ-ից մինչև Տ.3028  ՏԵ-ն (Տավուշի մարզ,ք.Դիլիջան) 6 կՎ օդային գծի փոխարեն կառուցել 0,6 կՄ մալուխային գիծ «Մյասնիկյան» 6 կՎ ՄԳ-ից մինչև Տ.8027 ՏԵ-ն,տեղադրել 6 կՎ 3 բաշխիչ բջիիջ</t>
  </si>
  <si>
    <t>4.16</t>
  </si>
  <si>
    <t xml:space="preserve"> Թիվ  2821 ՏԵ-ից   կառուցել  6կՎ ՄԳ-  և  տեղադրել  160/6կՎԱ  հզորության ԿՏԵ</t>
  </si>
  <si>
    <t>4.17</t>
  </si>
  <si>
    <t xml:space="preserve"> Թիվ 7920  ԿՏԵ-ն  սնող 6կՎ ճյուղավորումից  կառուցել  6կՎ ՄԳ մոտ 30մ  և  տեղադրել  100/6կՎԱ  հզորության  կայամային  ենթակայան</t>
  </si>
  <si>
    <t>4.18</t>
  </si>
  <si>
    <t xml:space="preserve"> Վարդաբլուր  գյուղի «Ձախափնյա» թաղամասում տեղադրել 63/10կՎԱ  հզորության ԿՏԵ  և  միանալ  «Հոբարձի»   10կվ ՕԳ-ին</t>
  </si>
  <si>
    <t>4.19</t>
  </si>
  <si>
    <t>Կողես  գյուղում  տեղադրել 100/10կՎԱ  հզորության ԿՏԵ  և  միանալ  «Լոռի-Բերդ»  10կվ ՕԳ-ին</t>
  </si>
  <si>
    <t>4.20</t>
  </si>
  <si>
    <t xml:space="preserve">220/110/35/6 կՎ Շինուհայր ԵԿ,6 կՎ Գործարան 2, բջիջ 10,Գորիս համայնքի Շինուհայր բնակավայրի 6/0.4 կՎ  ԼՏԵ 0487  0.4 կՎ  «Ուղղություն -1»  օդային գծի վերանորոգում </t>
  </si>
  <si>
    <t>4.21</t>
  </si>
  <si>
    <t>35/6 կՎ Շամբ ՀԷԿՀ, բջիջ 15, 6 կՎ «Վաղատնի» ՕԳ -ի վերակառուցում</t>
  </si>
  <si>
    <t>4.22</t>
  </si>
  <si>
    <t>35/10 կՎ Նորաշենիկ ԵԿ,10 կՎ Անտառաշատ, բջիջ 4, Կապան համայնքի Անտառաշատ գյուղի 10/0.4 կՎ  ԼՏԵ 0462 -ի տեղափոխում և 0.4 կՎ &lt;&lt;գ. Անտառաշատ&gt;&gt;ՕԳ -ի վերանորոգում</t>
  </si>
  <si>
    <t>4.23</t>
  </si>
  <si>
    <t>Կոտայքի մարզ, գ, Քասախ Մուշ թաղ, 20 - րդ փող, 2 Ավտոպարկ 10կՎ ՕԳ - ի վերակառուցման նպատակով 10կՎ ՄԳ կառուցում</t>
  </si>
  <si>
    <t>4.24</t>
  </si>
  <si>
    <t>Ք․ Երևան, Ամերիկյան փողոց 25 հասցեում գտնվող ՏԵ 569 ենթակայանի տեղափոխում</t>
  </si>
  <si>
    <t>4.25</t>
  </si>
  <si>
    <t>Ք. Երևան, Արմենակյան փողոցի 127 հասցեում գտնվող ԳԵ-65 և ԳԵ361 ենթակայանների տեղափոխում</t>
  </si>
  <si>
    <t>4.26</t>
  </si>
  <si>
    <t>«Կենտրոն-1» «Աղբյուրակ» կապի վերականգնում</t>
  </si>
  <si>
    <t>4.27</t>
  </si>
  <si>
    <t>4.28</t>
  </si>
  <si>
    <t>4.29</t>
  </si>
  <si>
    <t>4.30</t>
  </si>
  <si>
    <t>4.31</t>
  </si>
  <si>
    <t>4.32</t>
  </si>
  <si>
    <t>4.33</t>
  </si>
  <si>
    <t>ՀՀ Արագածոտնի մարզ Ներքին Սասնաշեն, Ներքին Բազմաբերդ, Վերին Բազմաբերդ, Կաքավաձոր գյուղերում Սասնաշեն 35/10 ե/կ-ի «Ագարակ» 10կՎ ՕԳ - ի վերակառուցում</t>
  </si>
  <si>
    <t>4.34</t>
  </si>
  <si>
    <t>«Էլար-2» 35/10կՎ Ե/Կ-ից սնվող ԲԿ-2 բջիջ 8 և 13 օդային գծերի վերակառուցում</t>
  </si>
  <si>
    <t>4.35</t>
  </si>
  <si>
    <t>«Գողթ» 10կՎ օդային գծի տեղափոխում</t>
  </si>
  <si>
    <t>4.36</t>
  </si>
  <si>
    <t>Արմավիրի մարզ, Բաղրամյան համայնք, «Դալարիկ» 110/10կՎ լարման ենթակայանի վերակառուցում</t>
  </si>
  <si>
    <t>Այլընտրանքային էլ.մատակարարման ապահովում (օդային և մալուխային գծերի շղթաների ստեղծում, ենթակայաններում փոխարինող հզորությունների տեղակայում)</t>
  </si>
  <si>
    <t xml:space="preserve">Էլ. Էներգիայի կարգավարական կառավարման համակարգի մշակում և ներդրում </t>
  </si>
  <si>
    <t>Ընդհանուր</t>
  </si>
  <si>
    <t>Թույլատրելի սահմաններից էլեկտրաէներգիայի լարման շեղման միջին տևողության և հաճախության ցուցանիշների կրճատմանն ուղղված ներդրումների կանխատեսվող ծավալը</t>
  </si>
  <si>
    <t>Համայնքներում 6/10 0.4 կՎ լարման ենթակայանների օդային ցանցերի վերակառուցում</t>
  </si>
  <si>
    <t>Գյումրիի մի շարք ՏԵ-ների օդային ցանցի վերակառուցում</t>
  </si>
  <si>
    <t>ենթ.</t>
  </si>
  <si>
    <t>Վարդենիսի ՏԵ 6009 0.4  կվ  օդային ցանցի վերակառուցում</t>
  </si>
  <si>
    <t>Մարտունիի ՏԵ 3001 0.4  կվ  օդային ցանցի վերակառուցում</t>
  </si>
  <si>
    <t>գ.Մեծավան   մի շարք ՏԵ-ների ցանցի վերակառուցում</t>
  </si>
  <si>
    <t>գ. Գետամեջ մի շարք ՏԵ-ների 0.4 կՎ լարման օդային ցանցի վերակառուցում</t>
  </si>
  <si>
    <t>գ. Նուռնուս  մի շարք ՏԵ-ների 0.4 կՎ լարման օդային ցանցի վերակառուցում</t>
  </si>
  <si>
    <t>գ. Զովունի ՏԵ6466 օդային ցանցի վերակառուցում</t>
  </si>
  <si>
    <t>Քասախ ՏԵ2306 օդային ցանցի վերակառուցում</t>
  </si>
  <si>
    <t>Պտղնի  ՏԵ6310 օդային ցանցի վերակառուցում</t>
  </si>
  <si>
    <t>գ. Քանաքեռավան մի շարք ՏԵ-ների 0.4 կՎ լարման օդային ցանցի վերակառուցում</t>
  </si>
  <si>
    <t>5.1</t>
  </si>
  <si>
    <t>«Մաշտոց» ՇՇ,ՏԵ 1475  0.4 կՎ օդային գծերիվերակառուցում</t>
  </si>
  <si>
    <t>5.2</t>
  </si>
  <si>
    <t>«Նորք» ՇՇ,ՏԵ 15  0.4 կՎ օդային գծերիվերակառուցում</t>
  </si>
  <si>
    <t>5.3</t>
  </si>
  <si>
    <t>«Նորք» ՇՇ,ՏԵ 523  0.4 կՎ օդային գծերիվերակառուցում</t>
  </si>
  <si>
    <t>5.4</t>
  </si>
  <si>
    <t>Վերիշեն գյուղում, 10կՎ ՕԳՊ-ի կառուցում և 10/0,4կՎ 250կՎԱ հզորության ԼՏԵ-ի տեղադրում</t>
  </si>
  <si>
    <t>Հոսանքազրկումների միջին տևողության և հաճախականության ցուցանիշների կրճատմանը, անվտանգության ապահովմանը և մաշված սարքավորումների փոխարինմանն ուղղված  ներդրումների կանխատեսվող ծավալը</t>
  </si>
  <si>
    <t>«Քաջարան» 35/6 2x4000կՎԱ ենթակայանի կառուցում</t>
  </si>
  <si>
    <t>«Բուրաստան» 35/6 4000կՎԱ ենթակայանի կառուցում</t>
  </si>
  <si>
    <t>«Ծաղկաձոր» 35/10կՎ 2x6300կՎԱ ենթակայանի կառուցում</t>
  </si>
  <si>
    <t>«Մյասնիկյան» 35/6 ենթակայանի 2x16ՄՎԱ տրանսֆորմատորի փոխարինում 25ՄՎԱ-ով, 35կՎ Բ/Ս փոխարինում վակուումային անջատիչով</t>
  </si>
  <si>
    <t>Երևան, «Ավան» 110/35/10 կՎ լարման ենթակայանում 10կՎ լարման 2 սեկցիայի ավելացում</t>
  </si>
  <si>
    <t>Կապան Էնեղժի 35/10կՎ 1000կՎԱ նոր ե/կ-ի կառոցում</t>
  </si>
  <si>
    <t>Արգավանդ 35/10կՎ 6.3 ՄՎԱ նոր ե/կ-ի կառուցում</t>
  </si>
  <si>
    <t>Աշտարակ 35/10կՎ 6.3մՎԱ նոր ե/կ-ի կառուցում</t>
  </si>
  <si>
    <t xml:space="preserve">«Քարհանք 110/10 կՎ» լարման ենթակայանում 3-րդ սեկցիայի ավելացում </t>
  </si>
  <si>
    <t xml:space="preserve">«Ջրվեժ 110/10» լարման ենթակայանում 1-ին և 2-րդ հատոնների ընդլայնում </t>
  </si>
  <si>
    <t>Երևանի փոքր կենտրոնի անխափան սնուցման ապահովում</t>
  </si>
  <si>
    <t>Ընդամենը 
2024-2034</t>
  </si>
  <si>
    <t>Համակարգչային տեխնիկայի, սերվերների, աքսեսուարների և ծրագրային փաթեթեի ձեռքբերում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</si>
  <si>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</si>
  <si>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</si>
  <si>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</si>
  <si>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</si>
  <si>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</si>
  <si>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</si>
  <si>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</si>
  <si>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</si>
  <si>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</si>
  <si>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</si>
  <si>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</si>
  <si>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ՀՀ Կոտայքի մարզ, Ջրվեժ,36-րդ փողում բաժանորդներին սնող ենթակայանի 10 կՎ լարման ՄԳ վերակառուցում</t>
  </si>
  <si>
    <t xml:space="preserve">«Նոր Նորք» ՇՇ-ի «ԲԵ 84»-ից դեպի ՏԵ 0979 10 կՎ լարման 3,5 կմ երկարության ՄԳ փոխարինում </t>
  </si>
  <si>
    <t>«Նաիրի» ՇՇ-ի 10/0,4 կՎ լարման ՏԵ-ներ՝ 2328, 2324, 2329, 2333, 2322, 7411, 2323, 2336, 2335, 2330, 2334, 2331 և 5993-ի 10կՎ լարման ՕԳ փոխարինում</t>
  </si>
  <si>
    <t>«Նոր Նորք» ՇՇ-ի «ԲԵ 136»- վերակառուցում</t>
  </si>
  <si>
    <t>«Շենգավիթ» ՇՇ ՏԵ 1848-ից  ՏԵ 1875 10 կՎ լարման ՕԳ-ի փոխարինում ՄԳ-ով</t>
  </si>
  <si>
    <t xml:space="preserve">ՀՀ Կոտայքի մարզ, գ․ Նոր Գյուղ Ջրաբեր 10կՎ ՕԳ-ի բեռնաթափում </t>
  </si>
  <si>
    <t>Վաղարշապատ համայնքում 10կՎ լարման մալուխային գծերի վերակառուցում</t>
  </si>
  <si>
    <t>«Նոր Նորք» ՇՇ-ի ՏԵ-ներ՝ 0839, 0844, 0841, 0843, 0842 և 0840-ի 10կՎ լարման ՄԳ-երի փոխարինում</t>
  </si>
  <si>
    <t>Վարդենիս համայնքի «Գեղամա» Մ/Ճ-ի ՏԵ-ներ՝ 6122, 6120, 6128, 6130 և 6125-ի 10կՎ լարման ՕԳ-ի 7 կմ հատվածի վերակառուցում</t>
  </si>
  <si>
    <t>«Էրեբունի» ՇՇ «Նուշ բջ 6» ՕԳ 6 կմ հատվածի վերակառուցում</t>
  </si>
  <si>
    <t>«Քարհանք» ե/կ-ից ՏԵ 155 10կՎ լարման 3,5 կմ ՄԳ-ի մոնտաժում</t>
  </si>
  <si>
    <t>5.5</t>
  </si>
  <si>
    <t xml:space="preserve">Վայք համայնքի «Արաքս» մասնաճյուղի ՏԵ-ներ՝ 3205, 3209, 3226 և 3301-ի 0,4 կՎ լարման ՄԳ-ի փոխարինում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</si>
</sst>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7">
    <numFmt numFmtId="43" formatCode="_-* #,##0.00\ _դ_ր_._-;\-* #,##0.00\ _դ_ր_._-;_-* &quot;-&quot;??\ _դ_ր_.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\ _֏_-;\-* #,##0.00\ _֏_-;_-* &quot;-&quot;??\ _֏_-;_-@_-"/>
    <numFmt numFmtId="171" formatCode="_(* #,##0_);_(* \(#,##0\);_(* &quot;-&quot;??_);_(@_)"/>
    <numFmt numFmtId="172" formatCode="#,##0.0"/>
    <numFmt numFmtId="173" formatCode="0.0"/>
    <numFmt numFmtId="174" formatCode="0.000"/>
    <numFmt numFmtId="175" formatCode="_(* #,##0.0_);_(* \(#,##0.0\);_(* &quot;-&quot;??_);_(@_)"/>
    <numFmt numFmtId="176" formatCode="_(* #,##0.0_);_(* \(#,##0.0\);_(* &quot;-&quot;?_);_(@_)"/>
    <numFmt numFmtId="177" formatCode="_(* #,##0_);_(* \(#,##0\);_(* &quot;-&quot;?_);_(@_)"/>
    <numFmt numFmtId="178" formatCode="_-* #,##0.00_р_._-;\-* #,##0.00_р_._-;_-* &quot;-&quot;??_р_._-;_-@_-"/>
    <numFmt numFmtId="179" formatCode="_-* #,##0_р_._-;\-* #,##0_р_._-;_-* &quot;-&quot;??_р_._-;_-@_-"/>
    <numFmt numFmtId="180" formatCode="_-* #,##0.0_р_._-;\-* #,##0.0_р_._-;_-* &quot;-&quot;??_р_._-;_-@_-"/>
    <numFmt numFmtId="181" formatCode="_-* #,##0.00[$€]_-;\-* #,##0.00[$€]_-;_-* &quot;-&quot;??[$€]_-;_-@_-"/>
    <numFmt numFmtId="182" formatCode="#,##0.0_);\(#,##0.0\)"/>
    <numFmt numFmtId="183" formatCode="#,##0;\(#,##0\)"/>
    <numFmt numFmtId="184" formatCode="_-* #,##0.00\ _$_-;\-* #,##0.00\ _$_-;_-* &quot;-&quot;??\ _$_-;_-@_-"/>
    <numFmt numFmtId="185" formatCode="_-* #,##0.00&quot;р.&quot;_-;\-* #,##0.00&quot;р.&quot;_-;_-* &quot;-&quot;??&quot;р.&quot;_-;_-@_-"/>
    <numFmt numFmtId="186" formatCode="@\ *."/>
    <numFmt numFmtId="187" formatCode="000000"/>
    <numFmt numFmtId="188" formatCode="#,##0;\(#,##0\);&quot;-&quot;"/>
    <numFmt numFmtId="189" formatCode="_(* #,##0.0_);_(* \(#,##0.0\);_(* &quot;-&quot;?_);@_)"/>
    <numFmt numFmtId="190" formatCode="0.0%"/>
    <numFmt numFmtId="191" formatCode="General_)"/>
    <numFmt numFmtId="192" formatCode="&quot;fl&quot;#,##0_);\(&quot;fl&quot;#,##0\)"/>
    <numFmt numFmtId="193" formatCode="&quot;fl&quot;#,##0_);[Red]\(&quot;fl&quot;#,##0\)"/>
    <numFmt numFmtId="194" formatCode="_(* #,##0.0_);_(* \(#,##0.00\);_(* &quot;-&quot;??_);_(@_)"/>
    <numFmt numFmtId="195" formatCode="&quot;fl&quot;#,##0.00_);\(&quot;fl&quot;#,##0.00\)"/>
    <numFmt numFmtId="196" formatCode="0000"/>
    <numFmt numFmtId="197" formatCode="##,#0_;\(#,##0\);&quot;-&quot;??_);@"/>
    <numFmt numFmtId="198" formatCode="*(#,##0\);*#\,##0_);&quot;-&quot;??_);@"/>
    <numFmt numFmtId="199" formatCode="_*\(#,##0\);_*#,##0_);&quot;-&quot;??_);@"/>
    <numFmt numFmtId="200" formatCode="_-* #,##0.00\ _₽_-;\-* #,##0.00\ _₽_-;_-* &quot;-&quot;??\ _₽_-;_-@_-"/>
    <numFmt numFmtId="201" formatCode="* \(#,##0\);* #,##0_);&quot;-&quot;??_);@"/>
    <numFmt numFmtId="202" formatCode="#,##0_);\(#,##0\);&quot;-&quot;??_);@"/>
    <numFmt numFmtId="203" formatCode="* #,##0_);* \(#,##0\);&quot;-&quot;??_);@"/>
    <numFmt numFmtId="204" formatCode="\$#,##0\ ;\(\$#,##0\)"/>
    <numFmt numFmtId="205" formatCode="dd\.mm\.yyyy&quot;г.&quot;"/>
    <numFmt numFmtId="206" formatCode="mmmm\ d\,\ yyyy"/>
    <numFmt numFmtId="207" formatCode="_-* #,##0\ _D_M_-;\-* #,##0\ _D_M_-;_-* &quot;-&quot;\ _D_M_-;_-@_-"/>
    <numFmt numFmtId="208" formatCode="_-* #,##0.00\ _D_M_-;\-* #,##0.00\ _D_M_-;_-* &quot;-&quot;??\ _D_M_-;_-@_-"/>
    <numFmt numFmtId="209" formatCode="_-* #,##0\ _F_-;\-* #,##0\ _F_-;_-* &quot;-&quot;\ _F_-;_-@_-"/>
    <numFmt numFmtId="210" formatCode="_-* #,##0.00\ _F_-;\-* #,##0.00\ _F_-;_-* &quot;-&quot;??\ _F_-;_-@_-"/>
    <numFmt numFmtId="211" formatCode="&quot;Да&quot;;&quot;Да&quot;;&quot;Нет&quot;"/>
    <numFmt numFmtId="212" formatCode="#,##0\ \ ;\(#,##0\)\ ;\—\ \ \ \ "/>
    <numFmt numFmtId="213" formatCode="_-* #,##0\ _z_ł_-;\-* #,##0\ _z_ł_-;_-* &quot;-&quot;??\ _z_ł_-;_-@_-"/>
    <numFmt numFmtId="214" formatCode="#,##0_ ;[Red]\-#,##0\ "/>
    <numFmt numFmtId="215" formatCode="_-&quot;?&quot;* #,##0_-;\-&quot;?&quot;* #,##0_-;_-&quot;?&quot;* &quot;-&quot;_-;_-@_-"/>
    <numFmt numFmtId="216" formatCode="_-&quot;?&quot;* #,##0.00_-;\-&quot;?&quot;* #,##0.00_-;_-&quot;?&quot;* &quot;-&quot;??_-;_-@_-"/>
    <numFmt numFmtId="217" formatCode="_ * #,##0_)&quot;F&quot;_ ;_ * \(#,##0\)&quot;F&quot;_ ;_ * &quot;-&quot;_)&quot;F&quot;_ ;_ @_ "/>
    <numFmt numFmtId="218" formatCode="_-&quot;£&quot;* #,##0_-;\-&quot;£&quot;* #,##0_-;_-&quot;£&quot;* &quot;-&quot;_-;_-@_-"/>
    <numFmt numFmtId="219" formatCode="_ * #,##0.00_)&quot;F&quot;_ ;_ * \(#,##0.00\)&quot;F&quot;_ ;_ * &quot;-&quot;??_)&quot;F&quot;_ ;_ @_ "/>
    <numFmt numFmtId="220" formatCode="_-&quot;£&quot;* #,##0.00_-;\-&quot;£&quot;* #,##0.00_-;_-&quot;£&quot;* &quot;-&quot;??_-;_-@_-"/>
    <numFmt numFmtId="221" formatCode="#,##0.00&quot;т.р.&quot;;\-#,##0.00&quot;т.р.&quot;"/>
    <numFmt numFmtId="222" formatCode="_-* #,##0_ð_._-;\-* #,##0_ð_._-;_-* &quot;-&quot;_ð_._-;_-@_-"/>
    <numFmt numFmtId="223" formatCode="0.00000%"/>
    <numFmt numFmtId="224" formatCode="_-* #,##0.00_ð_._-;\-* #,##0.00_ð_._-;_-* &quot;-&quot;??_ð_._-;_-@_-"/>
    <numFmt numFmtId="225" formatCode="0.0000000%"/>
    <numFmt numFmtId="226" formatCode="_-* #,##0_?_._-;\-* #,##0_?_._-;_-* &quot;-&quot;_?_._-;_-@_-"/>
    <numFmt numFmtId="227" formatCode="\(#,##0.0\)"/>
    <numFmt numFmtId="228" formatCode="#,##0\ &quot;?.&quot;;\-#,##0\ &quot;?.&quot;"/>
    <numFmt numFmtId="229" formatCode="0.0_)%;\(0.0\)%"/>
    <numFmt numFmtId="230" formatCode="0.00_)%;\(0.00\)%"/>
    <numFmt numFmtId="231" formatCode="0%_);\(0%\)"/>
    <numFmt numFmtId="232" formatCode="\60\4\7\:"/>
    <numFmt numFmtId="233" formatCode="* \(#,##0.0\);* #,##0.0_);&quot;-&quot;??_);@"/>
    <numFmt numFmtId="234" formatCode="* \(#,##0.00\);* #,##0.00_);&quot;-&quot;??_);@"/>
    <numFmt numFmtId="235" formatCode="_(* \(#,##0.0\);_(* #,##0.0_);_(* &quot;-&quot;_);_(@_)"/>
    <numFmt numFmtId="236" formatCode="_(* \(#,##0.00\);_(* #,##0.00_);_(* &quot;-&quot;_);_(@_)"/>
    <numFmt numFmtId="237" formatCode="_(* \(#,##0.000\);_(* #,##0.000_);_(* &quot;-&quot;_);_(@_)"/>
    <numFmt numFmtId="238" formatCode="#,##0.000000;[Red]#,##0.000000"/>
    <numFmt numFmtId="239" formatCode="#,##0______;;&quot;------------      &quot;"/>
    <numFmt numFmtId="240" formatCode="mm/dd/yy"/>
    <numFmt numFmtId="241" formatCode="&quot;fl&quot;#,##0.00_);[Red]\(&quot;fl&quot;#,##0.00\)"/>
    <numFmt numFmtId="242" formatCode="_(&quot;fl&quot;* #,##0_);_(&quot;fl&quot;* \(#,##0\);_(&quot;fl&quot;* &quot;-&quot;_);_(@_)"/>
    <numFmt numFmtId="243" formatCode="_(&quot;¤&quot;* #,##0_);_(&quot;¤&quot;* \(#,##0\);_(&quot;¤&quot;* &quot;-&quot;_);_(@_)"/>
    <numFmt numFmtId="244" formatCode="_(&quot;¤&quot;* #,##0.00_);_(&quot;¤&quot;* \(#,##0.00\);_(&quot;¤&quot;* &quot;-&quot;??_);_(@_)"/>
    <numFmt numFmtId="245" formatCode="_-* #,##0\ &quot;F&quot;_-;\-* #,##0\ &quot;F&quot;_-;_-* &quot;-&quot;\ &quot;F&quot;_-;_-@_-"/>
    <numFmt numFmtId="246" formatCode="_-* #,##0.00\ &quot;F&quot;_-;\-* #,##0.00\ &quot;F&quot;_-;_-* &quot;-&quot;??\ &quot;F&quot;_-;_-@_-"/>
    <numFmt numFmtId="247" formatCode="_ * #,##0_ ;_ * \(#,##0_ ;_ * &quot;-&quot;_ ;_ @_ "/>
    <numFmt numFmtId="248" formatCode="&quot;$&quot;#,##0.000000;[Red]&quot;$&quot;#,##0.000000"/>
    <numFmt numFmtId="249" formatCode="#,##0.0000000_$"/>
    <numFmt numFmtId="250" formatCode="&quot;$&quot;\ #,##0.00"/>
    <numFmt numFmtId="251" formatCode="_ * #,##0_ ;_ * \(#,##0_)\ ;_ * &quot;-&quot;_ ;_ @_ "/>
    <numFmt numFmtId="252" formatCode="&quot;$&quot;\ #,##0"/>
    <numFmt numFmtId="253" formatCode="&quot;$&quot;"/>
    <numFmt numFmtId="254" formatCode="_._.* #,##0_)_%;_._.* \(#,##0\)_%;_._.* \ _)_%"/>
    <numFmt numFmtId="255" formatCode="yyyy"/>
    <numFmt numFmtId="256" formatCode="yyyy\ &quot;год&quot;"/>
    <numFmt numFmtId="257" formatCode="#,##0\в"/>
    <numFmt numFmtId="258" formatCode="#,##0.000_ ;\-#,##0.000\ "/>
    <numFmt numFmtId="259" formatCode="#,##0.00_ ;[Red]\-#,##0.00\ "/>
    <numFmt numFmtId="260" formatCode="#,##0.00&quot;р.&quot;;\-#,##0.00&quot;р.&quot;"/>
    <numFmt numFmtId="261" formatCode="#,##0.000"/>
    <numFmt numFmtId="262" formatCode="#,##0\т"/>
    <numFmt numFmtId="263" formatCode="_-* #,##0\ _р_._-;\-* #,##0\ _р_._-;_-* &quot;-&quot;\ _р_._-;_-@_-"/>
    <numFmt numFmtId="264" formatCode="_-* #,##0.00\ _р_._-;\-* #,##0.00\ _р_._-;_-* &quot;-&quot;??\ _р_._-;_-@_-"/>
    <numFmt numFmtId="265" formatCode="_-* #,##0\ _$_-;\-* #,##0\ _$_-;_-* &quot;-&quot;\ _$_-;_-@_-"/>
    <numFmt numFmtId="266" formatCode="#,##0.00_ ;\-#,##0.00\ "/>
    <numFmt numFmtId="267" formatCode="[$-F400]h:mm:ss\ AM/PM"/>
    <numFmt numFmtId="268" formatCode="[$-409]d\-mmm\-yy;@"/>
    <numFmt numFmtId="269" formatCode="_-* #,##0\ _դ_ր_._-;\-* #,##0\ _դ_ր_._-;_-* &quot;-&quot;??\ _դ_ր_._-;_-@_-"/>
  </numFmts>
  <fonts count="2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Armenian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NTTimes/Cyrillic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family val="2"/>
    </font>
    <font>
      <b/>
      <sz val="22"/>
      <color indexed="18"/>
      <name val="Arial"/>
      <family val="2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Arial Cyr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Times New Roman"/>
      <family val="1"/>
    </font>
    <font>
      <sz val="10"/>
      <color indexed="8"/>
      <name val="Arial Armenian"/>
      <family val="2"/>
    </font>
    <font>
      <sz val="10"/>
      <color theme="1"/>
      <name val="Arial Armenian"/>
      <family val="2"/>
    </font>
    <font>
      <sz val="11"/>
      <color indexed="8"/>
      <name val="Calibri"/>
      <family val="2"/>
      <charset val="204"/>
    </font>
    <font>
      <sz val="10"/>
      <color indexed="9"/>
      <name val="Arial Armenian"/>
      <family val="2"/>
    </font>
    <font>
      <sz val="10"/>
      <color theme="0"/>
      <name val="Arial Armenian"/>
      <family val="2"/>
    </font>
    <font>
      <sz val="9"/>
      <color indexed="11"/>
      <name val="Arial"/>
      <family val="2"/>
      <charset val="204"/>
    </font>
    <font>
      <sz val="8"/>
      <name val="Helv"/>
      <family val="2"/>
    </font>
    <font>
      <b/>
      <sz val="9"/>
      <color indexed="9"/>
      <name val="Tahoma"/>
      <family val="2"/>
    </font>
    <font>
      <u/>
      <sz val="10"/>
      <color indexed="12"/>
      <name val="Arial Cyr"/>
      <family val="2"/>
    </font>
    <font>
      <sz val="9"/>
      <color indexed="8"/>
      <name val="Pragmatica"/>
    </font>
    <font>
      <sz val="10"/>
      <color indexed="20"/>
      <name val="Arial Armenian"/>
      <family val="2"/>
    </font>
    <font>
      <sz val="9"/>
      <color indexed="56"/>
      <name val="Frutiger 45 Light"/>
      <family val="2"/>
    </font>
    <font>
      <sz val="12"/>
      <name val="Tms Rmn"/>
    </font>
    <font>
      <b/>
      <sz val="10"/>
      <name val="MS Sans Serif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9"/>
      <name val="Times New Roman"/>
      <family val="1"/>
    </font>
    <font>
      <b/>
      <sz val="10"/>
      <color indexed="52"/>
      <name val="Arial Armenian"/>
      <family val="2"/>
    </font>
    <font>
      <b/>
      <sz val="10"/>
      <name val="Arial"/>
      <family val="2"/>
      <charset val="204"/>
    </font>
    <font>
      <b/>
      <sz val="10"/>
      <color indexed="9"/>
      <name val="Arial Armenian"/>
      <family val="2"/>
    </font>
    <font>
      <b/>
      <sz val="9"/>
      <color indexed="21"/>
      <name val="Arial CYR"/>
      <family val="2"/>
      <charset val="204"/>
    </font>
    <font>
      <sz val="8"/>
      <name val="Palatino"/>
      <family val="1"/>
    </font>
    <font>
      <i/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indexed="24"/>
      <name val="Arial"/>
      <family val="2"/>
    </font>
    <font>
      <b/>
      <u/>
      <sz val="10"/>
      <name val="Helv"/>
      <family val="2"/>
    </font>
    <font>
      <b/>
      <sz val="13"/>
      <name val="Arial"/>
      <family val="2"/>
      <charset val="204"/>
    </font>
    <font>
      <sz val="10"/>
      <name val="MS Serif"/>
      <family val="1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StoneSerif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2"/>
      <name val="HellasTimes"/>
    </font>
    <font>
      <i/>
      <sz val="10"/>
      <color indexed="23"/>
      <name val="Arial Armenian"/>
      <family val="2"/>
    </font>
    <font>
      <b/>
      <sz val="9"/>
      <name val="Arial"/>
      <family val="2"/>
    </font>
    <font>
      <sz val="10"/>
      <name val="Baltica"/>
      <family val="2"/>
    </font>
    <font>
      <b/>
      <u/>
      <sz val="7"/>
      <name val="Helv"/>
      <family val="2"/>
    </font>
    <font>
      <sz val="10"/>
      <name val="Courier"/>
      <family val="3"/>
    </font>
    <font>
      <sz val="7"/>
      <name val="Palatino"/>
      <family val="1"/>
    </font>
    <font>
      <sz val="11"/>
      <name val="Times New Roman"/>
      <family val="1"/>
      <charset val="204"/>
    </font>
    <font>
      <sz val="10"/>
      <name val="Arial"/>
      <family val="2"/>
      <charset val="238"/>
    </font>
    <font>
      <sz val="10"/>
      <color indexed="17"/>
      <name val="Arial Armenian"/>
      <family val="2"/>
    </font>
    <font>
      <b/>
      <sz val="10"/>
      <name val="Baltica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i/>
      <sz val="14"/>
      <name val="Palatino"/>
      <family val="1"/>
    </font>
    <font>
      <b/>
      <sz val="11"/>
      <color indexed="56"/>
      <name val="Arial Armeni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9"/>
      <color indexed="36"/>
      <name val="Arial"/>
      <family val="2"/>
    </font>
    <font>
      <u/>
      <sz val="7"/>
      <color indexed="12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u/>
      <sz val="10"/>
      <color indexed="36"/>
      <name val="Arial Cyr"/>
      <family val="2"/>
    </font>
    <font>
      <b/>
      <u/>
      <sz val="16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</font>
    <font>
      <sz val="10"/>
      <color indexed="52"/>
      <name val="Arial Armenian"/>
      <family val="2"/>
    </font>
    <font>
      <b/>
      <sz val="9"/>
      <color indexed="12"/>
      <name val="Arial Cyr"/>
      <family val="2"/>
      <charset val="204"/>
    </font>
    <font>
      <sz val="12"/>
      <name val="Gill Sans"/>
    </font>
    <font>
      <sz val="12"/>
      <name val="Gill Sans"/>
      <charset val="204"/>
    </font>
    <font>
      <sz val="10"/>
      <color indexed="60"/>
      <name val="Arial Armenian"/>
      <family val="2"/>
    </font>
    <font>
      <sz val="9"/>
      <name val="ArTarumianTimes"/>
      <family val="1"/>
    </font>
    <font>
      <sz val="10"/>
      <name val="MK Nork"/>
      <family val="1"/>
    </font>
    <font>
      <sz val="12"/>
      <name val="Times New Roman"/>
      <family val="1"/>
    </font>
    <font>
      <sz val="10"/>
      <name val="Palatino"/>
      <family val="1"/>
    </font>
    <font>
      <sz val="12"/>
      <name val="TimesET"/>
    </font>
    <font>
      <b/>
      <i/>
      <sz val="10"/>
      <name val="Arial"/>
      <family val="2"/>
    </font>
    <font>
      <b/>
      <sz val="10"/>
      <color indexed="63"/>
      <name val="Arial Armenian"/>
      <family val="2"/>
    </font>
    <font>
      <b/>
      <sz val="20"/>
      <name val="Times New Roman"/>
      <family val="1"/>
    </font>
    <font>
      <sz val="10"/>
      <color indexed="16"/>
      <name val="Helvetica-Black"/>
      <family val="2"/>
    </font>
    <font>
      <sz val="12"/>
      <color indexed="8"/>
      <name val="Times New Roman"/>
      <family val="1"/>
    </font>
    <font>
      <sz val="22"/>
      <name val="UBSHeadline"/>
      <family val="1"/>
    </font>
    <font>
      <sz val="12"/>
      <name val="Helv"/>
      <family val="2"/>
    </font>
    <font>
      <b/>
      <u/>
      <sz val="6"/>
      <name val="Helv"/>
      <family val="2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Helv"/>
    </font>
    <font>
      <sz val="9.5"/>
      <color indexed="23"/>
      <name val="Helvetica-Black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0"/>
      <color indexed="0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b/>
      <sz val="8"/>
      <name val="Arial"/>
      <family val="2"/>
    </font>
    <font>
      <sz val="9"/>
      <name val="Helvetica-Black"/>
      <family val="2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  <family val="2"/>
    </font>
    <font>
      <sz val="11"/>
      <color indexed="8"/>
      <name val="Helvetica-Black"/>
      <family val="2"/>
    </font>
    <font>
      <b/>
      <sz val="10"/>
      <color indexed="10"/>
      <name val="Arial"/>
      <family val="2"/>
    </font>
    <font>
      <b/>
      <sz val="18"/>
      <color indexed="13"/>
      <name val="Arial"/>
      <family val="2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sz val="14"/>
      <name val="Times New Roman"/>
      <family val="1"/>
    </font>
    <font>
      <sz val="14"/>
      <name val="¾©"/>
      <family val="1"/>
      <charset val="128"/>
    </font>
    <font>
      <sz val="10"/>
      <color indexed="10"/>
      <name val="Arial Armenian"/>
      <family val="2"/>
    </font>
    <font>
      <b/>
      <i/>
      <sz val="8"/>
      <name val="Helv"/>
      <family val="2"/>
    </font>
    <font>
      <b/>
      <sz val="9"/>
      <name val="Arial Cyr"/>
      <family val="2"/>
      <charset val="204"/>
    </font>
    <font>
      <sz val="10"/>
      <name val="Arial Narrow"/>
      <family val="2"/>
    </font>
    <font>
      <sz val="10"/>
      <color rgb="FF3F3F76"/>
      <name val="Arial Armenian"/>
      <family val="2"/>
    </font>
    <font>
      <b/>
      <sz val="8"/>
      <name val="Arial Cyr"/>
      <family val="2"/>
      <charset val="204"/>
    </font>
    <font>
      <sz val="14"/>
      <color indexed="18"/>
      <name val="Arial Cyr"/>
      <family val="2"/>
      <charset val="204"/>
    </font>
    <font>
      <b/>
      <sz val="10"/>
      <color rgb="FF3F3F3F"/>
      <name val="Arial Armenian"/>
      <family val="2"/>
    </font>
    <font>
      <b/>
      <sz val="10"/>
      <color rgb="FFFA7D00"/>
      <name val="Arial Armenian"/>
      <family val="2"/>
    </font>
    <font>
      <u/>
      <sz val="8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6"/>
      <name val="Arial CYR"/>
      <family val="2"/>
      <charset val="204"/>
    </font>
    <font>
      <b/>
      <sz val="20"/>
      <color indexed="12"/>
      <name val="Arial CYR"/>
      <family val="2"/>
      <charset val="204"/>
    </font>
    <font>
      <b/>
      <sz val="14"/>
      <color indexed="12"/>
      <name val="Arial Cyr"/>
      <family val="2"/>
      <charset val="204"/>
    </font>
    <font>
      <sz val="12"/>
      <name val="Arial Narrow"/>
      <family val="2"/>
      <charset val="204"/>
    </font>
    <font>
      <b/>
      <sz val="14"/>
      <name val="Arial Cyr"/>
      <family val="2"/>
      <charset val="204"/>
    </font>
    <font>
      <b/>
      <sz val="15"/>
      <color theme="3"/>
      <name val="Arial Armenian"/>
      <family val="2"/>
    </font>
    <font>
      <b/>
      <sz val="13"/>
      <color theme="3"/>
      <name val="Arial Armenian"/>
      <family val="2"/>
    </font>
    <font>
      <b/>
      <sz val="11"/>
      <color theme="3"/>
      <name val="Arial Armenian"/>
      <family val="2"/>
    </font>
    <font>
      <b/>
      <sz val="10"/>
      <color indexed="12"/>
      <name val="Arial Cyr"/>
      <family val="2"/>
      <charset val="204"/>
    </font>
    <font>
      <b/>
      <sz val="10"/>
      <color theme="1"/>
      <name val="Arial Armenian"/>
      <family val="2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0"/>
      <color theme="0"/>
      <name val="Arial Armenian"/>
      <family val="2"/>
    </font>
    <font>
      <sz val="10"/>
      <color indexed="9"/>
      <name val="Arial Cyr"/>
      <family val="2"/>
      <charset val="204"/>
    </font>
    <font>
      <sz val="10"/>
      <color rgb="FF9C6500"/>
      <name val="Arial Armenian"/>
      <family val="2"/>
    </font>
    <font>
      <sz val="12"/>
      <name val="Arial Cyr"/>
      <family val="2"/>
      <charset val="204"/>
    </font>
    <font>
      <sz val="11"/>
      <color theme="1"/>
      <name val="Calibri"/>
      <family val="2"/>
    </font>
    <font>
      <u/>
      <sz val="8"/>
      <color indexed="36"/>
      <name val="Arial"/>
      <family val="2"/>
      <charset val="204"/>
    </font>
    <font>
      <b/>
      <i/>
      <sz val="14"/>
      <color indexed="48"/>
      <name val="Arial CYR"/>
      <family val="2"/>
      <charset val="204"/>
    </font>
    <font>
      <sz val="10"/>
      <color rgb="FF9C0006"/>
      <name val="Arial Armenian"/>
      <family val="2"/>
    </font>
    <font>
      <b/>
      <sz val="11"/>
      <name val="Arial Cyr"/>
      <family val="2"/>
      <charset val="204"/>
    </font>
    <font>
      <i/>
      <sz val="10"/>
      <color rgb="FF7F7F7F"/>
      <name val="Arial Armenian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rgb="FFFA7D00"/>
      <name val="Arial Armenian"/>
      <family val="2"/>
    </font>
    <font>
      <sz val="10"/>
      <name val="Helv"/>
    </font>
    <font>
      <sz val="10"/>
      <color indexed="0"/>
      <name val="Helv"/>
      <family val="2"/>
    </font>
    <font>
      <sz val="14"/>
      <name val="Arial Cyr"/>
      <family val="2"/>
      <charset val="204"/>
    </font>
    <font>
      <sz val="12"/>
      <color indexed="22"/>
      <name val="Arial"/>
      <family val="2"/>
    </font>
    <font>
      <sz val="10"/>
      <color rgb="FFFF0000"/>
      <name val="Arial Armenian"/>
      <family val="2"/>
    </font>
    <font>
      <sz val="8"/>
      <name val="Arial Cyr"/>
      <family val="2"/>
      <charset val="204"/>
    </font>
    <font>
      <sz val="10"/>
      <color rgb="FF006100"/>
      <name val="Arial Armenian"/>
      <family val="2"/>
    </font>
    <font>
      <sz val="16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Arial"/>
      <family val="2"/>
    </font>
    <font>
      <b/>
      <sz val="10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</font>
    <font>
      <sz val="10"/>
      <color theme="1"/>
      <name val="Sylfaen"/>
      <family val="1"/>
    </font>
    <font>
      <u/>
      <sz val="9.9"/>
      <color theme="10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color theme="0"/>
      <name val="GHEA Grapalat"/>
      <family val="3"/>
    </font>
    <font>
      <b/>
      <sz val="12"/>
      <color theme="0"/>
      <name val="Calibri"/>
      <family val="2"/>
      <scheme val="minor"/>
    </font>
    <font>
      <sz val="11"/>
      <color theme="0"/>
      <name val="Courier New"/>
      <family val="3"/>
    </font>
    <font>
      <sz val="12"/>
      <color theme="0"/>
      <name val="GHEA Grapalat"/>
      <family val="3"/>
    </font>
    <font>
      <sz val="11"/>
      <color theme="0"/>
      <name val="GHEA Grapalat"/>
      <family val="3"/>
    </font>
    <font>
      <sz val="12"/>
      <color theme="0"/>
      <name val="Courier New"/>
      <family val="3"/>
    </font>
    <font>
      <b/>
      <sz val="11"/>
      <color theme="0"/>
      <name val="GHEA Grapalat"/>
      <family val="3"/>
    </font>
    <font>
      <sz val="10"/>
      <color theme="0"/>
      <name val="Times New Roman"/>
      <family val="1"/>
    </font>
    <font>
      <b/>
      <sz val="12"/>
      <color theme="0"/>
      <name val="Calibri"/>
      <family val="2"/>
    </font>
    <font>
      <b/>
      <shadow/>
      <sz val="10"/>
      <name val="Sylfaen"/>
      <family val="1"/>
    </font>
    <font>
      <b/>
      <sz val="12"/>
      <name val="Sylfaen"/>
      <family val="1"/>
    </font>
    <font>
      <b/>
      <sz val="12"/>
      <color theme="1"/>
      <name val="Sylfaen"/>
      <family val="1"/>
    </font>
    <font>
      <sz val="10"/>
      <color theme="0"/>
      <name val="Sylfae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b/>
      <sz val="12"/>
      <color theme="1"/>
      <name val="GHEA Grapalat"/>
      <family val="3"/>
    </font>
    <font>
      <sz val="10"/>
      <color rgb="FF000000"/>
      <name val="Arial"/>
      <family val="2"/>
    </font>
    <font>
      <sz val="10"/>
      <name val="ArTarumianTimes"/>
      <family val="1"/>
    </font>
    <font>
      <sz val="10"/>
      <color theme="1"/>
      <name val="GHEA Grapalat"/>
      <family val="3"/>
    </font>
    <font>
      <b/>
      <sz val="12"/>
      <name val="GHEA Grapalat"/>
      <family val="3"/>
    </font>
    <font>
      <i/>
      <sz val="10"/>
      <name val="GHEA Grapalat"/>
      <family val="3"/>
    </font>
    <font>
      <b/>
      <shadow/>
      <sz val="10"/>
      <name val="GHEA Grapalat"/>
      <family val="3"/>
    </font>
    <font>
      <sz val="9"/>
      <name val="GHEA Grapalat"/>
      <family val="3"/>
    </font>
    <font>
      <b/>
      <sz val="10"/>
      <color theme="1"/>
      <name val="GHEA Grapalat"/>
      <family val="3"/>
    </font>
    <font>
      <b/>
      <sz val="14"/>
      <name val="GHEA Grapalat"/>
      <family val="3"/>
    </font>
    <font>
      <b/>
      <sz val="16"/>
      <name val="GHEA Grapalat"/>
      <family val="3"/>
    </font>
    <font>
      <b/>
      <sz val="11"/>
      <name val="GHEA Grapalat"/>
      <family val="3"/>
    </font>
  </fonts>
  <fills count="9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mediumGray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6709">
    <xf numFmtId="0" fontId="0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/>
    <xf numFmtId="0" fontId="20" fillId="0" borderId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0" fillId="0" borderId="0"/>
    <xf numFmtId="0" fontId="21" fillId="0" borderId="0"/>
    <xf numFmtId="178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1" fillId="0" borderId="0"/>
    <xf numFmtId="169" fontId="3" fillId="0" borderId="0" applyFont="0" applyFill="0" applyBorder="0" applyAlignment="0" applyProtection="0"/>
    <xf numFmtId="0" fontId="3" fillId="0" borderId="0"/>
    <xf numFmtId="181" fontId="20" fillId="0" borderId="0"/>
    <xf numFmtId="181" fontId="22" fillId="0" borderId="0"/>
    <xf numFmtId="181" fontId="20" fillId="0" borderId="0"/>
    <xf numFmtId="181" fontId="20" fillId="0" borderId="0"/>
    <xf numFmtId="181" fontId="20" fillId="0" borderId="0"/>
    <xf numFmtId="181" fontId="22" fillId="0" borderId="0"/>
    <xf numFmtId="181" fontId="23" fillId="0" borderId="0"/>
    <xf numFmtId="181" fontId="24" fillId="0" borderId="0"/>
    <xf numFmtId="40" fontId="25" fillId="0" borderId="0" applyFont="0" applyFill="0" applyBorder="0" applyAlignment="0" applyProtection="0"/>
    <xf numFmtId="181" fontId="26" fillId="0" borderId="0"/>
    <xf numFmtId="181" fontId="22" fillId="0" borderId="0"/>
    <xf numFmtId="181" fontId="20" fillId="0" borderId="0"/>
    <xf numFmtId="181" fontId="20" fillId="0" borderId="0"/>
    <xf numFmtId="181" fontId="27" fillId="0" borderId="0"/>
    <xf numFmtId="181" fontId="27" fillId="0" borderId="0"/>
    <xf numFmtId="182" fontId="22" fillId="0" borderId="0" applyFont="0" applyFill="0" applyBorder="0" applyAlignment="0" applyProtection="0"/>
    <xf numFmtId="181" fontId="28" fillId="0" borderId="0" applyNumberFormat="0" applyFill="0" applyBorder="0" applyAlignment="0" applyProtection="0"/>
    <xf numFmtId="181" fontId="29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3" fontId="20" fillId="37" borderId="20">
      <alignment wrapText="1"/>
      <protection locked="0"/>
    </xf>
    <xf numFmtId="181" fontId="30" fillId="0" borderId="0"/>
    <xf numFmtId="181" fontId="27" fillId="0" borderId="0"/>
    <xf numFmtId="181" fontId="27" fillId="0" borderId="0"/>
    <xf numFmtId="181" fontId="27" fillId="0" borderId="0"/>
    <xf numFmtId="181" fontId="29" fillId="0" borderId="0"/>
    <xf numFmtId="181" fontId="29" fillId="0" borderId="0"/>
    <xf numFmtId="181" fontId="27" fillId="0" borderId="0"/>
    <xf numFmtId="181" fontId="27" fillId="0" borderId="0"/>
    <xf numFmtId="181" fontId="29" fillId="0" borderId="0"/>
    <xf numFmtId="181" fontId="27" fillId="0" borderId="0"/>
    <xf numFmtId="181" fontId="29" fillId="0" borderId="0"/>
    <xf numFmtId="181" fontId="29" fillId="0" borderId="0"/>
    <xf numFmtId="181" fontId="29" fillId="0" borderId="0"/>
    <xf numFmtId="181" fontId="27" fillId="0" borderId="0"/>
    <xf numFmtId="181" fontId="27" fillId="0" borderId="0"/>
    <xf numFmtId="181" fontId="29" fillId="0" borderId="0"/>
    <xf numFmtId="181" fontId="27" fillId="0" borderId="0"/>
    <xf numFmtId="181" fontId="29" fillId="0" borderId="0"/>
    <xf numFmtId="181" fontId="27" fillId="0" borderId="0"/>
    <xf numFmtId="181" fontId="27" fillId="0" borderId="0"/>
    <xf numFmtId="181" fontId="27" fillId="0" borderId="0"/>
    <xf numFmtId="181" fontId="29" fillId="0" borderId="0"/>
    <xf numFmtId="181" fontId="29" fillId="0" borderId="0"/>
    <xf numFmtId="181" fontId="29" fillId="0" borderId="0"/>
    <xf numFmtId="181" fontId="29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9" fillId="0" borderId="0"/>
    <xf numFmtId="181" fontId="29" fillId="0" borderId="0"/>
    <xf numFmtId="181" fontId="27" fillId="0" borderId="0"/>
    <xf numFmtId="181" fontId="27" fillId="0" borderId="0"/>
    <xf numFmtId="181" fontId="29" fillId="0" borderId="0"/>
    <xf numFmtId="181" fontId="27" fillId="0" borderId="0"/>
    <xf numFmtId="181" fontId="29" fillId="0" borderId="0"/>
    <xf numFmtId="181" fontId="29" fillId="0" borderId="0"/>
    <xf numFmtId="181" fontId="29" fillId="0" borderId="0"/>
    <xf numFmtId="181" fontId="27" fillId="0" borderId="0"/>
    <xf numFmtId="181" fontId="27" fillId="0" borderId="0"/>
    <xf numFmtId="181" fontId="29" fillId="0" borderId="0"/>
    <xf numFmtId="181" fontId="27" fillId="0" borderId="0"/>
    <xf numFmtId="181" fontId="29" fillId="0" borderId="0"/>
    <xf numFmtId="181" fontId="27" fillId="0" borderId="0"/>
    <xf numFmtId="181" fontId="27" fillId="0" borderId="0"/>
    <xf numFmtId="181" fontId="27" fillId="0" borderId="0"/>
    <xf numFmtId="181" fontId="29" fillId="0" borderId="0"/>
    <xf numFmtId="181" fontId="29" fillId="0" borderId="0"/>
    <xf numFmtId="181" fontId="29" fillId="0" borderId="0"/>
    <xf numFmtId="181" fontId="29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9" fillId="0" borderId="0"/>
    <xf numFmtId="181" fontId="29" fillId="0" borderId="0"/>
    <xf numFmtId="181" fontId="27" fillId="0" borderId="0"/>
    <xf numFmtId="181" fontId="27" fillId="0" borderId="0"/>
    <xf numFmtId="181" fontId="29" fillId="0" borderId="0"/>
    <xf numFmtId="181" fontId="27" fillId="0" borderId="0"/>
    <xf numFmtId="181" fontId="29" fillId="0" borderId="0"/>
    <xf numFmtId="181" fontId="29" fillId="0" borderId="0"/>
    <xf numFmtId="181" fontId="29" fillId="0" borderId="0"/>
    <xf numFmtId="181" fontId="27" fillId="0" borderId="0"/>
    <xf numFmtId="181" fontId="27" fillId="0" borderId="0"/>
    <xf numFmtId="181" fontId="29" fillId="0" borderId="0"/>
    <xf numFmtId="181" fontId="27" fillId="0" borderId="0"/>
    <xf numFmtId="181" fontId="29" fillId="0" borderId="0"/>
    <xf numFmtId="181" fontId="27" fillId="0" borderId="0"/>
    <xf numFmtId="181" fontId="27" fillId="0" borderId="0"/>
    <xf numFmtId="181" fontId="27" fillId="0" borderId="0"/>
    <xf numFmtId="181" fontId="29" fillId="0" borderId="0"/>
    <xf numFmtId="181" fontId="29" fillId="0" borderId="0"/>
    <xf numFmtId="181" fontId="29" fillId="0" borderId="0"/>
    <xf numFmtId="181" fontId="29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9" fillId="0" borderId="0"/>
    <xf numFmtId="181" fontId="29" fillId="0" borderId="0"/>
    <xf numFmtId="181" fontId="27" fillId="0" borderId="0"/>
    <xf numFmtId="181" fontId="27" fillId="0" borderId="0"/>
    <xf numFmtId="181" fontId="29" fillId="0" borderId="0"/>
    <xf numFmtId="181" fontId="27" fillId="0" borderId="0"/>
    <xf numFmtId="181" fontId="29" fillId="0" borderId="0"/>
    <xf numFmtId="181" fontId="29" fillId="0" borderId="0"/>
    <xf numFmtId="181" fontId="29" fillId="0" borderId="0"/>
    <xf numFmtId="181" fontId="27" fillId="0" borderId="0"/>
    <xf numFmtId="181" fontId="27" fillId="0" borderId="0"/>
    <xf numFmtId="181" fontId="29" fillId="0" borderId="0"/>
    <xf numFmtId="181" fontId="27" fillId="0" borderId="0"/>
    <xf numFmtId="181" fontId="29" fillId="0" borderId="0"/>
    <xf numFmtId="181" fontId="27" fillId="0" borderId="0"/>
    <xf numFmtId="181" fontId="27" fillId="0" borderId="0"/>
    <xf numFmtId="181" fontId="27" fillId="0" borderId="0"/>
    <xf numFmtId="181" fontId="29" fillId="0" borderId="0"/>
    <xf numFmtId="181" fontId="29" fillId="0" borderId="0"/>
    <xf numFmtId="181" fontId="29" fillId="0" borderId="0"/>
    <xf numFmtId="181" fontId="29" fillId="0" borderId="0"/>
    <xf numFmtId="181" fontId="27" fillId="0" borderId="0"/>
    <xf numFmtId="181" fontId="31" fillId="0" borderId="21" applyNumberFormat="0" applyFill="0" applyProtection="0">
      <alignment horizontal="center"/>
    </xf>
    <xf numFmtId="181" fontId="31" fillId="0" borderId="0" applyNumberFormat="0" applyFill="0" applyBorder="0" applyProtection="0">
      <alignment horizontal="left"/>
    </xf>
    <xf numFmtId="181" fontId="32" fillId="0" borderId="0" applyNumberFormat="0" applyFill="0" applyBorder="0" applyProtection="0">
      <alignment horizontal="centerContinuous"/>
    </xf>
    <xf numFmtId="181" fontId="29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2" fillId="0" borderId="0"/>
    <xf numFmtId="181" fontId="20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1" fontId="34" fillId="0" borderId="22">
      <protection locked="0"/>
    </xf>
    <xf numFmtId="185" fontId="34" fillId="0" borderId="0">
      <protection locked="0"/>
    </xf>
    <xf numFmtId="185" fontId="34" fillId="0" borderId="0">
      <protection locked="0"/>
    </xf>
    <xf numFmtId="185" fontId="34" fillId="0" borderId="0">
      <protection locked="0"/>
    </xf>
    <xf numFmtId="181" fontId="22" fillId="0" borderId="0"/>
    <xf numFmtId="181" fontId="35" fillId="0" borderId="0">
      <protection locked="0"/>
    </xf>
    <xf numFmtId="181" fontId="35" fillId="0" borderId="0">
      <protection locked="0"/>
    </xf>
    <xf numFmtId="186" fontId="36" fillId="0" borderId="0">
      <alignment horizontal="center"/>
    </xf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7" fillId="38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7" fillId="39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7" fillId="4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7" fillId="41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7" fillId="42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7" fillId="43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" fillId="12" borderId="0" applyNumberFormat="0" applyBorder="0" applyAlignment="0" applyProtection="0"/>
    <xf numFmtId="181" fontId="38" fillId="12" borderId="0" applyNumberFormat="0" applyBorder="0" applyAlignment="0" applyProtection="0"/>
    <xf numFmtId="181" fontId="39" fillId="38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9" fillId="38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2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" fillId="16" borderId="0" applyNumberFormat="0" applyBorder="0" applyAlignment="0" applyProtection="0"/>
    <xf numFmtId="181" fontId="38" fillId="16" borderId="0" applyNumberFormat="0" applyBorder="0" applyAlignment="0" applyProtection="0"/>
    <xf numFmtId="181" fontId="39" fillId="39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9" fillId="39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16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" fillId="20" borderId="0" applyNumberFormat="0" applyBorder="0" applyAlignment="0" applyProtection="0"/>
    <xf numFmtId="181" fontId="38" fillId="20" borderId="0" applyNumberFormat="0" applyBorder="0" applyAlignment="0" applyProtection="0"/>
    <xf numFmtId="181" fontId="39" fillId="4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9" fillId="4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0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" fillId="24" borderId="0" applyNumberFormat="0" applyBorder="0" applyAlignment="0" applyProtection="0"/>
    <xf numFmtId="181" fontId="38" fillId="24" borderId="0" applyNumberFormat="0" applyBorder="0" applyAlignment="0" applyProtection="0"/>
    <xf numFmtId="181" fontId="39" fillId="41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9" fillId="41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4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" fillId="28" borderId="0" applyNumberFormat="0" applyBorder="0" applyAlignment="0" applyProtection="0"/>
    <xf numFmtId="181" fontId="38" fillId="28" borderId="0" applyNumberFormat="0" applyBorder="0" applyAlignment="0" applyProtection="0"/>
    <xf numFmtId="181" fontId="39" fillId="42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9" fillId="42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28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" fillId="32" borderId="0" applyNumberFormat="0" applyBorder="0" applyAlignment="0" applyProtection="0"/>
    <xf numFmtId="181" fontId="38" fillId="32" borderId="0" applyNumberFormat="0" applyBorder="0" applyAlignment="0" applyProtection="0"/>
    <xf numFmtId="181" fontId="39" fillId="43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9" fillId="43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8" fillId="32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7" fillId="44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7" fillId="45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7" fillId="46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7" fillId="41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7" fillId="44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7" fillId="47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" fillId="13" borderId="0" applyNumberFormat="0" applyBorder="0" applyAlignment="0" applyProtection="0"/>
    <xf numFmtId="181" fontId="38" fillId="13" borderId="0" applyNumberFormat="0" applyBorder="0" applyAlignment="0" applyProtection="0"/>
    <xf numFmtId="181" fontId="39" fillId="44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9" fillId="44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3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" fillId="17" borderId="0" applyNumberFormat="0" applyBorder="0" applyAlignment="0" applyProtection="0"/>
    <xf numFmtId="181" fontId="38" fillId="17" borderId="0" applyNumberFormat="0" applyBorder="0" applyAlignment="0" applyProtection="0"/>
    <xf numFmtId="181" fontId="39" fillId="45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9" fillId="45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17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" fillId="21" borderId="0" applyNumberFormat="0" applyBorder="0" applyAlignment="0" applyProtection="0"/>
    <xf numFmtId="181" fontId="38" fillId="21" borderId="0" applyNumberFormat="0" applyBorder="0" applyAlignment="0" applyProtection="0"/>
    <xf numFmtId="181" fontId="39" fillId="46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9" fillId="46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1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" fillId="25" borderId="0" applyNumberFormat="0" applyBorder="0" applyAlignment="0" applyProtection="0"/>
    <xf numFmtId="181" fontId="38" fillId="25" borderId="0" applyNumberFormat="0" applyBorder="0" applyAlignment="0" applyProtection="0"/>
    <xf numFmtId="181" fontId="39" fillId="41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9" fillId="41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5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" fillId="29" borderId="0" applyNumberFormat="0" applyBorder="0" applyAlignment="0" applyProtection="0"/>
    <xf numFmtId="181" fontId="38" fillId="29" borderId="0" applyNumberFormat="0" applyBorder="0" applyAlignment="0" applyProtection="0"/>
    <xf numFmtId="181" fontId="39" fillId="44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9" fillId="44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29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" fillId="33" borderId="0" applyNumberFormat="0" applyBorder="0" applyAlignment="0" applyProtection="0"/>
    <xf numFmtId="181" fontId="38" fillId="33" borderId="0" applyNumberFormat="0" applyBorder="0" applyAlignment="0" applyProtection="0"/>
    <xf numFmtId="181" fontId="39" fillId="47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9" fillId="47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38" fillId="33" borderId="0" applyNumberFormat="0" applyBorder="0" applyAlignment="0" applyProtection="0"/>
    <xf numFmtId="181" fontId="18" fillId="14" borderId="0" applyNumberFormat="0" applyBorder="0" applyAlignment="0" applyProtection="0"/>
    <xf numFmtId="181" fontId="40" fillId="48" borderId="0" applyNumberFormat="0" applyBorder="0" applyAlignment="0" applyProtection="0"/>
    <xf numFmtId="181" fontId="18" fillId="18" borderId="0" applyNumberFormat="0" applyBorder="0" applyAlignment="0" applyProtection="0"/>
    <xf numFmtId="181" fontId="40" fillId="45" borderId="0" applyNumberFormat="0" applyBorder="0" applyAlignment="0" applyProtection="0"/>
    <xf numFmtId="181" fontId="18" fillId="22" borderId="0" applyNumberFormat="0" applyBorder="0" applyAlignment="0" applyProtection="0"/>
    <xf numFmtId="181" fontId="40" fillId="46" borderId="0" applyNumberFormat="0" applyBorder="0" applyAlignment="0" applyProtection="0"/>
    <xf numFmtId="181" fontId="18" fillId="26" borderId="0" applyNumberFormat="0" applyBorder="0" applyAlignment="0" applyProtection="0"/>
    <xf numFmtId="181" fontId="40" fillId="49" borderId="0" applyNumberFormat="0" applyBorder="0" applyAlignment="0" applyProtection="0"/>
    <xf numFmtId="181" fontId="18" fillId="30" borderId="0" applyNumberFormat="0" applyBorder="0" applyAlignment="0" applyProtection="0"/>
    <xf numFmtId="181" fontId="40" fillId="50" borderId="0" applyNumberFormat="0" applyBorder="0" applyAlignment="0" applyProtection="0"/>
    <xf numFmtId="181" fontId="18" fillId="34" borderId="0" applyNumberFormat="0" applyBorder="0" applyAlignment="0" applyProtection="0"/>
    <xf numFmtId="181" fontId="40" fillId="51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18" fillId="14" borderId="0" applyNumberFormat="0" applyBorder="0" applyAlignment="0" applyProtection="0"/>
    <xf numFmtId="181" fontId="18" fillId="14" borderId="0" applyNumberFormat="0" applyBorder="0" applyAlignment="0" applyProtection="0"/>
    <xf numFmtId="181" fontId="18" fillId="14" borderId="0" applyNumberFormat="0" applyBorder="0" applyAlignment="0" applyProtection="0"/>
    <xf numFmtId="181" fontId="18" fillId="14" borderId="0" applyNumberFormat="0" applyBorder="0" applyAlignment="0" applyProtection="0"/>
    <xf numFmtId="181" fontId="41" fillId="14" borderId="0" applyNumberFormat="0" applyBorder="0" applyAlignment="0" applyProtection="0"/>
    <xf numFmtId="181" fontId="18" fillId="14" borderId="0" applyNumberFormat="0" applyBorder="0" applyAlignment="0" applyProtection="0"/>
    <xf numFmtId="181" fontId="41" fillId="14" borderId="0" applyNumberFormat="0" applyBorder="0" applyAlignment="0" applyProtection="0"/>
    <xf numFmtId="181" fontId="18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18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18" fillId="14" borderId="0" applyNumberFormat="0" applyBorder="0" applyAlignment="0" applyProtection="0"/>
    <xf numFmtId="181" fontId="41" fillId="14" borderId="0" applyNumberFormat="0" applyBorder="0" applyAlignment="0" applyProtection="0"/>
    <xf numFmtId="181" fontId="18" fillId="14" borderId="0" applyNumberFormat="0" applyBorder="0" applyAlignment="0" applyProtection="0"/>
    <xf numFmtId="181" fontId="41" fillId="14" borderId="0" applyNumberFormat="0" applyBorder="0" applyAlignment="0" applyProtection="0"/>
    <xf numFmtId="181" fontId="18" fillId="14" borderId="0" applyNumberFormat="0" applyBorder="0" applyAlignment="0" applyProtection="0"/>
    <xf numFmtId="181" fontId="41" fillId="14" borderId="0" applyNumberFormat="0" applyBorder="0" applyAlignment="0" applyProtection="0"/>
    <xf numFmtId="181" fontId="18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4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18" fillId="18" borderId="0" applyNumberFormat="0" applyBorder="0" applyAlignment="0" applyProtection="0"/>
    <xf numFmtId="181" fontId="18" fillId="18" borderId="0" applyNumberFormat="0" applyBorder="0" applyAlignment="0" applyProtection="0"/>
    <xf numFmtId="181" fontId="18" fillId="18" borderId="0" applyNumberFormat="0" applyBorder="0" applyAlignment="0" applyProtection="0"/>
    <xf numFmtId="181" fontId="18" fillId="18" borderId="0" applyNumberFormat="0" applyBorder="0" applyAlignment="0" applyProtection="0"/>
    <xf numFmtId="181" fontId="41" fillId="18" borderId="0" applyNumberFormat="0" applyBorder="0" applyAlignment="0" applyProtection="0"/>
    <xf numFmtId="181" fontId="18" fillId="18" borderId="0" applyNumberFormat="0" applyBorder="0" applyAlignment="0" applyProtection="0"/>
    <xf numFmtId="181" fontId="41" fillId="18" borderId="0" applyNumberFormat="0" applyBorder="0" applyAlignment="0" applyProtection="0"/>
    <xf numFmtId="181" fontId="18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18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18" fillId="18" borderId="0" applyNumberFormat="0" applyBorder="0" applyAlignment="0" applyProtection="0"/>
    <xf numFmtId="181" fontId="41" fillId="18" borderId="0" applyNumberFormat="0" applyBorder="0" applyAlignment="0" applyProtection="0"/>
    <xf numFmtId="181" fontId="18" fillId="18" borderId="0" applyNumberFormat="0" applyBorder="0" applyAlignment="0" applyProtection="0"/>
    <xf numFmtId="181" fontId="41" fillId="18" borderId="0" applyNumberFormat="0" applyBorder="0" applyAlignment="0" applyProtection="0"/>
    <xf numFmtId="181" fontId="18" fillId="18" borderId="0" applyNumberFormat="0" applyBorder="0" applyAlignment="0" applyProtection="0"/>
    <xf numFmtId="181" fontId="41" fillId="18" borderId="0" applyNumberFormat="0" applyBorder="0" applyAlignment="0" applyProtection="0"/>
    <xf numFmtId="181" fontId="18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18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18" fillId="22" borderId="0" applyNumberFormat="0" applyBorder="0" applyAlignment="0" applyProtection="0"/>
    <xf numFmtId="181" fontId="18" fillId="22" borderId="0" applyNumberFormat="0" applyBorder="0" applyAlignment="0" applyProtection="0"/>
    <xf numFmtId="181" fontId="18" fillId="22" borderId="0" applyNumberFormat="0" applyBorder="0" applyAlignment="0" applyProtection="0"/>
    <xf numFmtId="181" fontId="18" fillId="22" borderId="0" applyNumberFormat="0" applyBorder="0" applyAlignment="0" applyProtection="0"/>
    <xf numFmtId="181" fontId="41" fillId="22" borderId="0" applyNumberFormat="0" applyBorder="0" applyAlignment="0" applyProtection="0"/>
    <xf numFmtId="181" fontId="18" fillId="22" borderId="0" applyNumberFormat="0" applyBorder="0" applyAlignment="0" applyProtection="0"/>
    <xf numFmtId="181" fontId="41" fillId="22" borderId="0" applyNumberFormat="0" applyBorder="0" applyAlignment="0" applyProtection="0"/>
    <xf numFmtId="181" fontId="18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18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18" fillId="22" borderId="0" applyNumberFormat="0" applyBorder="0" applyAlignment="0" applyProtection="0"/>
    <xf numFmtId="181" fontId="41" fillId="22" borderId="0" applyNumberFormat="0" applyBorder="0" applyAlignment="0" applyProtection="0"/>
    <xf numFmtId="181" fontId="18" fillId="22" borderId="0" applyNumberFormat="0" applyBorder="0" applyAlignment="0" applyProtection="0"/>
    <xf numFmtId="181" fontId="41" fillId="22" borderId="0" applyNumberFormat="0" applyBorder="0" applyAlignment="0" applyProtection="0"/>
    <xf numFmtId="181" fontId="18" fillId="22" borderId="0" applyNumberFormat="0" applyBorder="0" applyAlignment="0" applyProtection="0"/>
    <xf numFmtId="181" fontId="41" fillId="22" borderId="0" applyNumberFormat="0" applyBorder="0" applyAlignment="0" applyProtection="0"/>
    <xf numFmtId="181" fontId="18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2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18" fillId="26" borderId="0" applyNumberFormat="0" applyBorder="0" applyAlignment="0" applyProtection="0"/>
    <xf numFmtId="181" fontId="18" fillId="26" borderId="0" applyNumberFormat="0" applyBorder="0" applyAlignment="0" applyProtection="0"/>
    <xf numFmtId="181" fontId="18" fillId="26" borderId="0" applyNumberFormat="0" applyBorder="0" applyAlignment="0" applyProtection="0"/>
    <xf numFmtId="181" fontId="18" fillId="26" borderId="0" applyNumberFormat="0" applyBorder="0" applyAlignment="0" applyProtection="0"/>
    <xf numFmtId="181" fontId="41" fillId="26" borderId="0" applyNumberFormat="0" applyBorder="0" applyAlignment="0" applyProtection="0"/>
    <xf numFmtId="181" fontId="18" fillId="26" borderId="0" applyNumberFormat="0" applyBorder="0" applyAlignment="0" applyProtection="0"/>
    <xf numFmtId="181" fontId="41" fillId="26" borderId="0" applyNumberFormat="0" applyBorder="0" applyAlignment="0" applyProtection="0"/>
    <xf numFmtId="181" fontId="18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18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18" fillId="26" borderId="0" applyNumberFormat="0" applyBorder="0" applyAlignment="0" applyProtection="0"/>
    <xf numFmtId="181" fontId="41" fillId="26" borderId="0" applyNumberFormat="0" applyBorder="0" applyAlignment="0" applyProtection="0"/>
    <xf numFmtId="181" fontId="18" fillId="26" borderId="0" applyNumberFormat="0" applyBorder="0" applyAlignment="0" applyProtection="0"/>
    <xf numFmtId="181" fontId="41" fillId="26" borderId="0" applyNumberFormat="0" applyBorder="0" applyAlignment="0" applyProtection="0"/>
    <xf numFmtId="181" fontId="18" fillId="26" borderId="0" applyNumberFormat="0" applyBorder="0" applyAlignment="0" applyProtection="0"/>
    <xf numFmtId="181" fontId="41" fillId="26" borderId="0" applyNumberFormat="0" applyBorder="0" applyAlignment="0" applyProtection="0"/>
    <xf numFmtId="181" fontId="18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26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18" fillId="30" borderId="0" applyNumberFormat="0" applyBorder="0" applyAlignment="0" applyProtection="0"/>
    <xf numFmtId="181" fontId="18" fillId="30" borderId="0" applyNumberFormat="0" applyBorder="0" applyAlignment="0" applyProtection="0"/>
    <xf numFmtId="181" fontId="18" fillId="30" borderId="0" applyNumberFormat="0" applyBorder="0" applyAlignment="0" applyProtection="0"/>
    <xf numFmtId="181" fontId="18" fillId="30" borderId="0" applyNumberFormat="0" applyBorder="0" applyAlignment="0" applyProtection="0"/>
    <xf numFmtId="181" fontId="41" fillId="30" borderId="0" applyNumberFormat="0" applyBorder="0" applyAlignment="0" applyProtection="0"/>
    <xf numFmtId="181" fontId="18" fillId="30" borderId="0" applyNumberFormat="0" applyBorder="0" applyAlignment="0" applyProtection="0"/>
    <xf numFmtId="181" fontId="41" fillId="30" borderId="0" applyNumberFormat="0" applyBorder="0" applyAlignment="0" applyProtection="0"/>
    <xf numFmtId="181" fontId="18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18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18" fillId="30" borderId="0" applyNumberFormat="0" applyBorder="0" applyAlignment="0" applyProtection="0"/>
    <xf numFmtId="181" fontId="41" fillId="30" borderId="0" applyNumberFormat="0" applyBorder="0" applyAlignment="0" applyProtection="0"/>
    <xf numFmtId="181" fontId="18" fillId="30" borderId="0" applyNumberFormat="0" applyBorder="0" applyAlignment="0" applyProtection="0"/>
    <xf numFmtId="181" fontId="41" fillId="30" borderId="0" applyNumberFormat="0" applyBorder="0" applyAlignment="0" applyProtection="0"/>
    <xf numFmtId="181" fontId="18" fillId="30" borderId="0" applyNumberFormat="0" applyBorder="0" applyAlignment="0" applyProtection="0"/>
    <xf numFmtId="181" fontId="41" fillId="30" borderId="0" applyNumberFormat="0" applyBorder="0" applyAlignment="0" applyProtection="0"/>
    <xf numFmtId="181" fontId="18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0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18" fillId="34" borderId="0" applyNumberFormat="0" applyBorder="0" applyAlignment="0" applyProtection="0"/>
    <xf numFmtId="181" fontId="18" fillId="34" borderId="0" applyNumberFormat="0" applyBorder="0" applyAlignment="0" applyProtection="0"/>
    <xf numFmtId="181" fontId="18" fillId="34" borderId="0" applyNumberFormat="0" applyBorder="0" applyAlignment="0" applyProtection="0"/>
    <xf numFmtId="181" fontId="18" fillId="34" borderId="0" applyNumberFormat="0" applyBorder="0" applyAlignment="0" applyProtection="0"/>
    <xf numFmtId="181" fontId="41" fillId="34" borderId="0" applyNumberFormat="0" applyBorder="0" applyAlignment="0" applyProtection="0"/>
    <xf numFmtId="181" fontId="18" fillId="34" borderId="0" applyNumberFormat="0" applyBorder="0" applyAlignment="0" applyProtection="0"/>
    <xf numFmtId="181" fontId="41" fillId="34" borderId="0" applyNumberFormat="0" applyBorder="0" applyAlignment="0" applyProtection="0"/>
    <xf numFmtId="181" fontId="18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18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18" fillId="34" borderId="0" applyNumberFormat="0" applyBorder="0" applyAlignment="0" applyProtection="0"/>
    <xf numFmtId="181" fontId="41" fillId="34" borderId="0" applyNumberFormat="0" applyBorder="0" applyAlignment="0" applyProtection="0"/>
    <xf numFmtId="181" fontId="18" fillId="34" borderId="0" applyNumberFormat="0" applyBorder="0" applyAlignment="0" applyProtection="0"/>
    <xf numFmtId="181" fontId="41" fillId="34" borderId="0" applyNumberFormat="0" applyBorder="0" applyAlignment="0" applyProtection="0"/>
    <xf numFmtId="181" fontId="18" fillId="34" borderId="0" applyNumberFormat="0" applyBorder="0" applyAlignment="0" applyProtection="0"/>
    <xf numFmtId="181" fontId="41" fillId="34" borderId="0" applyNumberFormat="0" applyBorder="0" applyAlignment="0" applyProtection="0"/>
    <xf numFmtId="181" fontId="18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1" fontId="41" fillId="34" borderId="0" applyNumberFormat="0" applyBorder="0" applyAlignment="0" applyProtection="0"/>
    <xf numFmtId="187" fontId="42" fillId="0" borderId="0" applyFont="0" applyFill="0" applyBorder="0">
      <alignment horizontal="center"/>
    </xf>
    <xf numFmtId="181" fontId="43" fillId="0" borderId="0">
      <alignment horizontal="right"/>
    </xf>
    <xf numFmtId="188" fontId="44" fillId="52" borderId="23" applyFont="0" applyFill="0" applyBorder="0" applyAlignment="0">
      <alignment horizontal="center" vertical="center" wrapText="1"/>
    </xf>
    <xf numFmtId="181" fontId="18" fillId="11" borderId="0" applyNumberFormat="0" applyBorder="0" applyAlignment="0" applyProtection="0"/>
    <xf numFmtId="181" fontId="40" fillId="53" borderId="0" applyNumberFormat="0" applyBorder="0" applyAlignment="0" applyProtection="0"/>
    <xf numFmtId="181" fontId="18" fillId="15" borderId="0" applyNumberFormat="0" applyBorder="0" applyAlignment="0" applyProtection="0"/>
    <xf numFmtId="181" fontId="40" fillId="54" borderId="0" applyNumberFormat="0" applyBorder="0" applyAlignment="0" applyProtection="0"/>
    <xf numFmtId="181" fontId="18" fillId="19" borderId="0" applyNumberFormat="0" applyBorder="0" applyAlignment="0" applyProtection="0"/>
    <xf numFmtId="181" fontId="40" fillId="55" borderId="0" applyNumberFormat="0" applyBorder="0" applyAlignment="0" applyProtection="0"/>
    <xf numFmtId="181" fontId="18" fillId="23" borderId="0" applyNumberFormat="0" applyBorder="0" applyAlignment="0" applyProtection="0"/>
    <xf numFmtId="181" fontId="40" fillId="49" borderId="0" applyNumberFormat="0" applyBorder="0" applyAlignment="0" applyProtection="0"/>
    <xf numFmtId="181" fontId="18" fillId="27" borderId="0" applyNumberFormat="0" applyBorder="0" applyAlignment="0" applyProtection="0"/>
    <xf numFmtId="181" fontId="40" fillId="50" borderId="0" applyNumberFormat="0" applyBorder="0" applyAlignment="0" applyProtection="0"/>
    <xf numFmtId="181" fontId="18" fillId="31" borderId="0" applyNumberFormat="0" applyBorder="0" applyAlignment="0" applyProtection="0"/>
    <xf numFmtId="181" fontId="40" fillId="56" borderId="0" applyNumberFormat="0" applyBorder="0" applyAlignment="0" applyProtection="0"/>
    <xf numFmtId="181" fontId="45" fillId="0" borderId="0" applyNumberFormat="0" applyFill="0" applyBorder="0" applyAlignment="0" applyProtection="0">
      <alignment vertical="top"/>
      <protection locked="0"/>
    </xf>
    <xf numFmtId="181" fontId="46" fillId="0" borderId="0" applyFill="0" applyBorder="0" applyProtection="0">
      <alignment horizontal="left" vertical="top" wrapText="1"/>
    </xf>
    <xf numFmtId="181" fontId="22" fillId="57" borderId="0">
      <alignment horizontal="center" vertical="center"/>
    </xf>
    <xf numFmtId="181" fontId="9" fillId="5" borderId="0" applyNumberFormat="0" applyBorder="0" applyAlignment="0" applyProtection="0"/>
    <xf numFmtId="181" fontId="47" fillId="39" borderId="0" applyNumberFormat="0" applyBorder="0" applyAlignment="0" applyProtection="0"/>
    <xf numFmtId="10" fontId="48" fillId="0" borderId="0" applyNumberFormat="0" applyFill="0" applyBorder="0" applyAlignment="0"/>
    <xf numFmtId="181" fontId="49" fillId="0" borderId="0" applyNumberFormat="0" applyFill="0" applyBorder="0" applyAlignment="0" applyProtection="0"/>
    <xf numFmtId="181" fontId="50" fillId="0" borderId="24" applyAlignment="0" applyProtection="0"/>
    <xf numFmtId="181" fontId="50" fillId="0" borderId="24" applyAlignment="0" applyProtection="0"/>
    <xf numFmtId="181" fontId="50" fillId="0" borderId="24" applyAlignment="0" applyProtection="0"/>
    <xf numFmtId="49" fontId="51" fillId="0" borderId="0" applyFont="0" applyFill="0" applyBorder="0" applyAlignment="0" applyProtection="0">
      <alignment horizontal="left"/>
    </xf>
    <xf numFmtId="189" fontId="52" fillId="0" borderId="0" applyAlignment="0" applyProtection="0"/>
    <xf numFmtId="190" fontId="53" fillId="0" borderId="0" applyFill="0" applyBorder="0" applyAlignment="0" applyProtection="0"/>
    <xf numFmtId="49" fontId="53" fillId="0" borderId="0" applyNumberFormat="0" applyAlignment="0" applyProtection="0">
      <alignment horizontal="left"/>
    </xf>
    <xf numFmtId="49" fontId="54" fillId="0" borderId="25" applyNumberFormat="0" applyAlignment="0" applyProtection="0">
      <alignment horizontal="left" wrapText="1"/>
    </xf>
    <xf numFmtId="49" fontId="54" fillId="0" borderId="0" applyNumberFormat="0" applyAlignment="0" applyProtection="0">
      <alignment horizontal="left" wrapText="1"/>
    </xf>
    <xf numFmtId="49" fontId="55" fillId="0" borderId="0" applyAlignment="0" applyProtection="0">
      <alignment horizontal="left"/>
    </xf>
    <xf numFmtId="181" fontId="23" fillId="0" borderId="0" applyFill="0" applyBorder="0" applyAlignment="0"/>
    <xf numFmtId="191" fontId="56" fillId="0" borderId="0" applyFill="0" applyBorder="0" applyAlignment="0"/>
    <xf numFmtId="174" fontId="56" fillId="0" borderId="0" applyFill="0" applyBorder="0" applyAlignment="0"/>
    <xf numFmtId="192" fontId="56" fillId="0" borderId="0" applyFill="0" applyBorder="0" applyAlignment="0"/>
    <xf numFmtId="193" fontId="56" fillId="0" borderId="0" applyFill="0" applyBorder="0" applyAlignment="0"/>
    <xf numFmtId="194" fontId="56" fillId="0" borderId="0" applyFill="0" applyBorder="0" applyAlignment="0"/>
    <xf numFmtId="195" fontId="56" fillId="0" borderId="0" applyFill="0" applyBorder="0" applyAlignment="0"/>
    <xf numFmtId="191" fontId="56" fillId="0" borderId="0" applyFill="0" applyBorder="0" applyAlignment="0"/>
    <xf numFmtId="181" fontId="13" fillId="8" borderId="11" applyNumberFormat="0" applyAlignment="0" applyProtection="0"/>
    <xf numFmtId="181" fontId="57" fillId="58" borderId="26" applyNumberFormat="0" applyAlignment="0" applyProtection="0"/>
    <xf numFmtId="181" fontId="57" fillId="58" borderId="26" applyNumberFormat="0" applyAlignment="0" applyProtection="0"/>
    <xf numFmtId="181" fontId="57" fillId="58" borderId="26" applyNumberFormat="0" applyAlignment="0" applyProtection="0"/>
    <xf numFmtId="181" fontId="57" fillId="58" borderId="26" applyNumberFormat="0" applyAlignment="0" applyProtection="0"/>
    <xf numFmtId="181" fontId="58" fillId="0" borderId="0" applyFill="0" applyBorder="0" applyProtection="0">
      <alignment horizontal="center"/>
      <protection locked="0"/>
    </xf>
    <xf numFmtId="181" fontId="15" fillId="9" borderId="14" applyNumberFormat="0" applyAlignment="0" applyProtection="0"/>
    <xf numFmtId="181" fontId="59" fillId="59" borderId="27" applyNumberFormat="0" applyAlignment="0" applyProtection="0"/>
    <xf numFmtId="1" fontId="60" fillId="0" borderId="1">
      <alignment horizontal="center" vertical="center"/>
    </xf>
    <xf numFmtId="196" fontId="20" fillId="0" borderId="28" applyFont="0" applyFill="0" applyBorder="0" applyProtection="0">
      <alignment horizontal="center"/>
      <protection locked="0"/>
    </xf>
    <xf numFmtId="196" fontId="20" fillId="0" borderId="28" applyFont="0" applyFill="0" applyBorder="0" applyProtection="0">
      <alignment horizontal="center"/>
      <protection locked="0"/>
    </xf>
    <xf numFmtId="196" fontId="20" fillId="0" borderId="28" applyFont="0" applyFill="0" applyBorder="0" applyProtection="0">
      <alignment horizontal="center"/>
      <protection locked="0"/>
    </xf>
    <xf numFmtId="194" fontId="56" fillId="0" borderId="0" applyFont="0" applyFill="0" applyBorder="0" applyAlignment="0" applyProtection="0"/>
    <xf numFmtId="181" fontId="61" fillId="0" borderId="0" applyFont="0" applyFill="0" applyBorder="0" applyAlignment="0" applyProtection="0">
      <alignment horizontal="right"/>
    </xf>
    <xf numFmtId="181" fontId="61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2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1" fontId="6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" fillId="0" borderId="0" applyFont="0" applyFill="0" applyBorder="0" applyAlignment="0" applyProtection="0"/>
    <xf numFmtId="3" fontId="65" fillId="0" borderId="0" applyFont="0" applyFill="0" applyBorder="0" applyAlignment="0" applyProtection="0"/>
    <xf numFmtId="181" fontId="27" fillId="0" borderId="0"/>
    <xf numFmtId="191" fontId="66" fillId="0" borderId="0"/>
    <xf numFmtId="181" fontId="67" fillId="0" borderId="0" applyFill="0" applyBorder="0" applyAlignment="0" applyProtection="0">
      <protection locked="0"/>
    </xf>
    <xf numFmtId="181" fontId="68" fillId="0" borderId="0" applyNumberFormat="0" applyAlignment="0">
      <alignment horizontal="left"/>
    </xf>
    <xf numFmtId="201" fontId="36" fillId="0" borderId="0" applyFill="0" applyBorder="0" applyProtection="0"/>
    <xf numFmtId="201" fontId="36" fillId="0" borderId="24" applyFill="0" applyProtection="0"/>
    <xf numFmtId="201" fontId="36" fillId="0" borderId="24" applyFill="0" applyProtection="0"/>
    <xf numFmtId="201" fontId="36" fillId="0" borderId="24" applyFill="0" applyProtection="0"/>
    <xf numFmtId="201" fontId="36" fillId="0" borderId="22" applyFill="0" applyProtection="0"/>
    <xf numFmtId="191" fontId="56" fillId="0" borderId="0" applyFont="0" applyFill="0" applyBorder="0" applyAlignment="0" applyProtection="0"/>
    <xf numFmtId="181" fontId="61" fillId="0" borderId="0" applyFont="0" applyFill="0" applyBorder="0" applyAlignment="0" applyProtection="0">
      <alignment horizontal="right"/>
    </xf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181" fontId="61" fillId="0" borderId="0" applyFont="0" applyFill="0" applyBorder="0" applyAlignment="0" applyProtection="0">
      <alignment horizontal="right"/>
    </xf>
    <xf numFmtId="37" fontId="69" fillId="0" borderId="29" applyFont="0" applyFill="0" applyBorder="0"/>
    <xf numFmtId="37" fontId="70" fillId="0" borderId="29" applyFont="0" applyFill="0" applyBorder="0">
      <protection locked="0"/>
    </xf>
    <xf numFmtId="37" fontId="71" fillId="60" borderId="1" applyFill="0" applyBorder="0" applyProtection="0"/>
    <xf numFmtId="37" fontId="70" fillId="0" borderId="29" applyFill="0" applyBorder="0">
      <protection locked="0"/>
    </xf>
    <xf numFmtId="204" fontId="65" fillId="0" borderId="0" applyFont="0" applyFill="0" applyBorder="0" applyAlignment="0" applyProtection="0"/>
    <xf numFmtId="181" fontId="61" fillId="0" borderId="0" applyFill="0" applyBorder="0" applyProtection="0">
      <alignment vertical="center"/>
    </xf>
    <xf numFmtId="181" fontId="65" fillId="0" borderId="0" applyFont="0" applyFill="0" applyBorder="0" applyAlignment="0" applyProtection="0"/>
    <xf numFmtId="181" fontId="61" fillId="0" borderId="0" applyFont="0" applyFill="0" applyBorder="0" applyAlignment="0" applyProtection="0"/>
    <xf numFmtId="15" fontId="72" fillId="0" borderId="30" applyFont="0" applyFill="0" applyBorder="0" applyAlignment="0">
      <alignment horizontal="centerContinuous"/>
    </xf>
    <xf numFmtId="205" fontId="72" fillId="0" borderId="30" applyFont="0" applyFill="0" applyBorder="0" applyAlignment="0">
      <alignment horizontal="centerContinuous"/>
    </xf>
    <xf numFmtId="14" fontId="73" fillId="0" borderId="0" applyFill="0" applyBorder="0" applyAlignment="0"/>
    <xf numFmtId="206" fontId="74" fillId="0" borderId="0" applyFont="0" applyFill="0" applyBorder="0" applyAlignment="0" applyProtection="0"/>
    <xf numFmtId="203" fontId="36" fillId="0" borderId="0" applyFill="0" applyBorder="0" applyProtection="0"/>
    <xf numFmtId="203" fontId="36" fillId="0" borderId="24" applyFill="0" applyProtection="0"/>
    <xf numFmtId="203" fontId="36" fillId="0" borderId="24" applyFill="0" applyProtection="0"/>
    <xf numFmtId="203" fontId="36" fillId="0" borderId="24" applyFill="0" applyProtection="0"/>
    <xf numFmtId="203" fontId="36" fillId="0" borderId="22" applyFill="0" applyProtection="0"/>
    <xf numFmtId="38" fontId="75" fillId="0" borderId="31">
      <alignment vertical="center"/>
    </xf>
    <xf numFmtId="207" fontId="22" fillId="0" borderId="0" applyFont="0" applyFill="0" applyBorder="0" applyAlignment="0" applyProtection="0"/>
    <xf numFmtId="208" fontId="22" fillId="0" borderId="0" applyFont="0" applyFill="0" applyBorder="0" applyAlignment="0" applyProtection="0"/>
    <xf numFmtId="181" fontId="61" fillId="0" borderId="32" applyNumberFormat="0" applyFont="0" applyFill="0" applyAlignment="0" applyProtection="0"/>
    <xf numFmtId="209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181" fontId="76" fillId="0" borderId="0" applyNumberFormat="0" applyFill="0" applyBorder="0" applyAlignment="0" applyProtection="0"/>
    <xf numFmtId="194" fontId="56" fillId="0" borderId="0" applyFill="0" applyBorder="0" applyAlignment="0"/>
    <xf numFmtId="191" fontId="56" fillId="0" borderId="0" applyFill="0" applyBorder="0" applyAlignment="0"/>
    <xf numFmtId="194" fontId="56" fillId="0" borderId="0" applyFill="0" applyBorder="0" applyAlignment="0"/>
    <xf numFmtId="195" fontId="56" fillId="0" borderId="0" applyFill="0" applyBorder="0" applyAlignment="0"/>
    <xf numFmtId="191" fontId="56" fillId="0" borderId="0" applyFill="0" applyBorder="0" applyAlignment="0"/>
    <xf numFmtId="181" fontId="77" fillId="0" borderId="0" applyNumberFormat="0" applyAlignment="0">
      <alignment horizontal="left"/>
    </xf>
    <xf numFmtId="181" fontId="78" fillId="0" borderId="0" applyFont="0" applyFill="0" applyBorder="0" applyAlignment="0" applyProtection="0"/>
    <xf numFmtId="181" fontId="78" fillId="0" borderId="0" applyFont="0" applyFill="0" applyBorder="0" applyAlignment="0" applyProtection="0"/>
    <xf numFmtId="211" fontId="33" fillId="0" borderId="0" applyFont="0" applyFill="0" applyBorder="0" applyAlignment="0" applyProtection="0"/>
    <xf numFmtId="211" fontId="33" fillId="0" borderId="0" applyFont="0" applyFill="0" applyBorder="0" applyAlignment="0" applyProtection="0"/>
    <xf numFmtId="181" fontId="39" fillId="0" borderId="0" applyFont="0" applyFill="0" applyBorder="0" applyAlignment="0" applyProtection="0"/>
    <xf numFmtId="37" fontId="22" fillId="0" borderId="0"/>
    <xf numFmtId="181" fontId="17" fillId="0" borderId="0" applyNumberFormat="0" applyFill="0" applyBorder="0" applyAlignment="0" applyProtection="0"/>
    <xf numFmtId="181" fontId="79" fillId="0" borderId="0" applyNumberFormat="0" applyFill="0" applyBorder="0" applyAlignment="0" applyProtection="0"/>
    <xf numFmtId="181" fontId="80" fillId="0" borderId="0">
      <alignment wrapText="1"/>
    </xf>
    <xf numFmtId="169" fontId="81" fillId="0" borderId="0"/>
    <xf numFmtId="2" fontId="65" fillId="0" borderId="0" applyFont="0" applyFill="0" applyBorder="0" applyAlignment="0" applyProtection="0"/>
    <xf numFmtId="191" fontId="82" fillId="0" borderId="0"/>
    <xf numFmtId="181" fontId="22" fillId="0" borderId="0"/>
    <xf numFmtId="181" fontId="83" fillId="0" borderId="0">
      <alignment vertical="center"/>
    </xf>
    <xf numFmtId="181" fontId="84" fillId="0" borderId="0" applyFill="0" applyBorder="0" applyProtection="0">
      <alignment horizontal="left"/>
    </xf>
    <xf numFmtId="212" fontId="85" fillId="0" borderId="0">
      <alignment horizontal="right"/>
    </xf>
    <xf numFmtId="37" fontId="33" fillId="60" borderId="18"/>
    <xf numFmtId="213" fontId="86" fillId="0" borderId="0">
      <alignment horizontal="right"/>
    </xf>
    <xf numFmtId="181" fontId="22" fillId="0" borderId="0" applyNumberFormat="0" applyFont="0" applyBorder="0" applyAlignment="0"/>
    <xf numFmtId="181" fontId="53" fillId="0" borderId="1" applyNumberFormat="0" applyAlignment="0">
      <alignment horizontal="right"/>
      <protection locked="0"/>
    </xf>
    <xf numFmtId="181" fontId="8" fillId="4" borderId="0" applyNumberFormat="0" applyBorder="0" applyAlignment="0" applyProtection="0"/>
    <xf numFmtId="181" fontId="87" fillId="40" borderId="0" applyNumberFormat="0" applyBorder="0" applyAlignment="0" applyProtection="0"/>
    <xf numFmtId="181" fontId="88" fillId="61" borderId="33"/>
    <xf numFmtId="38" fontId="53" fillId="60" borderId="0" applyNumberFormat="0" applyBorder="0" applyAlignment="0" applyProtection="0"/>
    <xf numFmtId="190" fontId="22" fillId="61" borderId="1" applyNumberFormat="0" applyFont="0" applyBorder="0" applyAlignment="0" applyProtection="0"/>
    <xf numFmtId="181" fontId="61" fillId="0" borderId="0" applyFont="0" applyFill="0" applyBorder="0" applyAlignment="0" applyProtection="0">
      <alignment horizontal="right"/>
    </xf>
    <xf numFmtId="182" fontId="89" fillId="61" borderId="0" applyNumberFormat="0" applyFont="0" applyAlignment="0"/>
    <xf numFmtId="181" fontId="90" fillId="0" borderId="0" applyProtection="0">
      <alignment horizontal="right"/>
    </xf>
    <xf numFmtId="181" fontId="91" fillId="0" borderId="34" applyNumberFormat="0" applyAlignment="0" applyProtection="0">
      <alignment horizontal="left" vertical="center"/>
    </xf>
    <xf numFmtId="181" fontId="91" fillId="0" borderId="19">
      <alignment horizontal="left" vertical="center"/>
    </xf>
    <xf numFmtId="181" fontId="91" fillId="0" borderId="19">
      <alignment horizontal="left" vertical="center"/>
    </xf>
    <xf numFmtId="181" fontId="91" fillId="0" borderId="19">
      <alignment horizontal="left" vertical="center"/>
    </xf>
    <xf numFmtId="181" fontId="91" fillId="0" borderId="19">
      <alignment horizontal="left" vertical="center"/>
    </xf>
    <xf numFmtId="181" fontId="91" fillId="0" borderId="19">
      <alignment horizontal="left" vertical="center"/>
    </xf>
    <xf numFmtId="181" fontId="91" fillId="0" borderId="19">
      <alignment horizontal="left" vertical="center"/>
    </xf>
    <xf numFmtId="181" fontId="91" fillId="0" borderId="19">
      <alignment horizontal="left" vertical="center"/>
    </xf>
    <xf numFmtId="181" fontId="91" fillId="0" borderId="19">
      <alignment horizontal="left" vertical="center"/>
    </xf>
    <xf numFmtId="14" fontId="92" fillId="62" borderId="35">
      <alignment horizontal="center" vertical="center" wrapText="1"/>
    </xf>
    <xf numFmtId="181" fontId="93" fillId="0" borderId="0" applyNumberFormat="0" applyFill="0" applyBorder="0" applyAlignment="0" applyProtection="0"/>
    <xf numFmtId="181" fontId="93" fillId="0" borderId="0" applyNumberFormat="0" applyFill="0" applyBorder="0" applyAlignment="0" applyProtection="0"/>
    <xf numFmtId="181" fontId="93" fillId="0" borderId="0" applyNumberFormat="0" applyFill="0" applyBorder="0" applyAlignment="0" applyProtection="0"/>
    <xf numFmtId="181" fontId="93" fillId="0" borderId="0" applyNumberFormat="0" applyFill="0" applyBorder="0" applyAlignment="0" applyProtection="0"/>
    <xf numFmtId="181" fontId="93" fillId="0" borderId="0" applyNumberFormat="0" applyFill="0" applyBorder="0" applyAlignment="0" applyProtection="0"/>
    <xf numFmtId="181" fontId="93" fillId="0" borderId="0" applyNumberFormat="0" applyFill="0" applyBorder="0" applyAlignment="0" applyProtection="0"/>
    <xf numFmtId="181" fontId="93" fillId="0" borderId="0" applyNumberFormat="0" applyFill="0" applyBorder="0" applyAlignment="0" applyProtection="0"/>
    <xf numFmtId="181" fontId="94" fillId="0" borderId="0" applyNumberFormat="0" applyFill="0" applyBorder="0" applyAlignment="0" applyProtection="0"/>
    <xf numFmtId="181" fontId="94" fillId="0" borderId="0" applyNumberFormat="0" applyFill="0" applyBorder="0" applyAlignment="0" applyProtection="0"/>
    <xf numFmtId="181" fontId="94" fillId="0" borderId="0" applyNumberFormat="0" applyFill="0" applyBorder="0" applyAlignment="0" applyProtection="0"/>
    <xf numFmtId="181" fontId="94" fillId="0" borderId="0" applyNumberFormat="0" applyFill="0" applyBorder="0" applyAlignment="0" applyProtection="0"/>
    <xf numFmtId="181" fontId="94" fillId="0" borderId="0" applyNumberFormat="0" applyFill="0" applyBorder="0" applyAlignment="0" applyProtection="0"/>
    <xf numFmtId="181" fontId="94" fillId="0" borderId="0" applyNumberFormat="0" applyFill="0" applyBorder="0" applyAlignment="0" applyProtection="0"/>
    <xf numFmtId="181" fontId="94" fillId="0" borderId="0" applyNumberFormat="0" applyFill="0" applyBorder="0" applyAlignment="0" applyProtection="0"/>
    <xf numFmtId="181" fontId="95" fillId="0" borderId="0" applyProtection="0">
      <alignment horizontal="left"/>
    </xf>
    <xf numFmtId="181" fontId="95" fillId="0" borderId="0" applyProtection="0">
      <alignment horizontal="left"/>
    </xf>
    <xf numFmtId="181" fontId="95" fillId="0" borderId="0" applyProtection="0">
      <alignment horizontal="left"/>
    </xf>
    <xf numFmtId="181" fontId="95" fillId="0" borderId="0" applyProtection="0">
      <alignment horizontal="left"/>
    </xf>
    <xf numFmtId="181" fontId="95" fillId="0" borderId="0" applyProtection="0">
      <alignment horizontal="left"/>
    </xf>
    <xf numFmtId="181" fontId="95" fillId="0" borderId="0" applyProtection="0">
      <alignment horizontal="left"/>
    </xf>
    <xf numFmtId="181" fontId="95" fillId="0" borderId="0" applyProtection="0">
      <alignment horizontal="left"/>
    </xf>
    <xf numFmtId="181" fontId="7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58" fillId="0" borderId="0" applyFill="0" applyAlignment="0" applyProtection="0">
      <protection locked="0"/>
    </xf>
    <xf numFmtId="181" fontId="58" fillId="0" borderId="17" applyFill="0" applyAlignment="0" applyProtection="0">
      <protection locked="0"/>
    </xf>
    <xf numFmtId="181" fontId="97" fillId="0" borderId="0"/>
    <xf numFmtId="181" fontId="91" fillId="0" borderId="0"/>
    <xf numFmtId="181" fontId="98" fillId="0" borderId="0"/>
    <xf numFmtId="181" fontId="99" fillId="0" borderId="0"/>
    <xf numFmtId="181" fontId="92" fillId="0" borderId="0"/>
    <xf numFmtId="181" fontId="100" fillId="0" borderId="0"/>
    <xf numFmtId="181" fontId="101" fillId="0" borderId="0" applyNumberFormat="0" applyFill="0" applyBorder="0" applyAlignment="0" applyProtection="0">
      <alignment vertical="top"/>
      <protection locked="0"/>
    </xf>
    <xf numFmtId="181" fontId="102" fillId="0" borderId="0" applyNumberFormat="0" applyFill="0" applyBorder="0" applyAlignment="0" applyProtection="0">
      <alignment vertical="top"/>
      <protection locked="0"/>
    </xf>
    <xf numFmtId="181" fontId="22" fillId="0" borderId="0">
      <alignment horizontal="center"/>
    </xf>
    <xf numFmtId="181" fontId="33" fillId="0" borderId="0"/>
    <xf numFmtId="181" fontId="33" fillId="0" borderId="0"/>
    <xf numFmtId="4" fontId="22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78" fillId="0" borderId="0" applyFont="0" applyFill="0" applyBorder="0" applyAlignment="0" applyProtection="0"/>
    <xf numFmtId="214" fontId="103" fillId="0" borderId="1">
      <alignment horizontal="center" vertical="center" wrapText="1"/>
    </xf>
    <xf numFmtId="10" fontId="53" fillId="63" borderId="1" applyNumberFormat="0" applyBorder="0" applyAlignment="0" applyProtection="0"/>
    <xf numFmtId="181" fontId="104" fillId="0" borderId="0" applyFill="0" applyBorder="0" applyProtection="0">
      <alignment vertical="center"/>
    </xf>
    <xf numFmtId="181" fontId="104" fillId="0" borderId="0" applyFill="0" applyBorder="0" applyProtection="0">
      <alignment vertical="center"/>
    </xf>
    <xf numFmtId="181" fontId="104" fillId="0" borderId="0" applyFill="0" applyBorder="0" applyProtection="0">
      <alignment vertical="center"/>
    </xf>
    <xf numFmtId="181" fontId="104" fillId="0" borderId="0" applyFill="0" applyBorder="0" applyProtection="0">
      <alignment vertical="center"/>
    </xf>
    <xf numFmtId="181" fontId="104" fillId="0" borderId="0" applyFill="0" applyBorder="0" applyProtection="0">
      <alignment vertical="center"/>
    </xf>
    <xf numFmtId="181" fontId="104" fillId="0" borderId="0" applyFill="0" applyBorder="0" applyProtection="0">
      <alignment vertical="center"/>
    </xf>
    <xf numFmtId="181" fontId="104" fillId="0" borderId="0" applyFill="0" applyBorder="0" applyProtection="0">
      <alignment vertical="center"/>
    </xf>
    <xf numFmtId="181" fontId="104" fillId="0" borderId="0" applyFill="0" applyBorder="0" applyProtection="0">
      <alignment vertical="center"/>
    </xf>
    <xf numFmtId="181" fontId="104" fillId="0" borderId="0" applyFill="0" applyBorder="0" applyProtection="0">
      <alignment vertical="center"/>
    </xf>
    <xf numFmtId="181" fontId="104" fillId="0" borderId="0" applyFill="0" applyBorder="0" applyProtection="0">
      <alignment vertical="center"/>
    </xf>
    <xf numFmtId="181" fontId="104" fillId="0" borderId="0" applyFill="0" applyBorder="0" applyProtection="0">
      <alignment vertical="center"/>
    </xf>
    <xf numFmtId="181" fontId="105" fillId="0" borderId="0" applyNumberFormat="0" applyFill="0" applyBorder="0" applyAlignment="0" applyProtection="0">
      <alignment vertical="top"/>
      <protection locked="0"/>
    </xf>
    <xf numFmtId="181" fontId="106" fillId="0" borderId="0">
      <alignment vertical="center"/>
    </xf>
    <xf numFmtId="38" fontId="107" fillId="0" borderId="0"/>
    <xf numFmtId="38" fontId="108" fillId="0" borderId="0"/>
    <xf numFmtId="38" fontId="109" fillId="0" borderId="0"/>
    <xf numFmtId="38" fontId="110" fillId="0" borderId="0"/>
    <xf numFmtId="181" fontId="85" fillId="0" borderId="0"/>
    <xf numFmtId="181" fontId="85" fillId="0" borderId="0"/>
    <xf numFmtId="181" fontId="111" fillId="0" borderId="0"/>
    <xf numFmtId="194" fontId="56" fillId="0" borderId="0" applyFill="0" applyBorder="0" applyAlignment="0"/>
    <xf numFmtId="191" fontId="56" fillId="0" borderId="0" applyFill="0" applyBorder="0" applyAlignment="0"/>
    <xf numFmtId="194" fontId="56" fillId="0" borderId="0" applyFill="0" applyBorder="0" applyAlignment="0"/>
    <xf numFmtId="195" fontId="56" fillId="0" borderId="0" applyFill="0" applyBorder="0" applyAlignment="0"/>
    <xf numFmtId="191" fontId="56" fillId="0" borderId="0" applyFill="0" applyBorder="0" applyAlignment="0"/>
    <xf numFmtId="181" fontId="14" fillId="0" borderId="13" applyNumberFormat="0" applyFill="0" applyAlignment="0" applyProtection="0"/>
    <xf numFmtId="181" fontId="112" fillId="0" borderId="36" applyNumberFormat="0" applyFill="0" applyAlignment="0" applyProtection="0"/>
    <xf numFmtId="1" fontId="113" fillId="0" borderId="1">
      <alignment horizontal="center" vertical="center"/>
    </xf>
    <xf numFmtId="181" fontId="22" fillId="0" borderId="0">
      <alignment horizontal="center"/>
    </xf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215" fontId="115" fillId="0" borderId="0" applyFont="0" applyFill="0" applyBorder="0" applyAlignment="0" applyProtection="0"/>
    <xf numFmtId="216" fontId="115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4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114" fillId="0" borderId="0" applyFont="0" applyFill="0" applyBorder="0" applyAlignment="0" applyProtection="0"/>
    <xf numFmtId="181" fontId="61" fillId="0" borderId="0" applyFont="0" applyFill="0" applyBorder="0" applyAlignment="0" applyProtection="0">
      <alignment horizontal="right"/>
    </xf>
    <xf numFmtId="181" fontId="61" fillId="0" borderId="0" applyFill="0" applyBorder="0" applyProtection="0">
      <alignment vertical="center"/>
    </xf>
    <xf numFmtId="181" fontId="61" fillId="0" borderId="0" applyFont="0" applyFill="0" applyBorder="0" applyAlignment="0" applyProtection="0">
      <alignment horizontal="right"/>
    </xf>
    <xf numFmtId="181" fontId="10" fillId="6" borderId="0" applyNumberFormat="0" applyBorder="0" applyAlignment="0" applyProtection="0"/>
    <xf numFmtId="181" fontId="116" fillId="64" borderId="0" applyNumberFormat="0" applyBorder="0" applyAlignment="0" applyProtection="0"/>
    <xf numFmtId="181" fontId="75" fillId="0" borderId="0"/>
    <xf numFmtId="181" fontId="83" fillId="0" borderId="0"/>
    <xf numFmtId="181" fontId="83" fillId="0" borderId="0"/>
    <xf numFmtId="221" fontId="33" fillId="0" borderId="0"/>
    <xf numFmtId="221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20" fillId="0" borderId="0"/>
    <xf numFmtId="181" fontId="20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20" fillId="0" borderId="0"/>
    <xf numFmtId="181" fontId="3" fillId="0" borderId="0"/>
    <xf numFmtId="0" fontId="3" fillId="0" borderId="0"/>
    <xf numFmtId="181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181" fontId="39" fillId="0" borderId="0"/>
    <xf numFmtId="181" fontId="39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181" fontId="20" fillId="0" borderId="0"/>
    <xf numFmtId="181" fontId="20" fillId="0" borderId="0"/>
    <xf numFmtId="181" fontId="3" fillId="0" borderId="0"/>
    <xf numFmtId="0" fontId="3" fillId="0" borderId="0"/>
    <xf numFmtId="181" fontId="22" fillId="0" borderId="0"/>
    <xf numFmtId="0" fontId="3" fillId="0" borderId="0"/>
    <xf numFmtId="181" fontId="20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181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181" fontId="20" fillId="0" borderId="0"/>
    <xf numFmtId="181" fontId="64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2" fillId="0" borderId="0"/>
    <xf numFmtId="181" fontId="22" fillId="0" borderId="0"/>
    <xf numFmtId="181" fontId="3" fillId="0" borderId="0"/>
    <xf numFmtId="181" fontId="36" fillId="0" borderId="0"/>
    <xf numFmtId="181" fontId="3" fillId="0" borderId="0"/>
    <xf numFmtId="181" fontId="3" fillId="0" borderId="0"/>
    <xf numFmtId="0" fontId="33" fillId="0" borderId="0"/>
    <xf numFmtId="0" fontId="33" fillId="0" borderId="0"/>
    <xf numFmtId="0" fontId="22" fillId="0" borderId="0"/>
    <xf numFmtId="0" fontId="117" fillId="0" borderId="0"/>
    <xf numFmtId="0" fontId="21" fillId="0" borderId="0"/>
    <xf numFmtId="0" fontId="22" fillId="0" borderId="0"/>
    <xf numFmtId="181" fontId="20" fillId="0" borderId="0"/>
    <xf numFmtId="181" fontId="3" fillId="0" borderId="0"/>
    <xf numFmtId="181" fontId="3" fillId="0" borderId="0"/>
    <xf numFmtId="181" fontId="118" fillId="0" borderId="0"/>
    <xf numFmtId="181" fontId="3" fillId="0" borderId="0"/>
    <xf numFmtId="181" fontId="3" fillId="0" borderId="0"/>
    <xf numFmtId="181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62" fillId="0" borderId="0"/>
    <xf numFmtId="0" fontId="20" fillId="0" borderId="0"/>
    <xf numFmtId="0" fontId="20" fillId="0" borderId="0"/>
    <xf numFmtId="181" fontId="20" fillId="0" borderId="0"/>
    <xf numFmtId="181" fontId="3" fillId="0" borderId="0"/>
    <xf numFmtId="0" fontId="3" fillId="0" borderId="0"/>
    <xf numFmtId="0" fontId="21" fillId="0" borderId="0"/>
    <xf numFmtId="0" fontId="21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181" fontId="20" fillId="0" borderId="0"/>
    <xf numFmtId="0" fontId="22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43" fillId="0" borderId="0"/>
    <xf numFmtId="181" fontId="61" fillId="0" borderId="0" applyFill="0" applyBorder="0" applyProtection="0">
      <alignment vertical="center"/>
    </xf>
    <xf numFmtId="181" fontId="119" fillId="0" borderId="0"/>
    <xf numFmtId="181" fontId="120" fillId="0" borderId="0"/>
    <xf numFmtId="181" fontId="119" fillId="0" borderId="0"/>
    <xf numFmtId="181" fontId="22" fillId="0" borderId="0"/>
    <xf numFmtId="181" fontId="27" fillId="0" borderId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22" fillId="0" borderId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22" fillId="0" borderId="0"/>
    <xf numFmtId="181" fontId="3" fillId="10" borderId="15" applyNumberFormat="0" applyFont="0" applyAlignment="0" applyProtection="0"/>
    <xf numFmtId="181" fontId="22" fillId="0" borderId="0"/>
    <xf numFmtId="181" fontId="3" fillId="10" borderId="15" applyNumberFormat="0" applyFont="0" applyAlignment="0" applyProtection="0"/>
    <xf numFmtId="181" fontId="22" fillId="0" borderId="0"/>
    <xf numFmtId="181" fontId="3" fillId="10" borderId="15" applyNumberFormat="0" applyFont="0" applyAlignment="0" applyProtection="0"/>
    <xf numFmtId="181" fontId="22" fillId="0" borderId="0"/>
    <xf numFmtId="181" fontId="3" fillId="10" borderId="15" applyNumberFormat="0" applyFont="0" applyAlignment="0" applyProtection="0"/>
    <xf numFmtId="181" fontId="22" fillId="0" borderId="0"/>
    <xf numFmtId="181" fontId="3" fillId="10" borderId="15" applyNumberFormat="0" applyFont="0" applyAlignment="0" applyProtection="0"/>
    <xf numFmtId="181" fontId="22" fillId="0" borderId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222" fontId="22" fillId="0" borderId="0" applyFont="0" applyFill="0" applyBorder="0" applyAlignment="0" applyProtection="0"/>
    <xf numFmtId="223" fontId="121" fillId="0" borderId="0" applyFont="0" applyFill="0" applyBorder="0" applyAlignment="0" applyProtection="0"/>
    <xf numFmtId="224" fontId="22" fillId="0" borderId="0" applyFont="0" applyFill="0" applyBorder="0" applyAlignment="0" applyProtection="0"/>
    <xf numFmtId="225" fontId="121" fillId="0" borderId="0" applyFont="0" applyFill="0" applyBorder="0" applyAlignment="0" applyProtection="0"/>
    <xf numFmtId="181" fontId="22" fillId="0" borderId="0"/>
    <xf numFmtId="181" fontId="122" fillId="0" borderId="0"/>
    <xf numFmtId="226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227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181" fontId="12" fillId="8" borderId="12" applyNumberFormat="0" applyAlignment="0" applyProtection="0"/>
    <xf numFmtId="181" fontId="123" fillId="58" borderId="37" applyNumberFormat="0" applyAlignment="0" applyProtection="0"/>
    <xf numFmtId="181" fontId="123" fillId="58" borderId="37" applyNumberFormat="0" applyAlignment="0" applyProtection="0"/>
    <xf numFmtId="181" fontId="123" fillId="58" borderId="37" applyNumberFormat="0" applyAlignment="0" applyProtection="0"/>
    <xf numFmtId="181" fontId="123" fillId="58" borderId="37" applyNumberFormat="0" applyAlignment="0" applyProtection="0"/>
    <xf numFmtId="181" fontId="124" fillId="0" borderId="0"/>
    <xf numFmtId="1" fontId="125" fillId="0" borderId="0" applyProtection="0">
      <alignment horizontal="right" vertical="center"/>
    </xf>
    <xf numFmtId="181" fontId="126" fillId="65" borderId="0"/>
    <xf numFmtId="49" fontId="127" fillId="0" borderId="17" applyFill="0" applyProtection="0">
      <alignment vertical="center"/>
    </xf>
    <xf numFmtId="181" fontId="128" fillId="0" borderId="0"/>
    <xf numFmtId="191" fontId="129" fillId="0" borderId="0"/>
    <xf numFmtId="229" fontId="22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193" fontId="56" fillId="0" borderId="0" applyFont="0" applyFill="0" applyBorder="0" applyAlignment="0" applyProtection="0"/>
    <xf numFmtId="232" fontId="56" fillId="0" borderId="0" applyFont="0" applyFill="0" applyBorder="0" applyAlignment="0" applyProtection="0"/>
    <xf numFmtId="10" fontId="22" fillId="0" borderId="0" applyFont="0" applyFill="0" applyBorder="0" applyAlignment="0" applyProtection="0"/>
    <xf numFmtId="233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5" fontId="22" fillId="0" borderId="0" applyFont="0" applyFill="0" applyBorder="0" applyAlignment="0" applyProtection="0"/>
    <xf numFmtId="236" fontId="22" fillId="0" borderId="0" applyFont="0" applyFill="0" applyBorder="0" applyAlignment="0" applyProtection="0"/>
    <xf numFmtId="237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81" fontId="61" fillId="0" borderId="0" applyFill="0" applyBorder="0" applyProtection="0">
      <alignment vertical="center"/>
    </xf>
    <xf numFmtId="181" fontId="22" fillId="0" borderId="0">
      <protection locked="0"/>
    </xf>
    <xf numFmtId="37" fontId="130" fillId="37" borderId="7"/>
    <xf numFmtId="37" fontId="130" fillId="37" borderId="7"/>
    <xf numFmtId="194" fontId="56" fillId="0" borderId="0" applyFill="0" applyBorder="0" applyAlignment="0"/>
    <xf numFmtId="191" fontId="56" fillId="0" borderId="0" applyFill="0" applyBorder="0" applyAlignment="0"/>
    <xf numFmtId="194" fontId="56" fillId="0" borderId="0" applyFill="0" applyBorder="0" applyAlignment="0"/>
    <xf numFmtId="195" fontId="56" fillId="0" borderId="0" applyFill="0" applyBorder="0" applyAlignment="0"/>
    <xf numFmtId="191" fontId="56" fillId="0" borderId="0" applyFill="0" applyBorder="0" applyAlignment="0"/>
    <xf numFmtId="181" fontId="22" fillId="0" borderId="0"/>
    <xf numFmtId="239" fontId="131" fillId="0" borderId="38" applyBorder="0">
      <alignment horizontal="right"/>
      <protection locked="0"/>
    </xf>
    <xf numFmtId="240" fontId="132" fillId="0" borderId="0" applyNumberFormat="0" applyFill="0" applyBorder="0" applyAlignment="0" applyProtection="0">
      <alignment horizontal="left"/>
    </xf>
    <xf numFmtId="181" fontId="133" fillId="0" borderId="39">
      <alignment vertical="center"/>
    </xf>
    <xf numFmtId="4" fontId="73" fillId="37" borderId="37" applyNumberFormat="0" applyProtection="0">
      <alignment vertical="center"/>
    </xf>
    <xf numFmtId="4" fontId="73" fillId="37" borderId="37" applyNumberFormat="0" applyProtection="0">
      <alignment vertical="center"/>
    </xf>
    <xf numFmtId="4" fontId="73" fillId="37" borderId="37" applyNumberFormat="0" applyProtection="0">
      <alignment vertical="center"/>
    </xf>
    <xf numFmtId="4" fontId="73" fillId="37" borderId="37" applyNumberFormat="0" applyProtection="0">
      <alignment vertical="center"/>
    </xf>
    <xf numFmtId="4" fontId="134" fillId="37" borderId="37" applyNumberFormat="0" applyProtection="0">
      <alignment vertical="center"/>
    </xf>
    <xf numFmtId="4" fontId="134" fillId="37" borderId="37" applyNumberFormat="0" applyProtection="0">
      <alignment vertical="center"/>
    </xf>
    <xf numFmtId="4" fontId="134" fillId="37" borderId="37" applyNumberFormat="0" applyProtection="0">
      <alignment vertical="center"/>
    </xf>
    <xf numFmtId="4" fontId="134" fillId="37" borderId="37" applyNumberFormat="0" applyProtection="0">
      <alignment vertical="center"/>
    </xf>
    <xf numFmtId="4" fontId="73" fillId="37" borderId="37" applyNumberFormat="0" applyProtection="0">
      <alignment horizontal="left" vertical="center" indent="1"/>
    </xf>
    <xf numFmtId="4" fontId="73" fillId="37" borderId="37" applyNumberFormat="0" applyProtection="0">
      <alignment horizontal="left" vertical="center" indent="1"/>
    </xf>
    <xf numFmtId="4" fontId="73" fillId="37" borderId="37" applyNumberFormat="0" applyProtection="0">
      <alignment horizontal="left" vertical="center" indent="1"/>
    </xf>
    <xf numFmtId="4" fontId="73" fillId="37" borderId="37" applyNumberFormat="0" applyProtection="0">
      <alignment horizontal="left" vertical="center" indent="1"/>
    </xf>
    <xf numFmtId="4" fontId="73" fillId="37" borderId="37" applyNumberFormat="0" applyProtection="0">
      <alignment horizontal="left" vertical="center" indent="1"/>
    </xf>
    <xf numFmtId="4" fontId="73" fillId="37" borderId="37" applyNumberFormat="0" applyProtection="0">
      <alignment horizontal="left" vertical="center" indent="1"/>
    </xf>
    <xf numFmtId="4" fontId="73" fillId="37" borderId="37" applyNumberFormat="0" applyProtection="0">
      <alignment horizontal="left" vertical="center" indent="1"/>
    </xf>
    <xf numFmtId="4" fontId="73" fillId="37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4" fontId="73" fillId="67" borderId="37" applyNumberFormat="0" applyProtection="0">
      <alignment horizontal="right" vertical="center"/>
    </xf>
    <xf numFmtId="4" fontId="73" fillId="67" borderId="37" applyNumberFormat="0" applyProtection="0">
      <alignment horizontal="right" vertical="center"/>
    </xf>
    <xf numFmtId="4" fontId="73" fillId="67" borderId="37" applyNumberFormat="0" applyProtection="0">
      <alignment horizontal="right" vertical="center"/>
    </xf>
    <xf numFmtId="4" fontId="73" fillId="67" borderId="37" applyNumberFormat="0" applyProtection="0">
      <alignment horizontal="right" vertical="center"/>
    </xf>
    <xf numFmtId="4" fontId="73" fillId="68" borderId="37" applyNumberFormat="0" applyProtection="0">
      <alignment horizontal="right" vertical="center"/>
    </xf>
    <xf numFmtId="4" fontId="73" fillId="68" borderId="37" applyNumberFormat="0" applyProtection="0">
      <alignment horizontal="right" vertical="center"/>
    </xf>
    <xf numFmtId="4" fontId="73" fillId="68" borderId="37" applyNumberFormat="0" applyProtection="0">
      <alignment horizontal="right" vertical="center"/>
    </xf>
    <xf numFmtId="4" fontId="73" fillId="68" borderId="37" applyNumberFormat="0" applyProtection="0">
      <alignment horizontal="right" vertical="center"/>
    </xf>
    <xf numFmtId="4" fontId="73" fillId="69" borderId="37" applyNumberFormat="0" applyProtection="0">
      <alignment horizontal="right" vertical="center"/>
    </xf>
    <xf numFmtId="4" fontId="73" fillId="69" borderId="37" applyNumberFormat="0" applyProtection="0">
      <alignment horizontal="right" vertical="center"/>
    </xf>
    <xf numFmtId="4" fontId="73" fillId="69" borderId="37" applyNumberFormat="0" applyProtection="0">
      <alignment horizontal="right" vertical="center"/>
    </xf>
    <xf numFmtId="4" fontId="73" fillId="69" borderId="37" applyNumberFormat="0" applyProtection="0">
      <alignment horizontal="right" vertical="center"/>
    </xf>
    <xf numFmtId="4" fontId="73" fillId="70" borderId="37" applyNumberFormat="0" applyProtection="0">
      <alignment horizontal="right" vertical="center"/>
    </xf>
    <xf numFmtId="4" fontId="73" fillId="70" borderId="37" applyNumberFormat="0" applyProtection="0">
      <alignment horizontal="right" vertical="center"/>
    </xf>
    <xf numFmtId="4" fontId="73" fillId="70" borderId="37" applyNumberFormat="0" applyProtection="0">
      <alignment horizontal="right" vertical="center"/>
    </xf>
    <xf numFmtId="4" fontId="73" fillId="70" borderId="37" applyNumberFormat="0" applyProtection="0">
      <alignment horizontal="right" vertical="center"/>
    </xf>
    <xf numFmtId="4" fontId="73" fillId="71" borderId="37" applyNumberFormat="0" applyProtection="0">
      <alignment horizontal="right" vertical="center"/>
    </xf>
    <xf numFmtId="4" fontId="73" fillId="71" borderId="37" applyNumberFormat="0" applyProtection="0">
      <alignment horizontal="right" vertical="center"/>
    </xf>
    <xf numFmtId="4" fontId="73" fillId="71" borderId="37" applyNumberFormat="0" applyProtection="0">
      <alignment horizontal="right" vertical="center"/>
    </xf>
    <xf numFmtId="4" fontId="73" fillId="71" borderId="37" applyNumberFormat="0" applyProtection="0">
      <alignment horizontal="right" vertical="center"/>
    </xf>
    <xf numFmtId="4" fontId="73" fillId="72" borderId="37" applyNumberFormat="0" applyProtection="0">
      <alignment horizontal="right" vertical="center"/>
    </xf>
    <xf numFmtId="4" fontId="73" fillId="72" borderId="37" applyNumberFormat="0" applyProtection="0">
      <alignment horizontal="right" vertical="center"/>
    </xf>
    <xf numFmtId="4" fontId="73" fillId="72" borderId="37" applyNumberFormat="0" applyProtection="0">
      <alignment horizontal="right" vertical="center"/>
    </xf>
    <xf numFmtId="4" fontId="73" fillId="72" borderId="37" applyNumberFormat="0" applyProtection="0">
      <alignment horizontal="right" vertical="center"/>
    </xf>
    <xf numFmtId="4" fontId="73" fillId="73" borderId="37" applyNumberFormat="0" applyProtection="0">
      <alignment horizontal="right" vertical="center"/>
    </xf>
    <xf numFmtId="4" fontId="73" fillId="73" borderId="37" applyNumberFormat="0" applyProtection="0">
      <alignment horizontal="right" vertical="center"/>
    </xf>
    <xf numFmtId="4" fontId="73" fillId="73" borderId="37" applyNumberFormat="0" applyProtection="0">
      <alignment horizontal="right" vertical="center"/>
    </xf>
    <xf numFmtId="4" fontId="73" fillId="73" borderId="37" applyNumberFormat="0" applyProtection="0">
      <alignment horizontal="right" vertical="center"/>
    </xf>
    <xf numFmtId="4" fontId="73" fillId="74" borderId="37" applyNumberFormat="0" applyProtection="0">
      <alignment horizontal="right" vertical="center"/>
    </xf>
    <xf numFmtId="4" fontId="73" fillId="74" borderId="37" applyNumberFormat="0" applyProtection="0">
      <alignment horizontal="right" vertical="center"/>
    </xf>
    <xf numFmtId="4" fontId="73" fillId="74" borderId="37" applyNumberFormat="0" applyProtection="0">
      <alignment horizontal="right" vertical="center"/>
    </xf>
    <xf numFmtId="4" fontId="73" fillId="74" borderId="37" applyNumberFormat="0" applyProtection="0">
      <alignment horizontal="right" vertical="center"/>
    </xf>
    <xf numFmtId="4" fontId="73" fillId="75" borderId="37" applyNumberFormat="0" applyProtection="0">
      <alignment horizontal="right" vertical="center"/>
    </xf>
    <xf numFmtId="4" fontId="73" fillId="75" borderId="37" applyNumberFormat="0" applyProtection="0">
      <alignment horizontal="right" vertical="center"/>
    </xf>
    <xf numFmtId="4" fontId="73" fillId="75" borderId="37" applyNumberFormat="0" applyProtection="0">
      <alignment horizontal="right" vertical="center"/>
    </xf>
    <xf numFmtId="4" fontId="73" fillId="75" borderId="37" applyNumberFormat="0" applyProtection="0">
      <alignment horizontal="right" vertical="center"/>
    </xf>
    <xf numFmtId="4" fontId="135" fillId="76" borderId="37" applyNumberFormat="0" applyProtection="0">
      <alignment horizontal="left" vertical="center" indent="1"/>
    </xf>
    <xf numFmtId="4" fontId="135" fillId="76" borderId="37" applyNumberFormat="0" applyProtection="0">
      <alignment horizontal="left" vertical="center" indent="1"/>
    </xf>
    <xf numFmtId="4" fontId="135" fillId="76" borderId="37" applyNumberFormat="0" applyProtection="0">
      <alignment horizontal="left" vertical="center" indent="1"/>
    </xf>
    <xf numFmtId="4" fontId="135" fillId="76" borderId="37" applyNumberFormat="0" applyProtection="0">
      <alignment horizontal="left" vertical="center" indent="1"/>
    </xf>
    <xf numFmtId="4" fontId="73" fillId="77" borderId="40" applyNumberFormat="0" applyProtection="0">
      <alignment horizontal="left" vertical="center" indent="1"/>
    </xf>
    <xf numFmtId="4" fontId="136" fillId="78" borderId="0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4" fontId="73" fillId="77" borderId="37" applyNumberFormat="0" applyProtection="0">
      <alignment horizontal="left" vertical="center" indent="1"/>
    </xf>
    <xf numFmtId="4" fontId="73" fillId="77" borderId="37" applyNumberFormat="0" applyProtection="0">
      <alignment horizontal="left" vertical="center" indent="1"/>
    </xf>
    <xf numFmtId="4" fontId="73" fillId="77" borderId="37" applyNumberFormat="0" applyProtection="0">
      <alignment horizontal="left" vertical="center" indent="1"/>
    </xf>
    <xf numFmtId="4" fontId="73" fillId="77" borderId="37" applyNumberFormat="0" applyProtection="0">
      <alignment horizontal="left" vertical="center" indent="1"/>
    </xf>
    <xf numFmtId="4" fontId="73" fillId="79" borderId="37" applyNumberFormat="0" applyProtection="0">
      <alignment horizontal="left" vertical="center" indent="1"/>
    </xf>
    <xf numFmtId="4" fontId="73" fillId="79" borderId="37" applyNumberFormat="0" applyProtection="0">
      <alignment horizontal="left" vertical="center" indent="1"/>
    </xf>
    <xf numFmtId="4" fontId="73" fillId="79" borderId="37" applyNumberFormat="0" applyProtection="0">
      <alignment horizontal="left" vertical="center" indent="1"/>
    </xf>
    <xf numFmtId="4" fontId="73" fillId="79" borderId="37" applyNumberFormat="0" applyProtection="0">
      <alignment horizontal="left" vertical="center" indent="1"/>
    </xf>
    <xf numFmtId="181" fontId="22" fillId="79" borderId="37" applyNumberFormat="0" applyProtection="0">
      <alignment horizontal="left" vertical="center" indent="1"/>
    </xf>
    <xf numFmtId="181" fontId="22" fillId="79" borderId="37" applyNumberFormat="0" applyProtection="0">
      <alignment horizontal="left" vertical="center" indent="1"/>
    </xf>
    <xf numFmtId="181" fontId="22" fillId="79" borderId="37" applyNumberFormat="0" applyProtection="0">
      <alignment horizontal="left" vertical="center" indent="1"/>
    </xf>
    <xf numFmtId="181" fontId="22" fillId="79" borderId="37" applyNumberFormat="0" applyProtection="0">
      <alignment horizontal="left" vertical="center" indent="1"/>
    </xf>
    <xf numFmtId="181" fontId="22" fillId="79" borderId="37" applyNumberFormat="0" applyProtection="0">
      <alignment horizontal="left" vertical="center" indent="1"/>
    </xf>
    <xf numFmtId="181" fontId="22" fillId="79" borderId="37" applyNumberFormat="0" applyProtection="0">
      <alignment horizontal="left" vertical="center" indent="1"/>
    </xf>
    <xf numFmtId="181" fontId="22" fillId="79" borderId="37" applyNumberFormat="0" applyProtection="0">
      <alignment horizontal="left" vertical="center" indent="1"/>
    </xf>
    <xf numFmtId="181" fontId="22" fillId="79" borderId="37" applyNumberFormat="0" applyProtection="0">
      <alignment horizontal="left" vertical="center" indent="1"/>
    </xf>
    <xf numFmtId="181" fontId="22" fillId="57" borderId="37" applyNumberFormat="0" applyProtection="0">
      <alignment horizontal="left" vertical="center" indent="1"/>
    </xf>
    <xf numFmtId="181" fontId="22" fillId="57" borderId="37" applyNumberFormat="0" applyProtection="0">
      <alignment horizontal="left" vertical="center" indent="1"/>
    </xf>
    <xf numFmtId="181" fontId="22" fillId="57" borderId="37" applyNumberFormat="0" applyProtection="0">
      <alignment horizontal="left" vertical="center" indent="1"/>
    </xf>
    <xf numFmtId="181" fontId="22" fillId="57" borderId="37" applyNumberFormat="0" applyProtection="0">
      <alignment horizontal="left" vertical="center" indent="1"/>
    </xf>
    <xf numFmtId="181" fontId="22" fillId="57" borderId="37" applyNumberFormat="0" applyProtection="0">
      <alignment horizontal="left" vertical="center" indent="1"/>
    </xf>
    <xf numFmtId="181" fontId="22" fillId="57" borderId="37" applyNumberFormat="0" applyProtection="0">
      <alignment horizontal="left" vertical="center" indent="1"/>
    </xf>
    <xf numFmtId="181" fontId="22" fillId="57" borderId="37" applyNumberFormat="0" applyProtection="0">
      <alignment horizontal="left" vertical="center" indent="1"/>
    </xf>
    <xf numFmtId="181" fontId="22" fillId="57" borderId="37" applyNumberFormat="0" applyProtection="0">
      <alignment horizontal="left" vertical="center" indent="1"/>
    </xf>
    <xf numFmtId="181" fontId="53" fillId="60" borderId="37" applyNumberFormat="0" applyProtection="0">
      <alignment horizontal="left" vertical="center" indent="1"/>
    </xf>
    <xf numFmtId="181" fontId="53" fillId="60" borderId="37" applyNumberFormat="0" applyProtection="0">
      <alignment horizontal="left" vertical="center" indent="1"/>
    </xf>
    <xf numFmtId="181" fontId="53" fillId="60" borderId="37" applyNumberFormat="0" applyProtection="0">
      <alignment horizontal="left" vertical="center" indent="1"/>
    </xf>
    <xf numFmtId="181" fontId="53" fillId="60" borderId="37" applyNumberFormat="0" applyProtection="0">
      <alignment horizontal="left" vertical="center" indent="1"/>
    </xf>
    <xf numFmtId="181" fontId="22" fillId="60" borderId="37" applyNumberFormat="0" applyProtection="0">
      <alignment horizontal="left" vertical="center" indent="1"/>
    </xf>
    <xf numFmtId="181" fontId="22" fillId="60" borderId="37" applyNumberFormat="0" applyProtection="0">
      <alignment horizontal="left" vertical="center" indent="1"/>
    </xf>
    <xf numFmtId="181" fontId="22" fillId="60" borderId="37" applyNumberFormat="0" applyProtection="0">
      <alignment horizontal="left" vertical="center" indent="1"/>
    </xf>
    <xf numFmtId="181" fontId="22" fillId="60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4" fontId="73" fillId="63" borderId="37" applyNumberFormat="0" applyProtection="0">
      <alignment vertical="center"/>
    </xf>
    <xf numFmtId="4" fontId="73" fillId="63" borderId="37" applyNumberFormat="0" applyProtection="0">
      <alignment vertical="center"/>
    </xf>
    <xf numFmtId="4" fontId="73" fillId="63" borderId="37" applyNumberFormat="0" applyProtection="0">
      <alignment vertical="center"/>
    </xf>
    <xf numFmtId="4" fontId="73" fillId="63" borderId="37" applyNumberFormat="0" applyProtection="0">
      <alignment vertical="center"/>
    </xf>
    <xf numFmtId="4" fontId="134" fillId="63" borderId="37" applyNumberFormat="0" applyProtection="0">
      <alignment vertical="center"/>
    </xf>
    <xf numFmtId="4" fontId="134" fillId="63" borderId="37" applyNumberFormat="0" applyProtection="0">
      <alignment vertical="center"/>
    </xf>
    <xf numFmtId="4" fontId="134" fillId="63" borderId="37" applyNumberFormat="0" applyProtection="0">
      <alignment vertical="center"/>
    </xf>
    <xf numFmtId="4" fontId="134" fillId="63" borderId="37" applyNumberFormat="0" applyProtection="0">
      <alignment vertical="center"/>
    </xf>
    <xf numFmtId="4" fontId="73" fillId="63" borderId="37" applyNumberFormat="0" applyProtection="0">
      <alignment horizontal="left" vertical="center" indent="1"/>
    </xf>
    <xf numFmtId="4" fontId="73" fillId="63" borderId="37" applyNumberFormat="0" applyProtection="0">
      <alignment horizontal="left" vertical="center" indent="1"/>
    </xf>
    <xf numFmtId="4" fontId="73" fillId="63" borderId="37" applyNumberFormat="0" applyProtection="0">
      <alignment horizontal="left" vertical="center" indent="1"/>
    </xf>
    <xf numFmtId="4" fontId="73" fillId="63" borderId="37" applyNumberFormat="0" applyProtection="0">
      <alignment horizontal="left" vertical="center" indent="1"/>
    </xf>
    <xf numFmtId="4" fontId="73" fillId="63" borderId="37" applyNumberFormat="0" applyProtection="0">
      <alignment horizontal="left" vertical="center" indent="1"/>
    </xf>
    <xf numFmtId="4" fontId="73" fillId="63" borderId="37" applyNumberFormat="0" applyProtection="0">
      <alignment horizontal="left" vertical="center" indent="1"/>
    </xf>
    <xf numFmtId="4" fontId="73" fillId="63" borderId="37" applyNumberFormat="0" applyProtection="0">
      <alignment horizontal="left" vertical="center" indent="1"/>
    </xf>
    <xf numFmtId="4" fontId="73" fillId="63" borderId="37" applyNumberFormat="0" applyProtection="0">
      <alignment horizontal="left" vertical="center" indent="1"/>
    </xf>
    <xf numFmtId="4" fontId="73" fillId="77" borderId="37" applyNumberFormat="0" applyProtection="0">
      <alignment horizontal="right" vertical="center"/>
    </xf>
    <xf numFmtId="4" fontId="73" fillId="77" borderId="37" applyNumberFormat="0" applyProtection="0">
      <alignment horizontal="right" vertical="center"/>
    </xf>
    <xf numFmtId="4" fontId="73" fillId="77" borderId="37" applyNumberFormat="0" applyProtection="0">
      <alignment horizontal="right" vertical="center"/>
    </xf>
    <xf numFmtId="4" fontId="73" fillId="77" borderId="37" applyNumberFormat="0" applyProtection="0">
      <alignment horizontal="right" vertical="center"/>
    </xf>
    <xf numFmtId="4" fontId="134" fillId="77" borderId="37" applyNumberFormat="0" applyProtection="0">
      <alignment horizontal="right" vertical="center"/>
    </xf>
    <xf numFmtId="4" fontId="134" fillId="77" borderId="37" applyNumberFormat="0" applyProtection="0">
      <alignment horizontal="right" vertical="center"/>
    </xf>
    <xf numFmtId="4" fontId="134" fillId="77" borderId="37" applyNumberFormat="0" applyProtection="0">
      <alignment horizontal="right" vertical="center"/>
    </xf>
    <xf numFmtId="4" fontId="134" fillId="77" borderId="37" applyNumberFormat="0" applyProtection="0">
      <alignment horizontal="right" vertical="center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22" fillId="66" borderId="37" applyNumberFormat="0" applyProtection="0">
      <alignment horizontal="left" vertical="center" indent="1"/>
    </xf>
    <xf numFmtId="181" fontId="137" fillId="0" borderId="0"/>
    <xf numFmtId="4" fontId="138" fillId="77" borderId="37" applyNumberFormat="0" applyProtection="0">
      <alignment horizontal="right" vertical="center"/>
    </xf>
    <xf numFmtId="4" fontId="138" fillId="77" borderId="37" applyNumberFormat="0" applyProtection="0">
      <alignment horizontal="right" vertical="center"/>
    </xf>
    <xf numFmtId="4" fontId="138" fillId="77" borderId="37" applyNumberFormat="0" applyProtection="0">
      <alignment horizontal="right" vertical="center"/>
    </xf>
    <xf numFmtId="4" fontId="138" fillId="77" borderId="37" applyNumberFormat="0" applyProtection="0">
      <alignment horizontal="right" vertical="center"/>
    </xf>
    <xf numFmtId="181" fontId="43" fillId="0" borderId="0" applyNumberFormat="0" applyFill="0" applyBorder="0" applyAlignment="0" applyProtection="0">
      <alignment horizontal="center"/>
    </xf>
    <xf numFmtId="181" fontId="139" fillId="0" borderId="0"/>
    <xf numFmtId="3" fontId="140" fillId="37" borderId="1">
      <alignment horizontal="left" vertical="top" wrapText="1"/>
      <protection locked="0"/>
    </xf>
    <xf numFmtId="181" fontId="27" fillId="0" borderId="0"/>
    <xf numFmtId="181" fontId="141" fillId="0" borderId="0"/>
    <xf numFmtId="40" fontId="142" fillId="0" borderId="0" applyBorder="0">
      <alignment horizontal="right"/>
    </xf>
    <xf numFmtId="181" fontId="143" fillId="0" borderId="0" applyBorder="0" applyProtection="0">
      <alignment vertical="center"/>
    </xf>
    <xf numFmtId="181" fontId="143" fillId="0" borderId="17" applyBorder="0" applyProtection="0">
      <alignment horizontal="right" vertical="center"/>
    </xf>
    <xf numFmtId="181" fontId="144" fillId="80" borderId="0" applyBorder="0" applyProtection="0">
      <alignment horizontal="centerContinuous" vertical="center"/>
    </xf>
    <xf numFmtId="181" fontId="144" fillId="81" borderId="17" applyBorder="0" applyProtection="0">
      <alignment horizontal="centerContinuous" vertical="center"/>
    </xf>
    <xf numFmtId="181" fontId="145" fillId="0" borderId="0"/>
    <xf numFmtId="181" fontId="146" fillId="0" borderId="0" applyBorder="0" applyProtection="0">
      <alignment horizontal="left"/>
    </xf>
    <xf numFmtId="181" fontId="120" fillId="0" borderId="0"/>
    <xf numFmtId="181" fontId="147" fillId="0" borderId="0" applyFill="0" applyBorder="0" applyProtection="0">
      <alignment horizontal="left"/>
    </xf>
    <xf numFmtId="181" fontId="84" fillId="0" borderId="41" applyFill="0" applyBorder="0" applyProtection="0">
      <alignment horizontal="left" vertical="top"/>
    </xf>
    <xf numFmtId="181" fontId="148" fillId="0" borderId="0">
      <alignment horizontal="centerContinuous"/>
    </xf>
    <xf numFmtId="181" fontId="20" fillId="65" borderId="18">
      <alignment vertical="center" wrapText="1"/>
    </xf>
    <xf numFmtId="181" fontId="149" fillId="0" borderId="41" applyFill="0" applyBorder="0" applyProtection="0"/>
    <xf numFmtId="181" fontId="149" fillId="0" borderId="0"/>
    <xf numFmtId="181" fontId="150" fillId="0" borderId="0" applyFill="0" applyBorder="0" applyProtection="0"/>
    <xf numFmtId="181" fontId="151" fillId="0" borderId="0"/>
    <xf numFmtId="49" fontId="73" fillId="0" borderId="0" applyFill="0" applyBorder="0" applyAlignment="0"/>
    <xf numFmtId="241" fontId="56" fillId="0" borderId="0" applyFill="0" applyBorder="0" applyAlignment="0"/>
    <xf numFmtId="242" fontId="56" fillId="0" borderId="0" applyFill="0" applyBorder="0" applyAlignment="0"/>
    <xf numFmtId="181" fontId="152" fillId="0" borderId="0" applyFill="0" applyBorder="0" applyProtection="0">
      <alignment horizontal="left" vertical="top"/>
    </xf>
    <xf numFmtId="1" fontId="153" fillId="82" borderId="0">
      <alignment horizontal="center"/>
    </xf>
    <xf numFmtId="1" fontId="153" fillId="82" borderId="0">
      <alignment horizontal="center"/>
    </xf>
    <xf numFmtId="1" fontId="153" fillId="82" borderId="0">
      <alignment horizontal="center"/>
    </xf>
    <xf numFmtId="1" fontId="153" fillId="82" borderId="0">
      <alignment horizontal="center"/>
    </xf>
    <xf numFmtId="1" fontId="153" fillId="82" borderId="0">
      <alignment horizontal="center"/>
    </xf>
    <xf numFmtId="1" fontId="153" fillId="82" borderId="0">
      <alignment horizontal="center"/>
    </xf>
    <xf numFmtId="1" fontId="153" fillId="82" borderId="0">
      <alignment horizontal="center"/>
    </xf>
    <xf numFmtId="181" fontId="65" fillId="0" borderId="42" applyNumberFormat="0" applyFont="0" applyFill="0" applyAlignment="0" applyProtection="0"/>
    <xf numFmtId="181" fontId="65" fillId="0" borderId="42" applyNumberFormat="0" applyFont="0" applyFill="0" applyAlignment="0" applyProtection="0"/>
    <xf numFmtId="181" fontId="65" fillId="0" borderId="42" applyNumberFormat="0" applyFont="0" applyFill="0" applyAlignment="0" applyProtection="0"/>
    <xf numFmtId="181" fontId="65" fillId="0" borderId="42" applyNumberFormat="0" applyFont="0" applyFill="0" applyAlignment="0" applyProtection="0"/>
    <xf numFmtId="181" fontId="65" fillId="0" borderId="42" applyNumberFormat="0" applyFont="0" applyFill="0" applyAlignment="0" applyProtection="0"/>
    <xf numFmtId="181" fontId="65" fillId="0" borderId="42" applyNumberFormat="0" applyFont="0" applyFill="0" applyAlignment="0" applyProtection="0"/>
    <xf numFmtId="181" fontId="65" fillId="0" borderId="42" applyNumberFormat="0" applyFont="0" applyFill="0" applyAlignment="0" applyProtection="0"/>
    <xf numFmtId="181" fontId="27" fillId="0" borderId="43"/>
    <xf numFmtId="181" fontId="154" fillId="0" borderId="32" applyFill="0" applyBorder="0" applyProtection="0">
      <alignment vertical="center"/>
    </xf>
    <xf numFmtId="49" fontId="88" fillId="62" borderId="44">
      <alignment horizontal="left"/>
    </xf>
    <xf numFmtId="181" fontId="83" fillId="0" borderId="0"/>
    <xf numFmtId="181" fontId="155" fillId="0" borderId="0">
      <alignment horizontal="fill"/>
    </xf>
    <xf numFmtId="181" fontId="22" fillId="0" borderId="0"/>
    <xf numFmtId="181" fontId="156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>
      <alignment horizontal="center" textRotation="90"/>
    </xf>
    <xf numFmtId="181" fontId="157" fillId="0" borderId="0"/>
    <xf numFmtId="243" fontId="22" fillId="0" borderId="0" applyFont="0" applyFill="0" applyBorder="0" applyAlignment="0" applyProtection="0"/>
    <xf numFmtId="244" fontId="22" fillId="0" borderId="0" applyFont="0" applyFill="0" applyBorder="0" applyAlignment="0" applyProtection="0"/>
    <xf numFmtId="245" fontId="22" fillId="0" borderId="0" applyFont="0" applyFill="0" applyBorder="0" applyAlignment="0" applyProtection="0"/>
    <xf numFmtId="246" fontId="22" fillId="0" borderId="0" applyFont="0" applyFill="0" applyBorder="0" applyAlignment="0" applyProtection="0"/>
    <xf numFmtId="181" fontId="16" fillId="0" borderId="0" applyNumberFormat="0" applyFill="0" applyBorder="0" applyAlignment="0" applyProtection="0"/>
    <xf numFmtId="181" fontId="158" fillId="0" borderId="0" applyNumberFormat="0" applyFill="0" applyBorder="0" applyAlignment="0" applyProtection="0"/>
    <xf numFmtId="247" fontId="22" fillId="0" borderId="0" applyFont="0" applyFill="0" applyBorder="0" applyAlignment="0" applyProtection="0"/>
    <xf numFmtId="248" fontId="22" fillId="0" borderId="0" applyFont="0" applyFill="0" applyBorder="0" applyAlignment="0" applyProtection="0"/>
    <xf numFmtId="249" fontId="22" fillId="0" borderId="0" applyFont="0" applyFill="0" applyBorder="0" applyAlignment="0" applyProtection="0"/>
    <xf numFmtId="25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252" fontId="22" fillId="0" borderId="0" applyFont="0" applyFill="0" applyBorder="0" applyAlignment="0" applyProtection="0"/>
    <xf numFmtId="253" fontId="22" fillId="0" borderId="0" applyFont="0" applyFill="0" applyBorder="0" applyAlignment="0" applyProtection="0"/>
    <xf numFmtId="254" fontId="22" fillId="0" borderId="0" applyFont="0" applyFill="0" applyBorder="0" applyAlignment="0" applyProtection="0"/>
    <xf numFmtId="181" fontId="159" fillId="0" borderId="17" applyBorder="0" applyProtection="0">
      <alignment horizontal="right"/>
    </xf>
    <xf numFmtId="255" fontId="72" fillId="0" borderId="30" applyFont="0" applyFill="0" applyBorder="0" applyAlignment="0">
      <alignment horizontal="centerContinuous"/>
    </xf>
    <xf numFmtId="256" fontId="160" fillId="0" borderId="30" applyFont="0" applyFill="0" applyBorder="0" applyAlignment="0">
      <alignment horizontal="centerContinuous"/>
    </xf>
    <xf numFmtId="181" fontId="159" fillId="0" borderId="17" applyBorder="0" applyProtection="0">
      <alignment horizontal="right"/>
    </xf>
    <xf numFmtId="181" fontId="22" fillId="0" borderId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18" fillId="11" borderId="0" applyNumberFormat="0" applyBorder="0" applyAlignment="0" applyProtection="0"/>
    <xf numFmtId="181" fontId="18" fillId="11" borderId="0" applyNumberFormat="0" applyBorder="0" applyAlignment="0" applyProtection="0"/>
    <xf numFmtId="181" fontId="18" fillId="11" borderId="0" applyNumberFormat="0" applyBorder="0" applyAlignment="0" applyProtection="0"/>
    <xf numFmtId="181" fontId="18" fillId="11" borderId="0" applyNumberFormat="0" applyBorder="0" applyAlignment="0" applyProtection="0"/>
    <xf numFmtId="181" fontId="41" fillId="11" borderId="0" applyNumberFormat="0" applyBorder="0" applyAlignment="0" applyProtection="0"/>
    <xf numFmtId="181" fontId="18" fillId="11" borderId="0" applyNumberFormat="0" applyBorder="0" applyAlignment="0" applyProtection="0"/>
    <xf numFmtId="181" fontId="41" fillId="11" borderId="0" applyNumberFormat="0" applyBorder="0" applyAlignment="0" applyProtection="0"/>
    <xf numFmtId="181" fontId="18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18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18" fillId="11" borderId="0" applyNumberFormat="0" applyBorder="0" applyAlignment="0" applyProtection="0"/>
    <xf numFmtId="181" fontId="41" fillId="11" borderId="0" applyNumberFormat="0" applyBorder="0" applyAlignment="0" applyProtection="0"/>
    <xf numFmtId="181" fontId="18" fillId="11" borderId="0" applyNumberFormat="0" applyBorder="0" applyAlignment="0" applyProtection="0"/>
    <xf numFmtId="181" fontId="41" fillId="11" borderId="0" applyNumberFormat="0" applyBorder="0" applyAlignment="0" applyProtection="0"/>
    <xf numFmtId="181" fontId="18" fillId="11" borderId="0" applyNumberFormat="0" applyBorder="0" applyAlignment="0" applyProtection="0"/>
    <xf numFmtId="181" fontId="41" fillId="11" borderId="0" applyNumberFormat="0" applyBorder="0" applyAlignment="0" applyProtection="0"/>
    <xf numFmtId="181" fontId="18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1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18" fillId="15" borderId="0" applyNumberFormat="0" applyBorder="0" applyAlignment="0" applyProtection="0"/>
    <xf numFmtId="181" fontId="18" fillId="15" borderId="0" applyNumberFormat="0" applyBorder="0" applyAlignment="0" applyProtection="0"/>
    <xf numFmtId="181" fontId="18" fillId="15" borderId="0" applyNumberFormat="0" applyBorder="0" applyAlignment="0" applyProtection="0"/>
    <xf numFmtId="181" fontId="18" fillId="15" borderId="0" applyNumberFormat="0" applyBorder="0" applyAlignment="0" applyProtection="0"/>
    <xf numFmtId="181" fontId="41" fillId="15" borderId="0" applyNumberFormat="0" applyBorder="0" applyAlignment="0" applyProtection="0"/>
    <xf numFmtId="181" fontId="18" fillId="15" borderId="0" applyNumberFormat="0" applyBorder="0" applyAlignment="0" applyProtection="0"/>
    <xf numFmtId="181" fontId="41" fillId="15" borderId="0" applyNumberFormat="0" applyBorder="0" applyAlignment="0" applyProtection="0"/>
    <xf numFmtId="181" fontId="18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18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18" fillId="15" borderId="0" applyNumberFormat="0" applyBorder="0" applyAlignment="0" applyProtection="0"/>
    <xf numFmtId="181" fontId="41" fillId="15" borderId="0" applyNumberFormat="0" applyBorder="0" applyAlignment="0" applyProtection="0"/>
    <xf numFmtId="181" fontId="18" fillId="15" borderId="0" applyNumberFormat="0" applyBorder="0" applyAlignment="0" applyProtection="0"/>
    <xf numFmtId="181" fontId="41" fillId="15" borderId="0" applyNumberFormat="0" applyBorder="0" applyAlignment="0" applyProtection="0"/>
    <xf numFmtId="181" fontId="18" fillId="15" borderId="0" applyNumberFormat="0" applyBorder="0" applyAlignment="0" applyProtection="0"/>
    <xf numFmtId="181" fontId="41" fillId="15" borderId="0" applyNumberFormat="0" applyBorder="0" applyAlignment="0" applyProtection="0"/>
    <xf numFmtId="181" fontId="18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5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18" fillId="19" borderId="0" applyNumberFormat="0" applyBorder="0" applyAlignment="0" applyProtection="0"/>
    <xf numFmtId="181" fontId="18" fillId="19" borderId="0" applyNumberFormat="0" applyBorder="0" applyAlignment="0" applyProtection="0"/>
    <xf numFmtId="181" fontId="18" fillId="19" borderId="0" applyNumberFormat="0" applyBorder="0" applyAlignment="0" applyProtection="0"/>
    <xf numFmtId="181" fontId="18" fillId="19" borderId="0" applyNumberFormat="0" applyBorder="0" applyAlignment="0" applyProtection="0"/>
    <xf numFmtId="181" fontId="41" fillId="19" borderId="0" applyNumberFormat="0" applyBorder="0" applyAlignment="0" applyProtection="0"/>
    <xf numFmtId="181" fontId="18" fillId="19" borderId="0" applyNumberFormat="0" applyBorder="0" applyAlignment="0" applyProtection="0"/>
    <xf numFmtId="181" fontId="41" fillId="19" borderId="0" applyNumberFormat="0" applyBorder="0" applyAlignment="0" applyProtection="0"/>
    <xf numFmtId="181" fontId="18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18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18" fillId="19" borderId="0" applyNumberFormat="0" applyBorder="0" applyAlignment="0" applyProtection="0"/>
    <xf numFmtId="181" fontId="41" fillId="19" borderId="0" applyNumberFormat="0" applyBorder="0" applyAlignment="0" applyProtection="0"/>
    <xf numFmtId="181" fontId="18" fillId="19" borderId="0" applyNumberFormat="0" applyBorder="0" applyAlignment="0" applyProtection="0"/>
    <xf numFmtId="181" fontId="41" fillId="19" borderId="0" applyNumberFormat="0" applyBorder="0" applyAlignment="0" applyProtection="0"/>
    <xf numFmtId="181" fontId="18" fillId="19" borderId="0" applyNumberFormat="0" applyBorder="0" applyAlignment="0" applyProtection="0"/>
    <xf numFmtId="181" fontId="41" fillId="19" borderId="0" applyNumberFormat="0" applyBorder="0" applyAlignment="0" applyProtection="0"/>
    <xf numFmtId="181" fontId="18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30" fillId="0" borderId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19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18" fillId="23" borderId="0" applyNumberFormat="0" applyBorder="0" applyAlignment="0" applyProtection="0"/>
    <xf numFmtId="181" fontId="18" fillId="23" borderId="0" applyNumberFormat="0" applyBorder="0" applyAlignment="0" applyProtection="0"/>
    <xf numFmtId="181" fontId="18" fillId="23" borderId="0" applyNumberFormat="0" applyBorder="0" applyAlignment="0" applyProtection="0"/>
    <xf numFmtId="181" fontId="18" fillId="23" borderId="0" applyNumberFormat="0" applyBorder="0" applyAlignment="0" applyProtection="0"/>
    <xf numFmtId="181" fontId="41" fillId="23" borderId="0" applyNumberFormat="0" applyBorder="0" applyAlignment="0" applyProtection="0"/>
    <xf numFmtId="181" fontId="18" fillId="23" borderId="0" applyNumberFormat="0" applyBorder="0" applyAlignment="0" applyProtection="0"/>
    <xf numFmtId="181" fontId="41" fillId="23" borderId="0" applyNumberFormat="0" applyBorder="0" applyAlignment="0" applyProtection="0"/>
    <xf numFmtId="181" fontId="18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18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18" fillId="23" borderId="0" applyNumberFormat="0" applyBorder="0" applyAlignment="0" applyProtection="0"/>
    <xf numFmtId="181" fontId="41" fillId="23" borderId="0" applyNumberFormat="0" applyBorder="0" applyAlignment="0" applyProtection="0"/>
    <xf numFmtId="181" fontId="18" fillId="23" borderId="0" applyNumberFormat="0" applyBorder="0" applyAlignment="0" applyProtection="0"/>
    <xf numFmtId="181" fontId="41" fillId="23" borderId="0" applyNumberFormat="0" applyBorder="0" applyAlignment="0" applyProtection="0"/>
    <xf numFmtId="181" fontId="18" fillId="23" borderId="0" applyNumberFormat="0" applyBorder="0" applyAlignment="0" applyProtection="0"/>
    <xf numFmtId="181" fontId="41" fillId="23" borderId="0" applyNumberFormat="0" applyBorder="0" applyAlignment="0" applyProtection="0"/>
    <xf numFmtId="181" fontId="18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3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18" fillId="27" borderId="0" applyNumberFormat="0" applyBorder="0" applyAlignment="0" applyProtection="0"/>
    <xf numFmtId="181" fontId="18" fillId="27" borderId="0" applyNumberFormat="0" applyBorder="0" applyAlignment="0" applyProtection="0"/>
    <xf numFmtId="181" fontId="18" fillId="27" borderId="0" applyNumberFormat="0" applyBorder="0" applyAlignment="0" applyProtection="0"/>
    <xf numFmtId="181" fontId="18" fillId="27" borderId="0" applyNumberFormat="0" applyBorder="0" applyAlignment="0" applyProtection="0"/>
    <xf numFmtId="181" fontId="41" fillId="27" borderId="0" applyNumberFormat="0" applyBorder="0" applyAlignment="0" applyProtection="0"/>
    <xf numFmtId="181" fontId="18" fillId="27" borderId="0" applyNumberFormat="0" applyBorder="0" applyAlignment="0" applyProtection="0"/>
    <xf numFmtId="181" fontId="41" fillId="27" borderId="0" applyNumberFormat="0" applyBorder="0" applyAlignment="0" applyProtection="0"/>
    <xf numFmtId="181" fontId="18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18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18" fillId="27" borderId="0" applyNumberFormat="0" applyBorder="0" applyAlignment="0" applyProtection="0"/>
    <xf numFmtId="181" fontId="41" fillId="27" borderId="0" applyNumberFormat="0" applyBorder="0" applyAlignment="0" applyProtection="0"/>
    <xf numFmtId="181" fontId="18" fillId="27" borderId="0" applyNumberFormat="0" applyBorder="0" applyAlignment="0" applyProtection="0"/>
    <xf numFmtId="181" fontId="41" fillId="27" borderId="0" applyNumberFormat="0" applyBorder="0" applyAlignment="0" applyProtection="0"/>
    <xf numFmtId="181" fontId="18" fillId="27" borderId="0" applyNumberFormat="0" applyBorder="0" applyAlignment="0" applyProtection="0"/>
    <xf numFmtId="181" fontId="41" fillId="27" borderId="0" applyNumberFormat="0" applyBorder="0" applyAlignment="0" applyProtection="0"/>
    <xf numFmtId="181" fontId="18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27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18" fillId="31" borderId="0" applyNumberFormat="0" applyBorder="0" applyAlignment="0" applyProtection="0"/>
    <xf numFmtId="181" fontId="18" fillId="31" borderId="0" applyNumberFormat="0" applyBorder="0" applyAlignment="0" applyProtection="0"/>
    <xf numFmtId="181" fontId="18" fillId="31" borderId="0" applyNumberFormat="0" applyBorder="0" applyAlignment="0" applyProtection="0"/>
    <xf numFmtId="181" fontId="18" fillId="31" borderId="0" applyNumberFormat="0" applyBorder="0" applyAlignment="0" applyProtection="0"/>
    <xf numFmtId="181" fontId="41" fillId="31" borderId="0" applyNumberFormat="0" applyBorder="0" applyAlignment="0" applyProtection="0"/>
    <xf numFmtId="181" fontId="18" fillId="31" borderId="0" applyNumberFormat="0" applyBorder="0" applyAlignment="0" applyProtection="0"/>
    <xf numFmtId="181" fontId="41" fillId="31" borderId="0" applyNumberFormat="0" applyBorder="0" applyAlignment="0" applyProtection="0"/>
    <xf numFmtId="181" fontId="18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18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18" fillId="31" borderId="0" applyNumberFormat="0" applyBorder="0" applyAlignment="0" applyProtection="0"/>
    <xf numFmtId="181" fontId="41" fillId="31" borderId="0" applyNumberFormat="0" applyBorder="0" applyAlignment="0" applyProtection="0"/>
    <xf numFmtId="181" fontId="18" fillId="31" borderId="0" applyNumberFormat="0" applyBorder="0" applyAlignment="0" applyProtection="0"/>
    <xf numFmtId="181" fontId="41" fillId="31" borderId="0" applyNumberFormat="0" applyBorder="0" applyAlignment="0" applyProtection="0"/>
    <xf numFmtId="181" fontId="18" fillId="31" borderId="0" applyNumberFormat="0" applyBorder="0" applyAlignment="0" applyProtection="0"/>
    <xf numFmtId="181" fontId="41" fillId="31" borderId="0" applyNumberFormat="0" applyBorder="0" applyAlignment="0" applyProtection="0"/>
    <xf numFmtId="181" fontId="18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81" fontId="41" fillId="31" borderId="0" applyNumberFormat="0" applyBorder="0" applyAlignment="0" applyProtection="0"/>
    <xf numFmtId="191" fontId="30" fillId="0" borderId="45">
      <protection locked="0"/>
    </xf>
    <xf numFmtId="257" fontId="161" fillId="0" borderId="46">
      <alignment horizontal="center"/>
    </xf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1" fillId="7" borderId="11" applyNumberFormat="0" applyAlignment="0" applyProtection="0"/>
    <xf numFmtId="181" fontId="11" fillId="7" borderId="11" applyNumberFormat="0" applyAlignment="0" applyProtection="0"/>
    <xf numFmtId="181" fontId="11" fillId="7" borderId="11" applyNumberFormat="0" applyAlignment="0" applyProtection="0"/>
    <xf numFmtId="181" fontId="11" fillId="7" borderId="11" applyNumberFormat="0" applyAlignment="0" applyProtection="0"/>
    <xf numFmtId="181" fontId="162" fillId="7" borderId="11" applyNumberFormat="0" applyAlignment="0" applyProtection="0"/>
    <xf numFmtId="181" fontId="11" fillId="7" borderId="11" applyNumberFormat="0" applyAlignment="0" applyProtection="0"/>
    <xf numFmtId="181" fontId="162" fillId="7" borderId="11" applyNumberFormat="0" applyAlignment="0" applyProtection="0"/>
    <xf numFmtId="181" fontId="11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1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1" fillId="7" borderId="11" applyNumberFormat="0" applyAlignment="0" applyProtection="0"/>
    <xf numFmtId="181" fontId="162" fillId="7" borderId="11" applyNumberFormat="0" applyAlignment="0" applyProtection="0"/>
    <xf numFmtId="181" fontId="11" fillId="7" borderId="11" applyNumberFormat="0" applyAlignment="0" applyProtection="0"/>
    <xf numFmtId="181" fontId="162" fillId="7" borderId="11" applyNumberFormat="0" applyAlignment="0" applyProtection="0"/>
    <xf numFmtId="181" fontId="11" fillId="7" borderId="11" applyNumberFormat="0" applyAlignment="0" applyProtection="0"/>
    <xf numFmtId="181" fontId="162" fillId="7" borderId="11" applyNumberFormat="0" applyAlignment="0" applyProtection="0"/>
    <xf numFmtId="181" fontId="11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181" fontId="162" fillId="7" borderId="11" applyNumberFormat="0" applyAlignment="0" applyProtection="0"/>
    <xf numFmtId="3" fontId="163" fillId="0" borderId="0">
      <alignment horizontal="center" vertical="center" textRotation="90" wrapText="1"/>
    </xf>
    <xf numFmtId="181" fontId="164" fillId="0" borderId="0"/>
    <xf numFmtId="258" fontId="30" fillId="0" borderId="1">
      <alignment vertical="top" wrapText="1"/>
    </xf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2" fillId="8" borderId="12" applyNumberFormat="0" applyAlignment="0" applyProtection="0"/>
    <xf numFmtId="181" fontId="12" fillId="8" borderId="12" applyNumberFormat="0" applyAlignment="0" applyProtection="0"/>
    <xf numFmtId="181" fontId="12" fillId="8" borderId="12" applyNumberFormat="0" applyAlignment="0" applyProtection="0"/>
    <xf numFmtId="181" fontId="12" fillId="8" borderId="12" applyNumberFormat="0" applyAlignment="0" applyProtection="0"/>
    <xf numFmtId="181" fontId="165" fillId="8" borderId="12" applyNumberFormat="0" applyAlignment="0" applyProtection="0"/>
    <xf numFmtId="181" fontId="12" fillId="8" borderId="12" applyNumberFormat="0" applyAlignment="0" applyProtection="0"/>
    <xf numFmtId="181" fontId="165" fillId="8" borderId="12" applyNumberFormat="0" applyAlignment="0" applyProtection="0"/>
    <xf numFmtId="181" fontId="12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2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2" fillId="8" borderId="12" applyNumberFormat="0" applyAlignment="0" applyProtection="0"/>
    <xf numFmtId="181" fontId="165" fillId="8" borderId="12" applyNumberFormat="0" applyAlignment="0" applyProtection="0"/>
    <xf numFmtId="181" fontId="12" fillId="8" borderId="12" applyNumberFormat="0" applyAlignment="0" applyProtection="0"/>
    <xf numFmtId="181" fontId="165" fillId="8" borderId="12" applyNumberFormat="0" applyAlignment="0" applyProtection="0"/>
    <xf numFmtId="181" fontId="12" fillId="8" borderId="12" applyNumberFormat="0" applyAlignment="0" applyProtection="0"/>
    <xf numFmtId="181" fontId="165" fillId="8" borderId="12" applyNumberFormat="0" applyAlignment="0" applyProtection="0"/>
    <xf numFmtId="181" fontId="12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5" fillId="8" borderId="12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3" fillId="8" borderId="11" applyNumberFormat="0" applyAlignment="0" applyProtection="0"/>
    <xf numFmtId="181" fontId="13" fillId="8" borderId="11" applyNumberFormat="0" applyAlignment="0" applyProtection="0"/>
    <xf numFmtId="181" fontId="13" fillId="8" borderId="11" applyNumberFormat="0" applyAlignment="0" applyProtection="0"/>
    <xf numFmtId="181" fontId="13" fillId="8" borderId="11" applyNumberFormat="0" applyAlignment="0" applyProtection="0"/>
    <xf numFmtId="181" fontId="166" fillId="8" borderId="11" applyNumberFormat="0" applyAlignment="0" applyProtection="0"/>
    <xf numFmtId="181" fontId="13" fillId="8" borderId="11" applyNumberFormat="0" applyAlignment="0" applyProtection="0"/>
    <xf numFmtId="181" fontId="166" fillId="8" borderId="11" applyNumberFormat="0" applyAlignment="0" applyProtection="0"/>
    <xf numFmtId="181" fontId="13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3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3" fillId="8" borderId="11" applyNumberFormat="0" applyAlignment="0" applyProtection="0"/>
    <xf numFmtId="181" fontId="166" fillId="8" borderId="11" applyNumberFormat="0" applyAlignment="0" applyProtection="0"/>
    <xf numFmtId="181" fontId="13" fillId="8" borderId="11" applyNumberFormat="0" applyAlignment="0" applyProtection="0"/>
    <xf numFmtId="181" fontId="166" fillId="8" borderId="11" applyNumberFormat="0" applyAlignment="0" applyProtection="0"/>
    <xf numFmtId="181" fontId="13" fillId="8" borderId="11" applyNumberFormat="0" applyAlignment="0" applyProtection="0"/>
    <xf numFmtId="181" fontId="166" fillId="8" borderId="11" applyNumberFormat="0" applyAlignment="0" applyProtection="0"/>
    <xf numFmtId="181" fontId="13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6" fillId="8" borderId="11" applyNumberFormat="0" applyAlignment="0" applyProtection="0"/>
    <xf numFmtId="181" fontId="167" fillId="0" borderId="0" applyNumberFormat="0" applyFill="0" applyBorder="0" applyAlignment="0" applyProtection="0">
      <alignment vertical="top"/>
      <protection locked="0"/>
    </xf>
    <xf numFmtId="259" fontId="168" fillId="0" borderId="1">
      <alignment vertical="top" wrapText="1"/>
    </xf>
    <xf numFmtId="4" fontId="169" fillId="0" borderId="1">
      <alignment horizontal="left" vertical="center"/>
    </xf>
    <xf numFmtId="4" fontId="169" fillId="0" borderId="1"/>
    <xf numFmtId="4" fontId="169" fillId="83" borderId="1"/>
    <xf numFmtId="4" fontId="169" fillId="84" borderId="1"/>
    <xf numFmtId="4" fontId="72" fillId="85" borderId="1"/>
    <xf numFmtId="4" fontId="170" fillId="60" borderId="1"/>
    <xf numFmtId="4" fontId="171" fillId="0" borderId="1">
      <alignment horizontal="center" wrapText="1"/>
    </xf>
    <xf numFmtId="259" fontId="169" fillId="0" borderId="1"/>
    <xf numFmtId="259" fontId="168" fillId="0" borderId="1">
      <alignment horizontal="center" vertical="center" wrapText="1"/>
    </xf>
    <xf numFmtId="4" fontId="172" fillId="0" borderId="1">
      <alignment horizontal="left" vertical="center" wrapText="1"/>
    </xf>
    <xf numFmtId="259" fontId="173" fillId="0" borderId="1"/>
    <xf numFmtId="259" fontId="174" fillId="0" borderId="1"/>
    <xf numFmtId="4" fontId="168" fillId="0" borderId="1"/>
    <xf numFmtId="14" fontId="175" fillId="0" borderId="47" applyBorder="0">
      <alignment horizontal="center" vertical="center"/>
    </xf>
    <xf numFmtId="14" fontId="30" fillId="0" borderId="0">
      <alignment vertical="center"/>
    </xf>
    <xf numFmtId="14" fontId="175" fillId="0" borderId="47" applyBorder="0">
      <alignment horizontal="center" vertical="center"/>
    </xf>
    <xf numFmtId="185" fontId="33" fillId="0" borderId="0" applyFont="0" applyFill="0" applyBorder="0" applyAlignment="0" applyProtection="0"/>
    <xf numFmtId="181" fontId="176" fillId="85" borderId="0" applyNumberFormat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5" fillId="0" borderId="8" applyNumberFormat="0" applyFill="0" applyAlignment="0" applyProtection="0"/>
    <xf numFmtId="181" fontId="5" fillId="0" borderId="8" applyNumberFormat="0" applyFill="0" applyAlignment="0" applyProtection="0"/>
    <xf numFmtId="181" fontId="5" fillId="0" borderId="8" applyNumberFormat="0" applyFill="0" applyAlignment="0" applyProtection="0"/>
    <xf numFmtId="181" fontId="5" fillId="0" borderId="8" applyNumberFormat="0" applyFill="0" applyAlignment="0" applyProtection="0"/>
    <xf numFmtId="181" fontId="177" fillId="0" borderId="8" applyNumberFormat="0" applyFill="0" applyAlignment="0" applyProtection="0"/>
    <xf numFmtId="181" fontId="5" fillId="0" borderId="8" applyNumberFormat="0" applyFill="0" applyAlignment="0" applyProtection="0"/>
    <xf numFmtId="181" fontId="177" fillId="0" borderId="8" applyNumberFormat="0" applyFill="0" applyAlignment="0" applyProtection="0"/>
    <xf numFmtId="181" fontId="5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5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5" fillId="0" borderId="8" applyNumberFormat="0" applyFill="0" applyAlignment="0" applyProtection="0"/>
    <xf numFmtId="181" fontId="177" fillId="0" borderId="8" applyNumberFormat="0" applyFill="0" applyAlignment="0" applyProtection="0"/>
    <xf numFmtId="181" fontId="5" fillId="0" borderId="8" applyNumberFormat="0" applyFill="0" applyAlignment="0" applyProtection="0"/>
    <xf numFmtId="181" fontId="177" fillId="0" borderId="8" applyNumberFormat="0" applyFill="0" applyAlignment="0" applyProtection="0"/>
    <xf numFmtId="181" fontId="5" fillId="0" borderId="8" applyNumberFormat="0" applyFill="0" applyAlignment="0" applyProtection="0"/>
    <xf numFmtId="181" fontId="177" fillId="0" borderId="8" applyNumberFormat="0" applyFill="0" applyAlignment="0" applyProtection="0"/>
    <xf numFmtId="181" fontId="5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7" fillId="0" borderId="8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6" fillId="0" borderId="9" applyNumberFormat="0" applyFill="0" applyAlignment="0" applyProtection="0"/>
    <xf numFmtId="181" fontId="6" fillId="0" borderId="9" applyNumberFormat="0" applyFill="0" applyAlignment="0" applyProtection="0"/>
    <xf numFmtId="181" fontId="6" fillId="0" borderId="9" applyNumberFormat="0" applyFill="0" applyAlignment="0" applyProtection="0"/>
    <xf numFmtId="181" fontId="6" fillId="0" borderId="9" applyNumberFormat="0" applyFill="0" applyAlignment="0" applyProtection="0"/>
    <xf numFmtId="181" fontId="178" fillId="0" borderId="9" applyNumberFormat="0" applyFill="0" applyAlignment="0" applyProtection="0"/>
    <xf numFmtId="181" fontId="6" fillId="0" borderId="9" applyNumberFormat="0" applyFill="0" applyAlignment="0" applyProtection="0"/>
    <xf numFmtId="181" fontId="178" fillId="0" borderId="9" applyNumberFormat="0" applyFill="0" applyAlignment="0" applyProtection="0"/>
    <xf numFmtId="181" fontId="6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6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6" fillId="0" borderId="9" applyNumberFormat="0" applyFill="0" applyAlignment="0" applyProtection="0"/>
    <xf numFmtId="181" fontId="178" fillId="0" borderId="9" applyNumberFormat="0" applyFill="0" applyAlignment="0" applyProtection="0"/>
    <xf numFmtId="181" fontId="6" fillId="0" borderId="9" applyNumberFormat="0" applyFill="0" applyAlignment="0" applyProtection="0"/>
    <xf numFmtId="181" fontId="178" fillId="0" borderId="9" applyNumberFormat="0" applyFill="0" applyAlignment="0" applyProtection="0"/>
    <xf numFmtId="181" fontId="6" fillId="0" borderId="9" applyNumberFormat="0" applyFill="0" applyAlignment="0" applyProtection="0"/>
    <xf numFmtId="181" fontId="178" fillId="0" borderId="9" applyNumberFormat="0" applyFill="0" applyAlignment="0" applyProtection="0"/>
    <xf numFmtId="181" fontId="6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8" fillId="0" borderId="9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7" fillId="0" borderId="10" applyNumberFormat="0" applyFill="0" applyAlignment="0" applyProtection="0"/>
    <xf numFmtId="181" fontId="7" fillId="0" borderId="10" applyNumberFormat="0" applyFill="0" applyAlignment="0" applyProtection="0"/>
    <xf numFmtId="181" fontId="7" fillId="0" borderId="10" applyNumberFormat="0" applyFill="0" applyAlignment="0" applyProtection="0"/>
    <xf numFmtId="181" fontId="7" fillId="0" borderId="10" applyNumberFormat="0" applyFill="0" applyAlignment="0" applyProtection="0"/>
    <xf numFmtId="181" fontId="179" fillId="0" borderId="10" applyNumberFormat="0" applyFill="0" applyAlignment="0" applyProtection="0"/>
    <xf numFmtId="181" fontId="7" fillId="0" borderId="10" applyNumberFormat="0" applyFill="0" applyAlignment="0" applyProtection="0"/>
    <xf numFmtId="181" fontId="179" fillId="0" borderId="10" applyNumberFormat="0" applyFill="0" applyAlignment="0" applyProtection="0"/>
    <xf numFmtId="181" fontId="7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7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7" fillId="0" borderId="10" applyNumberFormat="0" applyFill="0" applyAlignment="0" applyProtection="0"/>
    <xf numFmtId="181" fontId="179" fillId="0" borderId="10" applyNumberFormat="0" applyFill="0" applyAlignment="0" applyProtection="0"/>
    <xf numFmtId="181" fontId="7" fillId="0" borderId="10" applyNumberFormat="0" applyFill="0" applyAlignment="0" applyProtection="0"/>
    <xf numFmtId="181" fontId="179" fillId="0" borderId="10" applyNumberFormat="0" applyFill="0" applyAlignment="0" applyProtection="0"/>
    <xf numFmtId="181" fontId="7" fillId="0" borderId="10" applyNumberFormat="0" applyFill="0" applyAlignment="0" applyProtection="0"/>
    <xf numFmtId="181" fontId="179" fillId="0" borderId="10" applyNumberFormat="0" applyFill="0" applyAlignment="0" applyProtection="0"/>
    <xf numFmtId="181" fontId="7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10" applyNumberFormat="0" applyFill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7" fillId="0" borderId="0" applyNumberFormat="0" applyFill="0" applyBorder="0" applyAlignment="0" applyProtection="0"/>
    <xf numFmtId="181" fontId="7" fillId="0" borderId="0" applyNumberFormat="0" applyFill="0" applyBorder="0" applyAlignment="0" applyProtection="0"/>
    <xf numFmtId="181" fontId="7" fillId="0" borderId="0" applyNumberFormat="0" applyFill="0" applyBorder="0" applyAlignment="0" applyProtection="0"/>
    <xf numFmtId="181" fontId="7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7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7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7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7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7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7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7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81" fontId="179" fillId="0" borderId="0" applyNumberFormat="0" applyFill="0" applyBorder="0" applyAlignment="0" applyProtection="0"/>
    <xf numFmtId="191" fontId="180" fillId="62" borderId="45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4" fillId="0" borderId="16" applyNumberFormat="0" applyFill="0" applyAlignment="0" applyProtection="0"/>
    <xf numFmtId="181" fontId="4" fillId="0" borderId="16" applyNumberFormat="0" applyFill="0" applyAlignment="0" applyProtection="0"/>
    <xf numFmtId="181" fontId="4" fillId="0" borderId="16" applyNumberFormat="0" applyFill="0" applyAlignment="0" applyProtection="0"/>
    <xf numFmtId="181" fontId="4" fillId="0" borderId="16" applyNumberFormat="0" applyFill="0" applyAlignment="0" applyProtection="0"/>
    <xf numFmtId="181" fontId="181" fillId="0" borderId="16" applyNumberFormat="0" applyFill="0" applyAlignment="0" applyProtection="0"/>
    <xf numFmtId="181" fontId="4" fillId="0" borderId="16" applyNumberFormat="0" applyFill="0" applyAlignment="0" applyProtection="0"/>
    <xf numFmtId="181" fontId="182" fillId="0" borderId="48" applyNumberFormat="0" applyFill="0" applyAlignment="0" applyProtection="0"/>
    <xf numFmtId="181" fontId="182" fillId="0" borderId="48" applyNumberFormat="0" applyFill="0" applyAlignment="0" applyProtection="0"/>
    <xf numFmtId="181" fontId="181" fillId="0" borderId="16" applyNumberFormat="0" applyFill="0" applyAlignment="0" applyProtection="0"/>
    <xf numFmtId="181" fontId="4" fillId="0" borderId="16" applyNumberFormat="0" applyFill="0" applyAlignment="0" applyProtection="0"/>
    <xf numFmtId="181" fontId="182" fillId="0" borderId="48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2" fillId="0" borderId="48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2" fillId="0" borderId="48" applyNumberFormat="0" applyFill="0" applyAlignment="0" applyProtection="0"/>
    <xf numFmtId="181" fontId="182" fillId="0" borderId="48" applyNumberFormat="0" applyFill="0" applyAlignment="0" applyProtection="0"/>
    <xf numFmtId="181" fontId="182" fillId="0" borderId="48" applyNumberFormat="0" applyFill="0" applyAlignment="0" applyProtection="0"/>
    <xf numFmtId="181" fontId="181" fillId="0" borderId="16" applyNumberFormat="0" applyFill="0" applyAlignment="0" applyProtection="0"/>
    <xf numFmtId="181" fontId="182" fillId="0" borderId="48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4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4" fillId="0" borderId="16" applyNumberFormat="0" applyFill="0" applyAlignment="0" applyProtection="0"/>
    <xf numFmtId="181" fontId="181" fillId="0" borderId="16" applyNumberFormat="0" applyFill="0" applyAlignment="0" applyProtection="0"/>
    <xf numFmtId="181" fontId="4" fillId="0" borderId="16" applyNumberFormat="0" applyFill="0" applyAlignment="0" applyProtection="0"/>
    <xf numFmtId="181" fontId="181" fillId="0" borderId="16" applyNumberFormat="0" applyFill="0" applyAlignment="0" applyProtection="0"/>
    <xf numFmtId="181" fontId="4" fillId="0" borderId="16" applyNumberFormat="0" applyFill="0" applyAlignment="0" applyProtection="0"/>
    <xf numFmtId="181" fontId="181" fillId="0" borderId="16" applyNumberFormat="0" applyFill="0" applyAlignment="0" applyProtection="0"/>
    <xf numFmtId="181" fontId="4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81" fontId="181" fillId="0" borderId="16" applyNumberFormat="0" applyFill="0" applyAlignment="0" applyProtection="0"/>
    <xf numFmtId="174" fontId="183" fillId="0" borderId="1"/>
    <xf numFmtId="3" fontId="169" fillId="83" borderId="1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5" fillId="9" borderId="14" applyNumberFormat="0" applyAlignment="0" applyProtection="0"/>
    <xf numFmtId="181" fontId="15" fillId="9" borderId="14" applyNumberFormat="0" applyAlignment="0" applyProtection="0"/>
    <xf numFmtId="181" fontId="15" fillId="9" borderId="14" applyNumberFormat="0" applyAlignment="0" applyProtection="0"/>
    <xf numFmtId="181" fontId="15" fillId="9" borderId="14" applyNumberFormat="0" applyAlignment="0" applyProtection="0"/>
    <xf numFmtId="181" fontId="184" fillId="9" borderId="14" applyNumberFormat="0" applyAlignment="0" applyProtection="0"/>
    <xf numFmtId="181" fontId="15" fillId="9" borderId="14" applyNumberFormat="0" applyAlignment="0" applyProtection="0"/>
    <xf numFmtId="181" fontId="184" fillId="9" borderId="14" applyNumberFormat="0" applyAlignment="0" applyProtection="0"/>
    <xf numFmtId="181" fontId="15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5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5" fillId="9" borderId="14" applyNumberFormat="0" applyAlignment="0" applyProtection="0"/>
    <xf numFmtId="181" fontId="184" fillId="9" borderId="14" applyNumberFormat="0" applyAlignment="0" applyProtection="0"/>
    <xf numFmtId="181" fontId="15" fillId="9" borderId="14" applyNumberFormat="0" applyAlignment="0" applyProtection="0"/>
    <xf numFmtId="181" fontId="184" fillId="9" borderId="14" applyNumberFormat="0" applyAlignment="0" applyProtection="0"/>
    <xf numFmtId="181" fontId="15" fillId="9" borderId="14" applyNumberFormat="0" applyAlignment="0" applyProtection="0"/>
    <xf numFmtId="181" fontId="184" fillId="9" borderId="14" applyNumberFormat="0" applyAlignment="0" applyProtection="0"/>
    <xf numFmtId="181" fontId="15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181" fontId="184" fillId="9" borderId="14" applyNumberFormat="0" applyAlignment="0" applyProtection="0"/>
    <xf numFmtId="260" fontId="185" fillId="0" borderId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0" fillId="6" borderId="0" applyNumberFormat="0" applyBorder="0" applyAlignment="0" applyProtection="0"/>
    <xf numFmtId="181" fontId="10" fillId="6" borderId="0" applyNumberFormat="0" applyBorder="0" applyAlignment="0" applyProtection="0"/>
    <xf numFmtId="181" fontId="10" fillId="6" borderId="0" applyNumberFormat="0" applyBorder="0" applyAlignment="0" applyProtection="0"/>
    <xf numFmtId="181" fontId="10" fillId="6" borderId="0" applyNumberFormat="0" applyBorder="0" applyAlignment="0" applyProtection="0"/>
    <xf numFmtId="181" fontId="186" fillId="6" borderId="0" applyNumberFormat="0" applyBorder="0" applyAlignment="0" applyProtection="0"/>
    <xf numFmtId="181" fontId="10" fillId="6" borderId="0" applyNumberFormat="0" applyBorder="0" applyAlignment="0" applyProtection="0"/>
    <xf numFmtId="181" fontId="186" fillId="6" borderId="0" applyNumberFormat="0" applyBorder="0" applyAlignment="0" applyProtection="0"/>
    <xf numFmtId="181" fontId="10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0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0" fillId="6" borderId="0" applyNumberFormat="0" applyBorder="0" applyAlignment="0" applyProtection="0"/>
    <xf numFmtId="181" fontId="186" fillId="6" borderId="0" applyNumberFormat="0" applyBorder="0" applyAlignment="0" applyProtection="0"/>
    <xf numFmtId="181" fontId="10" fillId="6" borderId="0" applyNumberFormat="0" applyBorder="0" applyAlignment="0" applyProtection="0"/>
    <xf numFmtId="181" fontId="186" fillId="6" borderId="0" applyNumberFormat="0" applyBorder="0" applyAlignment="0" applyProtection="0"/>
    <xf numFmtId="181" fontId="10" fillId="6" borderId="0" applyNumberFormat="0" applyBorder="0" applyAlignment="0" applyProtection="0"/>
    <xf numFmtId="181" fontId="186" fillId="6" borderId="0" applyNumberFormat="0" applyBorder="0" applyAlignment="0" applyProtection="0"/>
    <xf numFmtId="181" fontId="10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181" fontId="186" fillId="6" borderId="0" applyNumberFormat="0" applyBorder="0" applyAlignment="0" applyProtection="0"/>
    <xf numFmtId="49" fontId="163" fillId="0" borderId="1">
      <alignment horizontal="right" vertical="top" wrapText="1"/>
    </xf>
    <xf numFmtId="173" fontId="187" fillId="0" borderId="0">
      <alignment horizontal="right" vertical="top" wrapText="1"/>
    </xf>
    <xf numFmtId="181" fontId="3" fillId="0" borderId="0"/>
    <xf numFmtId="181" fontId="3" fillId="0" borderId="0"/>
    <xf numFmtId="181" fontId="36" fillId="0" borderId="0"/>
    <xf numFmtId="181" fontId="3" fillId="0" borderId="0"/>
    <xf numFmtId="181" fontId="36" fillId="0" borderId="0"/>
    <xf numFmtId="181" fontId="3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0" fontId="21" fillId="0" borderId="0"/>
    <xf numFmtId="181" fontId="33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0" fontId="22" fillId="0" borderId="0"/>
    <xf numFmtId="181" fontId="3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" fillId="0" borderId="0"/>
    <xf numFmtId="181" fontId="33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36" fillId="0" borderId="0"/>
    <xf numFmtId="181" fontId="36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0" fontId="33" fillId="0" borderId="0"/>
    <xf numFmtId="0" fontId="33" fillId="0" borderId="0"/>
    <xf numFmtId="181" fontId="36" fillId="0" borderId="0"/>
    <xf numFmtId="4" fontId="21" fillId="0" borderId="0">
      <alignment vertical="center"/>
    </xf>
    <xf numFmtId="4" fontId="21" fillId="0" borderId="0">
      <alignment vertical="center"/>
    </xf>
    <xf numFmtId="181" fontId="36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181" fontId="19" fillId="0" borderId="0"/>
    <xf numFmtId="181" fontId="36" fillId="0" borderId="0"/>
    <xf numFmtId="181" fontId="22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6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6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3" fillId="0" borderId="0"/>
    <xf numFmtId="181" fontId="33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22" fillId="0" borderId="0"/>
    <xf numFmtId="181" fontId="36" fillId="0" borderId="0"/>
    <xf numFmtId="181" fontId="36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188" fillId="0" borderId="0"/>
    <xf numFmtId="181" fontId="18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22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" fillId="0" borderId="0"/>
    <xf numFmtId="181" fontId="3" fillId="0" borderId="0"/>
    <xf numFmtId="181" fontId="3" fillId="0" borderId="0"/>
    <xf numFmtId="181" fontId="38" fillId="0" borderId="0"/>
    <xf numFmtId="181" fontId="3" fillId="0" borderId="0"/>
    <xf numFmtId="181" fontId="38" fillId="0" borderId="0"/>
    <xf numFmtId="181" fontId="3" fillId="0" borderId="0"/>
    <xf numFmtId="181" fontId="3" fillId="0" borderId="0"/>
    <xf numFmtId="181" fontId="38" fillId="0" borderId="0"/>
    <xf numFmtId="181" fontId="3" fillId="0" borderId="0"/>
    <xf numFmtId="181" fontId="38" fillId="0" borderId="0"/>
    <xf numFmtId="181" fontId="3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3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22" fillId="0" borderId="0"/>
    <xf numFmtId="181" fontId="22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3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33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38" fillId="0" borderId="0"/>
    <xf numFmtId="181" fontId="22" fillId="0" borderId="0"/>
    <xf numFmtId="181" fontId="189" fillId="0" borderId="0" applyNumberFormat="0" applyFill="0" applyBorder="0" applyAlignment="0" applyProtection="0">
      <alignment vertical="top"/>
      <protection locked="0"/>
    </xf>
    <xf numFmtId="261" fontId="190" fillId="0" borderId="1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9" fillId="5" borderId="0" applyNumberFormat="0" applyBorder="0" applyAlignment="0" applyProtection="0"/>
    <xf numFmtId="181" fontId="9" fillId="5" borderId="0" applyNumberFormat="0" applyBorder="0" applyAlignment="0" applyProtection="0"/>
    <xf numFmtId="181" fontId="9" fillId="5" borderId="0" applyNumberFormat="0" applyBorder="0" applyAlignment="0" applyProtection="0"/>
    <xf numFmtId="181" fontId="9" fillId="5" borderId="0" applyNumberFormat="0" applyBorder="0" applyAlignment="0" applyProtection="0"/>
    <xf numFmtId="181" fontId="191" fillId="5" borderId="0" applyNumberFormat="0" applyBorder="0" applyAlignment="0" applyProtection="0"/>
    <xf numFmtId="181" fontId="9" fillId="5" borderId="0" applyNumberFormat="0" applyBorder="0" applyAlignment="0" applyProtection="0"/>
    <xf numFmtId="181" fontId="191" fillId="5" borderId="0" applyNumberFormat="0" applyBorder="0" applyAlignment="0" applyProtection="0"/>
    <xf numFmtId="181" fontId="9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9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9" fillId="5" borderId="0" applyNumberFormat="0" applyBorder="0" applyAlignment="0" applyProtection="0"/>
    <xf numFmtId="181" fontId="191" fillId="5" borderId="0" applyNumberFormat="0" applyBorder="0" applyAlignment="0" applyProtection="0"/>
    <xf numFmtId="181" fontId="9" fillId="5" borderId="0" applyNumberFormat="0" applyBorder="0" applyAlignment="0" applyProtection="0"/>
    <xf numFmtId="181" fontId="191" fillId="5" borderId="0" applyNumberFormat="0" applyBorder="0" applyAlignment="0" applyProtection="0"/>
    <xf numFmtId="181" fontId="9" fillId="5" borderId="0" applyNumberFormat="0" applyBorder="0" applyAlignment="0" applyProtection="0"/>
    <xf numFmtId="181" fontId="191" fillId="5" borderId="0" applyNumberFormat="0" applyBorder="0" applyAlignment="0" applyProtection="0"/>
    <xf numFmtId="181" fontId="9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181" fontId="191" fillId="5" borderId="0" applyNumberFormat="0" applyBorder="0" applyAlignment="0" applyProtection="0"/>
    <xf numFmtId="259" fontId="192" fillId="0" borderId="1">
      <alignment vertical="top"/>
    </xf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7" fillId="0" borderId="0" applyNumberFormat="0" applyFill="0" applyBorder="0" applyAlignment="0" applyProtection="0"/>
    <xf numFmtId="181" fontId="17" fillId="0" borderId="0" applyNumberFormat="0" applyFill="0" applyBorder="0" applyAlignment="0" applyProtection="0"/>
    <xf numFmtId="181" fontId="17" fillId="0" borderId="0" applyNumberFormat="0" applyFill="0" applyBorder="0" applyAlignment="0" applyProtection="0"/>
    <xf numFmtId="181" fontId="17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7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7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7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7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7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7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7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193" fillId="0" borderId="0" applyNumberFormat="0" applyFill="0" applyBorder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181" fontId="38" fillId="10" borderId="15" applyNumberFormat="0" applyFont="0" applyAlignment="0" applyProtection="0"/>
    <xf numFmtId="49" fontId="72" fillId="0" borderId="20">
      <alignment horizontal="left" vertical="center"/>
    </xf>
    <xf numFmtId="9" fontId="1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174" fontId="194" fillId="0" borderId="1"/>
    <xf numFmtId="3" fontId="195" fillId="86" borderId="20">
      <alignment horizontal="justify" vertical="center"/>
    </xf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4" fillId="0" borderId="13" applyNumberFormat="0" applyFill="0" applyAlignment="0" applyProtection="0"/>
    <xf numFmtId="181" fontId="14" fillId="0" borderId="13" applyNumberFormat="0" applyFill="0" applyAlignment="0" applyProtection="0"/>
    <xf numFmtId="181" fontId="14" fillId="0" borderId="13" applyNumberFormat="0" applyFill="0" applyAlignment="0" applyProtection="0"/>
    <xf numFmtId="181" fontId="14" fillId="0" borderId="13" applyNumberFormat="0" applyFill="0" applyAlignment="0" applyProtection="0"/>
    <xf numFmtId="181" fontId="196" fillId="0" borderId="13" applyNumberFormat="0" applyFill="0" applyAlignment="0" applyProtection="0"/>
    <xf numFmtId="181" fontId="14" fillId="0" borderId="13" applyNumberFormat="0" applyFill="0" applyAlignment="0" applyProtection="0"/>
    <xf numFmtId="181" fontId="196" fillId="0" borderId="13" applyNumberFormat="0" applyFill="0" applyAlignment="0" applyProtection="0"/>
    <xf numFmtId="181" fontId="14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4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4" fillId="0" borderId="13" applyNumberFormat="0" applyFill="0" applyAlignment="0" applyProtection="0"/>
    <xf numFmtId="181" fontId="196" fillId="0" borderId="13" applyNumberFormat="0" applyFill="0" applyAlignment="0" applyProtection="0"/>
    <xf numFmtId="181" fontId="14" fillId="0" borderId="13" applyNumberFormat="0" applyFill="0" applyAlignment="0" applyProtection="0"/>
    <xf numFmtId="181" fontId="196" fillId="0" borderId="13" applyNumberFormat="0" applyFill="0" applyAlignment="0" applyProtection="0"/>
    <xf numFmtId="181" fontId="14" fillId="0" borderId="13" applyNumberFormat="0" applyFill="0" applyAlignment="0" applyProtection="0"/>
    <xf numFmtId="181" fontId="196" fillId="0" borderId="13" applyNumberFormat="0" applyFill="0" applyAlignment="0" applyProtection="0"/>
    <xf numFmtId="181" fontId="14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181" fontId="196" fillId="0" borderId="13" applyNumberFormat="0" applyFill="0" applyAlignment="0" applyProtection="0"/>
    <xf numFmtId="0" fontId="27" fillId="0" borderId="0"/>
    <xf numFmtId="181" fontId="197" fillId="0" borderId="0"/>
    <xf numFmtId="181" fontId="198" fillId="0" borderId="0"/>
    <xf numFmtId="49" fontId="187" fillId="0" borderId="0"/>
    <xf numFmtId="49" fontId="199" fillId="0" borderId="0">
      <alignment vertical="top"/>
    </xf>
    <xf numFmtId="1" fontId="200" fillId="0" borderId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16" fillId="0" borderId="0" applyNumberFormat="0" applyFill="0" applyBorder="0" applyAlignment="0" applyProtection="0"/>
    <xf numFmtId="181" fontId="16" fillId="0" borderId="0" applyNumberFormat="0" applyFill="0" applyBorder="0" applyAlignment="0" applyProtection="0"/>
    <xf numFmtId="181" fontId="16" fillId="0" borderId="0" applyNumberFormat="0" applyFill="0" applyBorder="0" applyAlignment="0" applyProtection="0"/>
    <xf numFmtId="181" fontId="16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16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16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16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16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16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16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16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181" fontId="201" fillId="0" borderId="0" applyNumberFormat="0" applyFill="0" applyBorder="0" applyAlignment="0" applyProtection="0"/>
    <xf numFmtId="49" fontId="30" fillId="0" borderId="0"/>
    <xf numFmtId="181" fontId="202" fillId="87" borderId="18" applyNumberFormat="0" applyFont="0" applyAlignment="0" applyProtection="0">
      <alignment wrapText="1"/>
    </xf>
    <xf numFmtId="262" fontId="161" fillId="0" borderId="0"/>
    <xf numFmtId="263" fontId="33" fillId="0" borderId="0" applyFont="0" applyFill="0" applyBorder="0" applyAlignment="0" applyProtection="0"/>
    <xf numFmtId="264" fontId="3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8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8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6" fillId="0" borderId="0" applyFont="0" applyFill="0" applyBorder="0" applyAlignment="0" applyProtection="0"/>
    <xf numFmtId="265" fontId="33" fillId="0" borderId="0" applyFont="0" applyFill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8" fillId="4" borderId="0" applyNumberFormat="0" applyBorder="0" applyAlignment="0" applyProtection="0"/>
    <xf numFmtId="181" fontId="8" fillId="4" borderId="0" applyNumberFormat="0" applyBorder="0" applyAlignment="0" applyProtection="0"/>
    <xf numFmtId="181" fontId="8" fillId="4" borderId="0" applyNumberFormat="0" applyBorder="0" applyAlignment="0" applyProtection="0"/>
    <xf numFmtId="181" fontId="8" fillId="4" borderId="0" applyNumberFormat="0" applyBorder="0" applyAlignment="0" applyProtection="0"/>
    <xf numFmtId="181" fontId="203" fillId="4" borderId="0" applyNumberFormat="0" applyBorder="0" applyAlignment="0" applyProtection="0"/>
    <xf numFmtId="181" fontId="8" fillId="4" borderId="0" applyNumberFormat="0" applyBorder="0" applyAlignment="0" applyProtection="0"/>
    <xf numFmtId="181" fontId="203" fillId="4" borderId="0" applyNumberFormat="0" applyBorder="0" applyAlignment="0" applyProtection="0"/>
    <xf numFmtId="181" fontId="8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8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8" fillId="4" borderId="0" applyNumberFormat="0" applyBorder="0" applyAlignment="0" applyProtection="0"/>
    <xf numFmtId="181" fontId="203" fillId="4" borderId="0" applyNumberFormat="0" applyBorder="0" applyAlignment="0" applyProtection="0"/>
    <xf numFmtId="181" fontId="8" fillId="4" borderId="0" applyNumberFormat="0" applyBorder="0" applyAlignment="0" applyProtection="0"/>
    <xf numFmtId="181" fontId="203" fillId="4" borderId="0" applyNumberFormat="0" applyBorder="0" applyAlignment="0" applyProtection="0"/>
    <xf numFmtId="181" fontId="8" fillId="4" borderId="0" applyNumberFormat="0" applyBorder="0" applyAlignment="0" applyProtection="0"/>
    <xf numFmtId="181" fontId="203" fillId="4" borderId="0" applyNumberFormat="0" applyBorder="0" applyAlignment="0" applyProtection="0"/>
    <xf numFmtId="181" fontId="8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181" fontId="203" fillId="4" borderId="0" applyNumberFormat="0" applyBorder="0" applyAlignment="0" applyProtection="0"/>
    <xf numFmtId="266" fontId="30" fillId="0" borderId="20">
      <alignment vertical="top" wrapText="1"/>
    </xf>
    <xf numFmtId="37" fontId="33" fillId="0" borderId="0" applyFont="0" applyBorder="0" applyAlignment="0" applyProtection="0"/>
    <xf numFmtId="185" fontId="34" fillId="0" borderId="0">
      <protection locked="0"/>
    </xf>
    <xf numFmtId="49" fontId="168" fillId="0" borderId="1">
      <alignment horizontal="center" vertical="center" wrapText="1"/>
    </xf>
    <xf numFmtId="49" fontId="202" fillId="0" borderId="1" applyNumberFormat="0" applyFill="0" applyAlignment="0" applyProtection="0"/>
    <xf numFmtId="181" fontId="111" fillId="0" borderId="0"/>
    <xf numFmtId="181" fontId="22" fillId="0" borderId="0"/>
    <xf numFmtId="181" fontId="22" fillId="0" borderId="0"/>
    <xf numFmtId="267" fontId="63" fillId="0" borderId="0"/>
    <xf numFmtId="178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64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0" fontId="218" fillId="0" borderId="0"/>
    <xf numFmtId="0" fontId="3" fillId="0" borderId="0"/>
    <xf numFmtId="0" fontId="218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267" fontId="218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267" fontId="218" fillId="0" borderId="0"/>
    <xf numFmtId="0" fontId="21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267" fontId="218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267" fontId="219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3" fillId="0" borderId="0"/>
    <xf numFmtId="267" fontId="21" fillId="0" borderId="0"/>
    <xf numFmtId="0" fontId="3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267" fontId="218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267" fontId="218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0" fontId="3" fillId="0" borderId="0"/>
    <xf numFmtId="0" fontId="219" fillId="0" borderId="0"/>
    <xf numFmtId="267" fontId="218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0" fontId="3" fillId="0" borderId="0"/>
    <xf numFmtId="0" fontId="22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267" fontId="218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267" fontId="3" fillId="0" borderId="0"/>
    <xf numFmtId="0" fontId="220" fillId="0" borderId="0"/>
    <xf numFmtId="267" fontId="3" fillId="0" borderId="0"/>
    <xf numFmtId="0" fontId="220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267" fontId="3" fillId="0" borderId="0"/>
    <xf numFmtId="0" fontId="220" fillId="0" borderId="0"/>
    <xf numFmtId="267" fontId="3" fillId="0" borderId="0"/>
    <xf numFmtId="0" fontId="220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267" fontId="218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0" fontId="3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267" fontId="218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" fillId="0" borderId="0"/>
    <xf numFmtId="0" fontId="33" fillId="0" borderId="0"/>
    <xf numFmtId="0" fontId="21" fillId="0" borderId="0"/>
    <xf numFmtId="267" fontId="218" fillId="0" borderId="0"/>
    <xf numFmtId="267" fontId="218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267" fontId="218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3" fillId="0" borderId="0"/>
    <xf numFmtId="0" fontId="220" fillId="0" borderId="0"/>
    <xf numFmtId="267" fontId="218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67" fontId="2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67" fontId="3" fillId="0" borderId="0"/>
    <xf numFmtId="267" fontId="218" fillId="0" borderId="0"/>
    <xf numFmtId="267" fontId="3" fillId="0" borderId="0"/>
    <xf numFmtId="267" fontId="3" fillId="0" borderId="0"/>
    <xf numFmtId="267" fontId="3" fillId="0" borderId="0"/>
    <xf numFmtId="0" fontId="63" fillId="0" borderId="0"/>
    <xf numFmtId="0" fontId="63" fillId="0" borderId="0"/>
    <xf numFmtId="267" fontId="218" fillId="0" borderId="0"/>
    <xf numFmtId="267" fontId="218" fillId="0" borderId="0"/>
    <xf numFmtId="267" fontId="218" fillId="0" borderId="0"/>
    <xf numFmtId="267" fontId="2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7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7" fontId="21" fillId="0" borderId="0"/>
    <xf numFmtId="0" fontId="3" fillId="0" borderId="0"/>
    <xf numFmtId="267" fontId="218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7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7" fontId="21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7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7" fontId="21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7" fontId="33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7" fontId="3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7" fontId="218" fillId="0" borderId="0"/>
    <xf numFmtId="0" fontId="3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267" fontId="3" fillId="0" borderId="0"/>
    <xf numFmtId="267" fontId="218" fillId="0" borderId="0"/>
    <xf numFmtId="0" fontId="21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0" fontId="3" fillId="0" borderId="0"/>
    <xf numFmtId="267" fontId="218" fillId="0" borderId="0"/>
    <xf numFmtId="9" fontId="63" fillId="0" borderId="0" applyFont="0" applyFill="0" applyBorder="0" applyAlignment="0" applyProtection="0"/>
    <xf numFmtId="268" fontId="36" fillId="0" borderId="0"/>
    <xf numFmtId="0" fontId="33" fillId="0" borderId="0"/>
    <xf numFmtId="264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200" fontId="3" fillId="0" borderId="0" applyFont="0" applyFill="0" applyBorder="0" applyAlignment="0" applyProtection="0"/>
    <xf numFmtId="267" fontId="2" fillId="0" borderId="0"/>
    <xf numFmtId="0" fontId="3" fillId="0" borderId="0"/>
    <xf numFmtId="0" fontId="3" fillId="0" borderId="0"/>
    <xf numFmtId="0" fontId="21" fillId="0" borderId="0"/>
    <xf numFmtId="169" fontId="53" fillId="0" borderId="0" applyFont="0" applyFill="0" applyBorder="0" applyAlignment="0" applyProtection="0"/>
    <xf numFmtId="0" fontId="20" fillId="0" borderId="0"/>
    <xf numFmtId="0" fontId="241" fillId="0" borderId="0"/>
    <xf numFmtId="0" fontId="2" fillId="0" borderId="0"/>
    <xf numFmtId="0" fontId="242" fillId="0" borderId="0"/>
    <xf numFmtId="0" fontId="53" fillId="0" borderId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0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04" fillId="0" borderId="0" xfId="0" applyFont="1" applyBorder="1" applyAlignment="1">
      <alignment horizontal="center" wrapText="1"/>
    </xf>
    <xf numFmtId="0" fontId="204" fillId="0" borderId="0" xfId="0" applyFont="1" applyBorder="1" applyAlignment="1">
      <alignment horizontal="center"/>
    </xf>
    <xf numFmtId="0" fontId="204" fillId="0" borderId="17" xfId="0" applyFont="1" applyBorder="1" applyAlignment="1">
      <alignment horizontal="center"/>
    </xf>
    <xf numFmtId="0" fontId="208" fillId="3" borderId="1" xfId="0" applyFont="1" applyFill="1" applyBorder="1" applyAlignment="1">
      <alignment horizontal="center" vertical="center" wrapText="1" readingOrder="1"/>
    </xf>
    <xf numFmtId="0" fontId="206" fillId="3" borderId="1" xfId="0" applyFont="1" applyFill="1" applyBorder="1" applyAlignment="1">
      <alignment horizontal="center" vertical="center" wrapText="1" readingOrder="1"/>
    </xf>
    <xf numFmtId="0" fontId="206" fillId="89" borderId="1" xfId="0" applyFont="1" applyFill="1" applyBorder="1" applyAlignment="1">
      <alignment horizontal="left" vertical="center" wrapText="1" readingOrder="1"/>
    </xf>
    <xf numFmtId="173" fontId="210" fillId="0" borderId="1" xfId="0" applyNumberFormat="1" applyFont="1" applyBorder="1" applyAlignment="1">
      <alignment horizontal="right" vertical="center" wrapText="1"/>
    </xf>
    <xf numFmtId="173" fontId="211" fillId="89" borderId="1" xfId="0" applyNumberFormat="1" applyFont="1" applyFill="1" applyBorder="1" applyAlignment="1">
      <alignment horizontal="right" vertical="center" wrapText="1" readingOrder="1"/>
    </xf>
    <xf numFmtId="0" fontId="212" fillId="3" borderId="1" xfId="0" applyFont="1" applyFill="1" applyBorder="1" applyAlignment="1">
      <alignment horizontal="center" vertical="center" wrapText="1" readingOrder="1"/>
    </xf>
    <xf numFmtId="0" fontId="212" fillId="3" borderId="1" xfId="0" applyFont="1" applyFill="1" applyBorder="1" applyAlignment="1">
      <alignment horizontal="left" vertical="center" wrapText="1" readingOrder="1"/>
    </xf>
    <xf numFmtId="0" fontId="212" fillId="3" borderId="1" xfId="0" applyFont="1" applyFill="1" applyBorder="1" applyAlignment="1">
      <alignment horizontal="right" vertical="center" wrapText="1" readingOrder="1"/>
    </xf>
    <xf numFmtId="173" fontId="212" fillId="3" borderId="1" xfId="0" applyNumberFormat="1" applyFont="1" applyFill="1" applyBorder="1" applyAlignment="1">
      <alignment horizontal="right" vertical="center" wrapText="1" readingOrder="1"/>
    </xf>
    <xf numFmtId="0" fontId="206" fillId="89" borderId="1" xfId="0" applyFont="1" applyFill="1" applyBorder="1" applyAlignment="1">
      <alignment horizontal="left" vertical="top" wrapText="1" readingOrder="1"/>
    </xf>
    <xf numFmtId="0" fontId="209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center"/>
    </xf>
    <xf numFmtId="0" fontId="206" fillId="89" borderId="1" xfId="0" applyFont="1" applyFill="1" applyBorder="1" applyAlignment="1">
      <alignment horizontal="center" vertical="center" wrapText="1" readingOrder="1"/>
    </xf>
    <xf numFmtId="172" fontId="0" fillId="0" borderId="1" xfId="0" applyNumberFormat="1" applyBorder="1" applyAlignment="1">
      <alignment horizontal="center" vertical="center"/>
    </xf>
    <xf numFmtId="49" fontId="216" fillId="0" borderId="1" xfId="3" applyNumberFormat="1" applyFont="1" applyFill="1" applyBorder="1" applyAlignment="1">
      <alignment horizontal="left" vertical="center" wrapText="1"/>
    </xf>
    <xf numFmtId="0" fontId="221" fillId="0" borderId="0" xfId="0" applyFont="1" applyAlignment="1">
      <alignment vertical="center"/>
    </xf>
    <xf numFmtId="0" fontId="18" fillId="0" borderId="0" xfId="0" applyFont="1"/>
    <xf numFmtId="0" fontId="224" fillId="0" borderId="34" xfId="0" applyFont="1" applyBorder="1" applyAlignment="1">
      <alignment horizontal="center" vertical="center" wrapText="1"/>
    </xf>
    <xf numFmtId="0" fontId="224" fillId="0" borderId="50" xfId="0" applyFont="1" applyBorder="1" applyAlignment="1">
      <alignment horizontal="center" vertical="center" wrapText="1"/>
    </xf>
    <xf numFmtId="0" fontId="223" fillId="0" borderId="51" xfId="0" applyFont="1" applyBorder="1" applyAlignment="1">
      <alignment horizontal="center" vertical="center"/>
    </xf>
    <xf numFmtId="0" fontId="224" fillId="0" borderId="53" xfId="0" applyFont="1" applyBorder="1" applyAlignment="1">
      <alignment horizontal="center" vertical="center" wrapText="1"/>
    </xf>
    <xf numFmtId="0" fontId="224" fillId="0" borderId="35" xfId="0" applyFont="1" applyBorder="1" applyAlignment="1">
      <alignment horizontal="center" vertical="center" wrapText="1"/>
    </xf>
    <xf numFmtId="0" fontId="224" fillId="0" borderId="54" xfId="0" applyFont="1" applyBorder="1" applyAlignment="1">
      <alignment horizontal="center" vertical="center" wrapText="1"/>
    </xf>
    <xf numFmtId="0" fontId="223" fillId="0" borderId="55" xfId="0" applyFont="1" applyBorder="1" applyAlignment="1">
      <alignment horizontal="center" vertical="center"/>
    </xf>
    <xf numFmtId="0" fontId="225" fillId="0" borderId="55" xfId="0" applyFont="1" applyBorder="1" applyAlignment="1">
      <alignment horizontal="center" vertical="center"/>
    </xf>
    <xf numFmtId="0" fontId="224" fillId="0" borderId="53" xfId="0" applyFont="1" applyBorder="1" applyAlignment="1">
      <alignment horizontal="center" vertical="center"/>
    </xf>
    <xf numFmtId="0" fontId="224" fillId="0" borderId="55" xfId="0" applyFont="1" applyBorder="1" applyAlignment="1">
      <alignment horizontal="center" vertical="center" wrapText="1"/>
    </xf>
    <xf numFmtId="0" fontId="226" fillId="0" borderId="53" xfId="0" applyFont="1" applyBorder="1" applyAlignment="1">
      <alignment vertical="center"/>
    </xf>
    <xf numFmtId="0" fontId="226" fillId="0" borderId="53" xfId="0" applyFont="1" applyBorder="1" applyAlignment="1">
      <alignment horizontal="center" vertical="center" wrapText="1"/>
    </xf>
    <xf numFmtId="0" fontId="226" fillId="0" borderId="35" xfId="0" applyFont="1" applyBorder="1" applyAlignment="1">
      <alignment horizontal="center" vertical="center" wrapText="1"/>
    </xf>
    <xf numFmtId="0" fontId="227" fillId="0" borderId="55" xfId="0" applyFont="1" applyBorder="1" applyAlignment="1">
      <alignment horizontal="center" vertical="center"/>
    </xf>
    <xf numFmtId="0" fontId="228" fillId="0" borderId="0" xfId="0" applyFont="1" applyAlignment="1">
      <alignment vertical="center"/>
    </xf>
    <xf numFmtId="0" fontId="224" fillId="0" borderId="58" xfId="0" applyFont="1" applyBorder="1" applyAlignment="1">
      <alignment vertical="center"/>
    </xf>
    <xf numFmtId="0" fontId="228" fillId="0" borderId="0" xfId="0" applyFont="1" applyAlignment="1">
      <alignment vertical="center" wrapText="1"/>
    </xf>
    <xf numFmtId="0" fontId="224" fillId="0" borderId="0" xfId="0" applyFont="1" applyAlignment="1">
      <alignment vertical="center"/>
    </xf>
    <xf numFmtId="0" fontId="225" fillId="0" borderId="58" xfId="0" applyFont="1" applyBorder="1" applyAlignment="1">
      <alignment horizontal="center" vertical="center" wrapText="1"/>
    </xf>
    <xf numFmtId="0" fontId="221" fillId="0" borderId="53" xfId="0" applyFont="1" applyBorder="1" applyAlignment="1">
      <alignment horizontal="center" vertical="center" wrapText="1"/>
    </xf>
    <xf numFmtId="0" fontId="18" fillId="88" borderId="0" xfId="0" applyFont="1" applyFill="1"/>
    <xf numFmtId="0" fontId="225" fillId="0" borderId="0" xfId="0" applyFont="1" applyAlignment="1">
      <alignment horizontal="center" vertical="center"/>
    </xf>
    <xf numFmtId="0" fontId="224" fillId="0" borderId="59" xfId="0" applyFont="1" applyBorder="1" applyAlignment="1">
      <alignment horizontal="center" vertical="center"/>
    </xf>
    <xf numFmtId="0" fontId="224" fillId="0" borderId="33" xfId="0" applyFont="1" applyBorder="1" applyAlignment="1">
      <alignment horizontal="center" vertical="center" wrapText="1"/>
    </xf>
    <xf numFmtId="0" fontId="225" fillId="0" borderId="56" xfId="0" applyFont="1" applyBorder="1" applyAlignment="1">
      <alignment horizontal="center" vertical="center"/>
    </xf>
    <xf numFmtId="2" fontId="18" fillId="0" borderId="0" xfId="0" applyNumberFormat="1" applyFont="1"/>
    <xf numFmtId="0" fontId="215" fillId="0" borderId="0" xfId="4" applyFont="1" applyFill="1" applyAlignment="1">
      <alignment vertical="center"/>
    </xf>
    <xf numFmtId="0" fontId="215" fillId="0" borderId="0" xfId="4" applyFont="1" applyFill="1" applyBorder="1" applyAlignment="1">
      <alignment vertical="center"/>
    </xf>
    <xf numFmtId="0" fontId="215" fillId="2" borderId="1" xfId="8" applyNumberFormat="1" applyFont="1" applyFill="1" applyBorder="1" applyAlignment="1">
      <alignment horizontal="center" vertical="center" wrapText="1"/>
    </xf>
    <xf numFmtId="49" fontId="215" fillId="2" borderId="1" xfId="8" applyNumberFormat="1" applyFont="1" applyFill="1" applyBorder="1" applyAlignment="1">
      <alignment horizontal="center" vertical="center" wrapText="1"/>
    </xf>
    <xf numFmtId="171" fontId="215" fillId="0" borderId="1" xfId="7" applyNumberFormat="1" applyFont="1" applyFill="1" applyBorder="1" applyAlignment="1">
      <alignment vertical="center" wrapText="1"/>
    </xf>
    <xf numFmtId="177" fontId="215" fillId="0" borderId="1" xfId="3" applyNumberFormat="1" applyFont="1" applyFill="1" applyBorder="1" applyAlignment="1">
      <alignment horizontal="center" vertical="center"/>
    </xf>
    <xf numFmtId="49" fontId="215" fillId="0" borderId="1" xfId="2" applyNumberFormat="1" applyFont="1" applyFill="1" applyBorder="1" applyAlignment="1">
      <alignment horizontal="center" vertical="center"/>
    </xf>
    <xf numFmtId="2" fontId="215" fillId="0" borderId="0" xfId="4" applyNumberFormat="1" applyFont="1" applyFill="1" applyAlignment="1">
      <alignment vertical="center"/>
    </xf>
    <xf numFmtId="0" fontId="215" fillId="0" borderId="0" xfId="4" applyFont="1" applyFill="1" applyAlignment="1">
      <alignment horizontal="left" vertical="center"/>
    </xf>
    <xf numFmtId="0" fontId="215" fillId="0" borderId="0" xfId="4" applyFont="1" applyAlignment="1">
      <alignment horizontal="center"/>
    </xf>
    <xf numFmtId="0" fontId="215" fillId="0" borderId="0" xfId="4" applyFont="1"/>
    <xf numFmtId="0" fontId="233" fillId="0" borderId="0" xfId="4" applyFont="1" applyFill="1" applyAlignment="1">
      <alignment horizontal="center" vertical="center"/>
    </xf>
    <xf numFmtId="0" fontId="214" fillId="0" borderId="0" xfId="13" applyFont="1" applyFill="1" applyAlignment="1">
      <alignment textRotation="90"/>
    </xf>
    <xf numFmtId="0" fontId="214" fillId="0" borderId="0" xfId="13" applyFont="1" applyFill="1"/>
    <xf numFmtId="171" fontId="215" fillId="0" borderId="1" xfId="7" applyNumberFormat="1" applyFont="1" applyFill="1" applyBorder="1" applyAlignment="1">
      <alignment horizontal="center" wrapText="1"/>
    </xf>
    <xf numFmtId="3" fontId="215" fillId="0" borderId="1" xfId="2" applyNumberFormat="1" applyFont="1" applyFill="1" applyBorder="1" applyAlignment="1">
      <alignment horizontal="center" vertical="center"/>
    </xf>
    <xf numFmtId="3" fontId="216" fillId="0" borderId="1" xfId="14" applyNumberFormat="1" applyFont="1" applyBorder="1" applyAlignment="1">
      <alignment horizontal="center" vertical="center"/>
    </xf>
    <xf numFmtId="0" fontId="216" fillId="0" borderId="0" xfId="14" applyFont="1"/>
    <xf numFmtId="3" fontId="216" fillId="0" borderId="1" xfId="14" applyNumberFormat="1" applyFont="1" applyFill="1" applyBorder="1" applyAlignment="1">
      <alignment horizontal="center" vertical="center"/>
    </xf>
    <xf numFmtId="0" fontId="216" fillId="0" borderId="0" xfId="14" applyFont="1" applyFill="1"/>
    <xf numFmtId="177" fontId="216" fillId="0" borderId="1" xfId="3" applyNumberFormat="1" applyFont="1" applyFill="1" applyBorder="1" applyAlignment="1">
      <alignment horizontal="center" vertical="center"/>
    </xf>
    <xf numFmtId="49" fontId="216" fillId="0" borderId="1" xfId="3" applyNumberFormat="1" applyFont="1" applyFill="1" applyBorder="1" applyAlignment="1">
      <alignment horizontal="center" vertical="center"/>
    </xf>
    <xf numFmtId="3" fontId="215" fillId="0" borderId="1" xfId="8" applyNumberFormat="1" applyFont="1" applyFill="1" applyBorder="1" applyAlignment="1">
      <alignment horizontal="center" vertical="center" wrapText="1"/>
    </xf>
    <xf numFmtId="3" fontId="216" fillId="0" borderId="0" xfId="14" applyNumberFormat="1" applyFont="1" applyFill="1"/>
    <xf numFmtId="0" fontId="215" fillId="0" borderId="0" xfId="4" applyFont="1" applyFill="1"/>
    <xf numFmtId="172" fontId="216" fillId="0" borderId="0" xfId="14" applyNumberFormat="1" applyFont="1" applyFill="1"/>
    <xf numFmtId="0" fontId="213" fillId="0" borderId="1" xfId="4" applyFont="1" applyFill="1" applyBorder="1" applyAlignment="1">
      <alignment horizontal="center" vertical="center" textRotation="90"/>
    </xf>
    <xf numFmtId="180" fontId="213" fillId="0" borderId="1" xfId="7" applyNumberFormat="1" applyFont="1" applyFill="1" applyBorder="1" applyAlignment="1">
      <alignment horizontal="center" vertical="center" textRotation="90"/>
    </xf>
    <xf numFmtId="172" fontId="216" fillId="0" borderId="1" xfId="14" applyNumberFormat="1" applyFont="1" applyBorder="1" applyAlignment="1">
      <alignment horizontal="center" vertical="center"/>
    </xf>
    <xf numFmtId="49" fontId="232" fillId="2" borderId="1" xfId="16" applyNumberFormat="1" applyFont="1" applyFill="1" applyBorder="1" applyAlignment="1">
      <alignment horizontal="center" vertical="center"/>
    </xf>
    <xf numFmtId="3" fontId="232" fillId="2" borderId="1" xfId="14" applyNumberFormat="1" applyFont="1" applyFill="1" applyBorder="1" applyAlignment="1">
      <alignment horizontal="center" vertical="center"/>
    </xf>
    <xf numFmtId="172" fontId="232" fillId="2" borderId="1" xfId="14" applyNumberFormat="1" applyFont="1" applyFill="1" applyBorder="1" applyAlignment="1">
      <alignment horizontal="center" vertical="center"/>
    </xf>
    <xf numFmtId="177" fontId="231" fillId="2" borderId="1" xfId="3" applyNumberFormat="1" applyFont="1" applyFill="1" applyBorder="1" applyAlignment="1">
      <alignment horizontal="center" vertical="center"/>
    </xf>
    <xf numFmtId="49" fontId="216" fillId="0" borderId="2" xfId="3" applyNumberFormat="1" applyFont="1" applyFill="1" applyBorder="1" applyAlignment="1">
      <alignment horizontal="left" vertical="center" wrapText="1"/>
    </xf>
    <xf numFmtId="176" fontId="215" fillId="0" borderId="1" xfId="3" applyNumberFormat="1" applyFont="1" applyFill="1" applyBorder="1" applyAlignment="1">
      <alignment horizontal="center" vertical="center"/>
    </xf>
    <xf numFmtId="176" fontId="231" fillId="2" borderId="1" xfId="3" applyNumberFormat="1" applyFont="1" applyFill="1" applyBorder="1" applyAlignment="1">
      <alignment horizontal="center" vertical="center"/>
    </xf>
    <xf numFmtId="0" fontId="216" fillId="0" borderId="0" xfId="14" applyFont="1" applyFill="1" applyBorder="1"/>
    <xf numFmtId="171" fontId="215" fillId="0" borderId="0" xfId="7" applyNumberFormat="1" applyFont="1" applyFill="1" applyBorder="1" applyAlignment="1">
      <alignment vertical="center" wrapText="1"/>
    </xf>
    <xf numFmtId="173" fontId="216" fillId="0" borderId="0" xfId="0" applyNumberFormat="1" applyFont="1" applyBorder="1" applyAlignment="1">
      <alignment horizontal="center" vertical="center"/>
    </xf>
    <xf numFmtId="0" fontId="213" fillId="90" borderId="1" xfId="4" applyFont="1" applyFill="1" applyBorder="1" applyAlignment="1">
      <alignment horizontal="center" vertical="center" textRotation="90"/>
    </xf>
    <xf numFmtId="0" fontId="215" fillId="0" borderId="1" xfId="4" applyFont="1" applyFill="1" applyBorder="1" applyAlignment="1">
      <alignment vertical="center"/>
    </xf>
    <xf numFmtId="0" fontId="216" fillId="0" borderId="1" xfId="14" applyFont="1" applyBorder="1"/>
    <xf numFmtId="180" fontId="213" fillId="90" borderId="1" xfId="7" applyNumberFormat="1" applyFont="1" applyFill="1" applyBorder="1" applyAlignment="1">
      <alignment horizontal="center" vertical="center" textRotation="90"/>
    </xf>
    <xf numFmtId="0" fontId="238" fillId="0" borderId="0" xfId="4" applyFont="1" applyFill="1" applyAlignment="1">
      <alignment vertical="center"/>
    </xf>
    <xf numFmtId="172" fontId="237" fillId="0" borderId="1" xfId="7" applyNumberFormat="1" applyFont="1" applyFill="1" applyBorder="1" applyAlignment="1">
      <alignment horizontal="center" vertical="center"/>
    </xf>
    <xf numFmtId="0" fontId="238" fillId="0" borderId="0" xfId="4" applyFont="1" applyFill="1" applyAlignment="1">
      <alignment vertical="center" textRotation="90"/>
    </xf>
    <xf numFmtId="0" fontId="238" fillId="2" borderId="1" xfId="8" applyNumberFormat="1" applyFont="1" applyFill="1" applyBorder="1" applyAlignment="1">
      <alignment horizontal="center" vertical="center" wrapText="1"/>
    </xf>
    <xf numFmtId="49" fontId="238" fillId="2" borderId="1" xfId="8" applyNumberFormat="1" applyFont="1" applyFill="1" applyBorder="1" applyAlignment="1">
      <alignment horizontal="center" vertical="center" wrapText="1"/>
    </xf>
    <xf numFmtId="0" fontId="245" fillId="0" borderId="0" xfId="4" applyFont="1" applyFill="1" applyAlignment="1">
      <alignment horizontal="center" vertical="center"/>
    </xf>
    <xf numFmtId="49" fontId="237" fillId="0" borderId="1" xfId="5" applyNumberFormat="1" applyFont="1" applyFill="1" applyBorder="1" applyAlignment="1">
      <alignment horizontal="center" vertical="center"/>
    </xf>
    <xf numFmtId="0" fontId="237" fillId="0" borderId="1" xfId="4" applyFont="1" applyFill="1" applyBorder="1" applyAlignment="1">
      <alignment vertical="center" wrapText="1"/>
    </xf>
    <xf numFmtId="176" fontId="237" fillId="0" borderId="1" xfId="4" applyNumberFormat="1" applyFont="1" applyFill="1" applyBorder="1" applyAlignment="1">
      <alignment horizontal="center" vertical="center"/>
    </xf>
    <xf numFmtId="0" fontId="237" fillId="0" borderId="0" xfId="4" applyFont="1" applyFill="1" applyAlignment="1">
      <alignment vertical="center"/>
    </xf>
    <xf numFmtId="49" fontId="238" fillId="0" borderId="1" xfId="5" applyNumberFormat="1" applyFont="1" applyFill="1" applyBorder="1" applyAlignment="1">
      <alignment horizontal="center" vertical="center"/>
    </xf>
    <xf numFmtId="0" fontId="238" fillId="0" borderId="1" xfId="4" applyFont="1" applyFill="1" applyBorder="1" applyAlignment="1">
      <alignment vertical="center" wrapText="1"/>
    </xf>
    <xf numFmtId="0" fontId="238" fillId="0" borderId="1" xfId="4" applyFont="1" applyFill="1" applyBorder="1" applyAlignment="1">
      <alignment horizontal="center" vertical="center" wrapText="1"/>
    </xf>
    <xf numFmtId="49" fontId="238" fillId="35" borderId="1" xfId="5" applyNumberFormat="1" applyFont="1" applyFill="1" applyBorder="1" applyAlignment="1">
      <alignment horizontal="center" vertical="center"/>
    </xf>
    <xf numFmtId="0" fontId="238" fillId="0" borderId="0" xfId="4" applyNumberFormat="1" applyFont="1" applyFill="1" applyAlignment="1">
      <alignment vertical="center"/>
    </xf>
    <xf numFmtId="175" fontId="237" fillId="0" borderId="1" xfId="4" applyNumberFormat="1" applyFont="1" applyFill="1" applyBorder="1" applyAlignment="1">
      <alignment horizontal="center" vertical="center"/>
    </xf>
    <xf numFmtId="175" fontId="238" fillId="0" borderId="1" xfId="7" applyNumberFormat="1" applyFont="1" applyFill="1" applyBorder="1" applyAlignment="1">
      <alignment vertical="center" wrapText="1"/>
    </xf>
    <xf numFmtId="0" fontId="237" fillId="0" borderId="1" xfId="5" applyNumberFormat="1" applyFont="1" applyFill="1" applyBorder="1" applyAlignment="1">
      <alignment horizontal="left" vertical="center" wrapText="1"/>
    </xf>
    <xf numFmtId="180" fontId="248" fillId="0" borderId="1" xfId="10" applyNumberFormat="1" applyFont="1" applyFill="1" applyBorder="1" applyAlignment="1">
      <alignment horizontal="center" vertical="center"/>
    </xf>
    <xf numFmtId="180" fontId="237" fillId="36" borderId="1" xfId="8" applyNumberFormat="1" applyFont="1" applyFill="1" applyBorder="1" applyAlignment="1">
      <alignment horizontal="center" vertical="center" wrapText="1"/>
    </xf>
    <xf numFmtId="0" fontId="248" fillId="0" borderId="0" xfId="3" applyFont="1" applyFill="1"/>
    <xf numFmtId="179" fontId="238" fillId="0" borderId="0" xfId="4" applyNumberFormat="1" applyFont="1" applyFill="1" applyAlignment="1">
      <alignment horizontal="center" vertical="center"/>
    </xf>
    <xf numFmtId="0" fontId="238" fillId="0" borderId="0" xfId="4" applyFont="1" applyFill="1" applyAlignment="1">
      <alignment horizontal="center" vertical="center"/>
    </xf>
    <xf numFmtId="0" fontId="238" fillId="0" borderId="0" xfId="4" applyFont="1" applyAlignment="1">
      <alignment horizontal="center" vertical="center"/>
    </xf>
    <xf numFmtId="180" fontId="238" fillId="0" borderId="0" xfId="4" applyNumberFormat="1" applyFont="1" applyAlignment="1">
      <alignment horizontal="center" vertical="center"/>
    </xf>
    <xf numFmtId="0" fontId="238" fillId="0" borderId="0" xfId="4" applyFont="1" applyAlignment="1">
      <alignment horizontal="center" vertical="center" textRotation="90"/>
    </xf>
    <xf numFmtId="0" fontId="238" fillId="2" borderId="1" xfId="8" applyFont="1" applyFill="1" applyBorder="1" applyAlignment="1">
      <alignment horizontal="center" vertical="center" wrapText="1"/>
    </xf>
    <xf numFmtId="0" fontId="245" fillId="0" borderId="0" xfId="4" applyFont="1" applyAlignment="1">
      <alignment horizontal="center" vertical="center"/>
    </xf>
    <xf numFmtId="49" fontId="237" fillId="0" borderId="1" xfId="2" applyNumberFormat="1" applyFont="1" applyBorder="1" applyAlignment="1">
      <alignment horizontal="center" vertical="center"/>
    </xf>
    <xf numFmtId="0" fontId="237" fillId="0" borderId="1" xfId="2" applyFont="1" applyBorder="1" applyAlignment="1">
      <alignment horizontal="center" vertical="center"/>
    </xf>
    <xf numFmtId="0" fontId="248" fillId="0" borderId="0" xfId="2" applyFont="1" applyAlignment="1">
      <alignment horizontal="center" vertical="center"/>
    </xf>
    <xf numFmtId="171" fontId="237" fillId="0" borderId="1" xfId="3" applyNumberFormat="1" applyFont="1" applyFill="1" applyBorder="1" applyAlignment="1">
      <alignment horizontal="center" vertical="center"/>
    </xf>
    <xf numFmtId="175" fontId="237" fillId="0" borderId="1" xfId="3" applyNumberFormat="1" applyFont="1" applyFill="1" applyBorder="1" applyAlignment="1">
      <alignment horizontal="center" vertical="center"/>
    </xf>
    <xf numFmtId="49" fontId="238" fillId="0" borderId="1" xfId="2" applyNumberFormat="1" applyFont="1" applyBorder="1" applyAlignment="1">
      <alignment horizontal="center" vertical="center"/>
    </xf>
    <xf numFmtId="49" fontId="238" fillId="0" borderId="1" xfId="12" applyNumberFormat="1" applyFont="1" applyBorder="1" applyAlignment="1">
      <alignment horizontal="left" vertical="center" wrapText="1"/>
    </xf>
    <xf numFmtId="0" fontId="238" fillId="0" borderId="1" xfId="2" applyFont="1" applyBorder="1" applyAlignment="1">
      <alignment horizontal="center" vertical="center"/>
    </xf>
    <xf numFmtId="177" fontId="237" fillId="0" borderId="1" xfId="3" applyNumberFormat="1" applyFont="1" applyBorder="1" applyAlignment="1">
      <alignment horizontal="center" vertical="center" wrapText="1"/>
    </xf>
    <xf numFmtId="43" fontId="248" fillId="0" borderId="0" xfId="2" applyNumberFormat="1" applyFont="1" applyAlignment="1">
      <alignment horizontal="center" vertical="center"/>
    </xf>
    <xf numFmtId="177" fontId="237" fillId="36" borderId="1" xfId="3" applyNumberFormat="1" applyFont="1" applyFill="1" applyBorder="1" applyAlignment="1">
      <alignment horizontal="center" vertical="center"/>
    </xf>
    <xf numFmtId="49" fontId="238" fillId="0" borderId="0" xfId="4" applyNumberFormat="1" applyFont="1" applyAlignment="1">
      <alignment horizontal="center" vertical="center"/>
    </xf>
    <xf numFmtId="0" fontId="238" fillId="0" borderId="0" xfId="4" applyFont="1"/>
    <xf numFmtId="0" fontId="248" fillId="0" borderId="0" xfId="3" applyFont="1" applyFill="1" applyAlignment="1">
      <alignment horizontal="center"/>
    </xf>
    <xf numFmtId="0" fontId="237" fillId="35" borderId="1" xfId="8" applyNumberFormat="1" applyFont="1" applyFill="1" applyBorder="1" applyAlignment="1">
      <alignment horizontal="center" vertical="center" wrapText="1"/>
    </xf>
    <xf numFmtId="49" fontId="237" fillId="35" borderId="1" xfId="3" applyNumberFormat="1" applyFont="1" applyFill="1" applyBorder="1" applyAlignment="1">
      <alignment horizontal="left" vertical="center" wrapText="1"/>
    </xf>
    <xf numFmtId="175" fontId="237" fillId="36" borderId="1" xfId="10" applyNumberFormat="1" applyFont="1" applyFill="1" applyBorder="1" applyAlignment="1">
      <alignment horizontal="center" vertical="top"/>
    </xf>
    <xf numFmtId="0" fontId="238" fillId="0" borderId="0" xfId="4" applyFont="1" applyFill="1"/>
    <xf numFmtId="0" fontId="238" fillId="0" borderId="0" xfId="4" applyFont="1" applyFill="1" applyAlignment="1">
      <alignment horizontal="left"/>
    </xf>
    <xf numFmtId="175" fontId="238" fillId="0" borderId="1" xfId="1" applyNumberFormat="1" applyFont="1" applyFill="1" applyBorder="1" applyAlignment="1">
      <alignment horizontal="center" vertical="center"/>
    </xf>
    <xf numFmtId="172" fontId="237" fillId="0" borderId="1" xfId="7" applyNumberFormat="1" applyFont="1" applyFill="1" applyBorder="1" applyAlignment="1">
      <alignment horizontal="center" vertical="center" wrapText="1"/>
    </xf>
    <xf numFmtId="14" fontId="247" fillId="0" borderId="0" xfId="4" applyNumberFormat="1" applyFont="1" applyAlignment="1">
      <alignment horizontal="center" vertical="center"/>
    </xf>
    <xf numFmtId="0" fontId="247" fillId="0" borderId="0" xfId="4" applyFont="1" applyAlignment="1">
      <alignment horizontal="center" vertical="center"/>
    </xf>
    <xf numFmtId="180" fontId="247" fillId="0" borderId="0" xfId="4" applyNumberFormat="1" applyFont="1" applyAlignment="1">
      <alignment horizontal="center" vertical="center"/>
    </xf>
    <xf numFmtId="14" fontId="247" fillId="0" borderId="0" xfId="4" applyNumberFormat="1" applyFont="1" applyFill="1" applyAlignment="1">
      <alignment vertical="center"/>
    </xf>
    <xf numFmtId="0" fontId="247" fillId="0" borderId="0" xfId="4" applyFont="1" applyFill="1" applyAlignment="1">
      <alignment vertical="center"/>
    </xf>
    <xf numFmtId="0" fontId="247" fillId="0" borderId="0" xfId="4" applyFont="1" applyFill="1" applyAlignment="1">
      <alignment horizontal="center" vertical="center"/>
    </xf>
    <xf numFmtId="176" fontId="238" fillId="0" borderId="0" xfId="4" applyNumberFormat="1" applyFont="1" applyAlignment="1">
      <alignment horizontal="center" vertical="center"/>
    </xf>
    <xf numFmtId="0" fontId="238" fillId="0" borderId="0" xfId="4" applyFont="1" applyAlignment="1">
      <alignment horizontal="center" vertical="center" wrapText="1"/>
    </xf>
    <xf numFmtId="0" fontId="238" fillId="0" borderId="0" xfId="4" applyFont="1" applyFill="1" applyAlignment="1">
      <alignment vertical="center" wrapText="1"/>
    </xf>
    <xf numFmtId="175" fontId="238" fillId="0" borderId="1" xfId="4" applyNumberFormat="1" applyFont="1" applyFill="1" applyBorder="1" applyAlignment="1">
      <alignment horizontal="center" vertical="center"/>
    </xf>
    <xf numFmtId="171" fontId="238" fillId="35" borderId="1" xfId="7" applyNumberFormat="1" applyFont="1" applyFill="1" applyBorder="1" applyAlignment="1">
      <alignment horizontal="left" vertical="center" wrapText="1"/>
    </xf>
    <xf numFmtId="175" fontId="237" fillId="0" borderId="1" xfId="7" applyNumberFormat="1" applyFont="1" applyFill="1" applyBorder="1" applyAlignment="1">
      <alignment vertical="center" wrapText="1"/>
    </xf>
    <xf numFmtId="49" fontId="237" fillId="35" borderId="1" xfId="12" applyNumberFormat="1" applyFont="1" applyFill="1" applyBorder="1" applyAlignment="1">
      <alignment horizontal="left" vertical="center" wrapText="1"/>
    </xf>
    <xf numFmtId="49" fontId="237" fillId="0" borderId="1" xfId="2" applyNumberFormat="1" applyFont="1" applyFill="1" applyBorder="1" applyAlignment="1">
      <alignment horizontal="left" vertical="center" wrapText="1"/>
    </xf>
    <xf numFmtId="177" fontId="237" fillId="0" borderId="1" xfId="4" applyNumberFormat="1" applyFont="1" applyFill="1" applyBorder="1" applyAlignment="1">
      <alignment horizontal="center" vertical="center"/>
    </xf>
    <xf numFmtId="176" fontId="237" fillId="36" borderId="1" xfId="3" applyNumberFormat="1" applyFont="1" applyFill="1" applyBorder="1" applyAlignment="1">
      <alignment horizontal="center" vertical="center"/>
    </xf>
    <xf numFmtId="49" fontId="248" fillId="35" borderId="1" xfId="3" applyNumberFormat="1" applyFont="1" applyFill="1" applyBorder="1" applyAlignment="1">
      <alignment vertical="center" wrapText="1"/>
    </xf>
    <xf numFmtId="49" fontId="237" fillId="35" borderId="1" xfId="3" applyNumberFormat="1" applyFont="1" applyFill="1" applyBorder="1" applyAlignment="1">
      <alignment vertical="center" wrapText="1"/>
    </xf>
    <xf numFmtId="49" fontId="248" fillId="0" borderId="1" xfId="3" applyNumberFormat="1" applyFont="1" applyFill="1" applyBorder="1" applyAlignment="1">
      <alignment vertical="center" wrapText="1"/>
    </xf>
    <xf numFmtId="49" fontId="237" fillId="0" borderId="1" xfId="3" applyNumberFormat="1" applyFont="1" applyFill="1" applyBorder="1" applyAlignment="1">
      <alignment vertical="center" wrapText="1"/>
    </xf>
    <xf numFmtId="0" fontId="237" fillId="0" borderId="1" xfId="4" applyFont="1" applyFill="1" applyBorder="1" applyAlignment="1">
      <alignment horizontal="center" vertical="center" wrapText="1"/>
    </xf>
    <xf numFmtId="0" fontId="238" fillId="0" borderId="1" xfId="4" applyFont="1" applyFill="1" applyBorder="1" applyAlignment="1">
      <alignment vertical="center"/>
    </xf>
    <xf numFmtId="177" fontId="238" fillId="0" borderId="1" xfId="4" applyNumberFormat="1" applyFont="1" applyFill="1" applyBorder="1" applyAlignment="1">
      <alignment vertical="center"/>
    </xf>
    <xf numFmtId="177" fontId="237" fillId="0" borderId="1" xfId="3" applyNumberFormat="1" applyFont="1" applyFill="1" applyBorder="1" applyAlignment="1">
      <alignment horizontal="center" vertical="center"/>
    </xf>
    <xf numFmtId="176" fontId="238" fillId="0" borderId="1" xfId="4" applyNumberFormat="1" applyFont="1" applyFill="1" applyBorder="1" applyAlignment="1">
      <alignment vertical="center"/>
    </xf>
    <xf numFmtId="176" fontId="237" fillId="0" borderId="1" xfId="4" applyNumberFormat="1" applyFont="1" applyFill="1" applyBorder="1" applyAlignment="1">
      <alignment vertical="center"/>
    </xf>
    <xf numFmtId="177" fontId="237" fillId="0" borderId="1" xfId="4" applyNumberFormat="1" applyFont="1" applyFill="1" applyBorder="1" applyAlignment="1">
      <alignment vertical="center"/>
    </xf>
    <xf numFmtId="180" fontId="237" fillId="0" borderId="1" xfId="4" applyNumberFormat="1" applyFont="1" applyFill="1" applyBorder="1" applyAlignment="1">
      <alignment vertical="center"/>
    </xf>
    <xf numFmtId="0" fontId="238" fillId="0" borderId="1" xfId="5" applyNumberFormat="1" applyFont="1" applyFill="1" applyBorder="1" applyAlignment="1">
      <alignment horizontal="left" vertical="center" wrapText="1"/>
    </xf>
    <xf numFmtId="175" fontId="238" fillId="0" borderId="1" xfId="1" applyNumberFormat="1" applyFont="1" applyFill="1" applyBorder="1" applyAlignment="1">
      <alignment vertical="center"/>
    </xf>
    <xf numFmtId="175" fontId="237" fillId="0" borderId="1" xfId="1" applyNumberFormat="1" applyFont="1" applyFill="1" applyBorder="1" applyAlignment="1">
      <alignment vertical="center"/>
    </xf>
    <xf numFmtId="175" fontId="238" fillId="0" borderId="0" xfId="1" applyNumberFormat="1" applyFont="1" applyFill="1" applyBorder="1" applyAlignment="1">
      <alignment horizontal="center" vertical="center"/>
    </xf>
    <xf numFmtId="269" fontId="238" fillId="35" borderId="1" xfId="2" applyNumberFormat="1" applyFont="1" applyFill="1" applyBorder="1" applyAlignment="1">
      <alignment horizontal="center" vertical="center"/>
    </xf>
    <xf numFmtId="175" fontId="238" fillId="35" borderId="1" xfId="2" applyNumberFormat="1" applyFont="1" applyFill="1" applyBorder="1" applyAlignment="1">
      <alignment horizontal="center" vertical="center"/>
    </xf>
    <xf numFmtId="0" fontId="237" fillId="0" borderId="1" xfId="4" applyFont="1" applyFill="1" applyBorder="1" applyAlignment="1">
      <alignment horizontal="center" vertical="center" wrapText="1"/>
    </xf>
    <xf numFmtId="0" fontId="238" fillId="91" borderId="1" xfId="8" applyNumberFormat="1" applyFont="1" applyFill="1" applyBorder="1" applyAlignment="1">
      <alignment horizontal="center" vertical="center" wrapText="1"/>
    </xf>
    <xf numFmtId="49" fontId="238" fillId="91" borderId="1" xfId="8" applyNumberFormat="1" applyFont="1" applyFill="1" applyBorder="1" applyAlignment="1">
      <alignment horizontal="center" vertical="center" wrapText="1"/>
    </xf>
    <xf numFmtId="49" fontId="237" fillId="91" borderId="1" xfId="5" applyNumberFormat="1" applyFont="1" applyFill="1" applyBorder="1" applyAlignment="1">
      <alignment horizontal="center" vertical="center"/>
    </xf>
    <xf numFmtId="172" fontId="237" fillId="0" borderId="1" xfId="3" applyNumberFormat="1" applyFont="1" applyFill="1" applyBorder="1" applyAlignment="1">
      <alignment horizontal="right" vertical="center"/>
    </xf>
    <xf numFmtId="172" fontId="237" fillId="0" borderId="1" xfId="3" applyNumberFormat="1" applyFont="1" applyFill="1" applyBorder="1" applyAlignment="1">
      <alignment horizontal="center" vertical="center"/>
    </xf>
    <xf numFmtId="49" fontId="238" fillId="91" borderId="1" xfId="5" applyNumberFormat="1" applyFont="1" applyFill="1" applyBorder="1" applyAlignment="1">
      <alignment horizontal="center" vertical="center"/>
    </xf>
    <xf numFmtId="172" fontId="238" fillId="0" borderId="1" xfId="4" applyNumberFormat="1" applyFont="1" applyFill="1" applyBorder="1" applyAlignment="1">
      <alignment vertical="center"/>
    </xf>
    <xf numFmtId="177" fontId="238" fillId="0" borderId="1" xfId="3" applyNumberFormat="1" applyFont="1" applyFill="1" applyBorder="1" applyAlignment="1">
      <alignment horizontal="center" vertical="center"/>
    </xf>
    <xf numFmtId="172" fontId="238" fillId="0" borderId="1" xfId="9" applyNumberFormat="1" applyFont="1" applyFill="1" applyBorder="1" applyAlignment="1">
      <alignment horizontal="right" vertical="center"/>
    </xf>
    <xf numFmtId="172" fontId="238" fillId="0" borderId="1" xfId="4" applyNumberFormat="1" applyFont="1" applyFill="1" applyBorder="1" applyAlignment="1">
      <alignment horizontal="right" vertical="center"/>
    </xf>
    <xf numFmtId="172" fontId="237" fillId="0" borderId="1" xfId="4" applyNumberFormat="1" applyFont="1" applyFill="1" applyBorder="1" applyAlignment="1">
      <alignment horizontal="right" vertical="center"/>
    </xf>
    <xf numFmtId="172" fontId="237" fillId="0" borderId="1" xfId="4" applyNumberFormat="1" applyFont="1" applyFill="1" applyBorder="1" applyAlignment="1">
      <alignment horizontal="center" vertical="center"/>
    </xf>
    <xf numFmtId="172" fontId="237" fillId="0" borderId="1" xfId="4" applyNumberFormat="1" applyFont="1" applyFill="1" applyBorder="1" applyAlignment="1">
      <alignment vertical="center"/>
    </xf>
    <xf numFmtId="0" fontId="243" fillId="0" borderId="1" xfId="0" applyFont="1" applyFill="1" applyBorder="1" applyAlignment="1">
      <alignment horizontal="left" vertical="center" wrapText="1"/>
    </xf>
    <xf numFmtId="172" fontId="238" fillId="0" borderId="1" xfId="3" applyNumberFormat="1" applyFont="1" applyFill="1" applyBorder="1" applyAlignment="1">
      <alignment horizontal="right" vertical="center"/>
    </xf>
    <xf numFmtId="172" fontId="238" fillId="0" borderId="1" xfId="3" applyNumberFormat="1" applyFont="1" applyFill="1" applyBorder="1" applyAlignment="1">
      <alignment horizontal="center" vertical="center"/>
    </xf>
    <xf numFmtId="0" fontId="243" fillId="0" borderId="1" xfId="0" applyFont="1" applyBorder="1" applyAlignment="1">
      <alignment horizontal="left" vertical="center" wrapText="1"/>
    </xf>
    <xf numFmtId="0" fontId="243" fillId="0" borderId="2" xfId="0" applyFont="1" applyFill="1" applyBorder="1" applyAlignment="1">
      <alignment horizontal="left" vertical="center" wrapText="1"/>
    </xf>
    <xf numFmtId="0" fontId="243" fillId="0" borderId="1" xfId="0" applyFont="1" applyFill="1" applyBorder="1" applyAlignment="1">
      <alignment vertical="center" wrapText="1"/>
    </xf>
    <xf numFmtId="49" fontId="238" fillId="0" borderId="1" xfId="9" applyNumberFormat="1" applyFont="1" applyFill="1" applyBorder="1" applyAlignment="1">
      <alignment horizontal="left" vertical="center" wrapText="1"/>
    </xf>
    <xf numFmtId="0" fontId="243" fillId="0" borderId="2" xfId="0" applyFont="1" applyBorder="1" applyAlignment="1">
      <alignment horizontal="left" vertical="center" wrapText="1"/>
    </xf>
    <xf numFmtId="172" fontId="238" fillId="0" borderId="1" xfId="1" applyNumberFormat="1" applyFont="1" applyFill="1" applyBorder="1" applyAlignment="1">
      <alignment vertical="center"/>
    </xf>
    <xf numFmtId="172" fontId="251" fillId="0" borderId="1" xfId="7" applyNumberFormat="1" applyFont="1" applyFill="1" applyBorder="1" applyAlignment="1">
      <alignment horizontal="center" vertical="center"/>
    </xf>
    <xf numFmtId="172" fontId="251" fillId="0" borderId="1" xfId="7" applyNumberFormat="1" applyFont="1" applyFill="1" applyBorder="1" applyAlignment="1">
      <alignment horizontal="center" vertical="center" wrapText="1"/>
    </xf>
    <xf numFmtId="0" fontId="239" fillId="91" borderId="1" xfId="8" applyNumberFormat="1" applyFont="1" applyFill="1" applyBorder="1" applyAlignment="1">
      <alignment horizontal="center" vertical="center" wrapText="1"/>
    </xf>
    <xf numFmtId="49" fontId="237" fillId="35" borderId="1" xfId="5" applyNumberFormat="1" applyFont="1" applyFill="1" applyBorder="1" applyAlignment="1">
      <alignment horizontal="center" vertical="center"/>
    </xf>
    <xf numFmtId="171" fontId="237" fillId="91" borderId="1" xfId="4" applyNumberFormat="1" applyFont="1" applyFill="1" applyBorder="1" applyAlignment="1">
      <alignment horizontal="center" vertical="center"/>
    </xf>
    <xf numFmtId="177" fontId="237" fillId="91" borderId="1" xfId="4" applyNumberFormat="1" applyFont="1" applyFill="1" applyBorder="1" applyAlignment="1">
      <alignment horizontal="center" vertical="center"/>
    </xf>
    <xf numFmtId="172" fontId="237" fillId="91" borderId="1" xfId="4" applyNumberFormat="1" applyFont="1" applyFill="1" applyBorder="1" applyAlignment="1">
      <alignment horizontal="center" vertical="center"/>
    </xf>
    <xf numFmtId="172" fontId="251" fillId="91" borderId="1" xfId="4" applyNumberFormat="1" applyFont="1" applyFill="1" applyBorder="1" applyAlignment="1">
      <alignment horizontal="center" vertical="center"/>
    </xf>
    <xf numFmtId="177" fontId="238" fillId="35" borderId="1" xfId="4" applyNumberFormat="1" applyFont="1" applyFill="1" applyBorder="1" applyAlignment="1">
      <alignment vertical="center"/>
    </xf>
    <xf numFmtId="172" fontId="238" fillId="35" borderId="1" xfId="4" applyNumberFormat="1" applyFont="1" applyFill="1" applyBorder="1" applyAlignment="1">
      <alignment horizontal="right" vertical="center"/>
    </xf>
    <xf numFmtId="0" fontId="238" fillId="0" borderId="1" xfId="0" applyFont="1" applyBorder="1" applyAlignment="1">
      <alignment horizontal="left" vertical="center" wrapText="1"/>
    </xf>
    <xf numFmtId="176" fontId="251" fillId="35" borderId="1" xfId="3" applyNumberFormat="1" applyFont="1" applyFill="1" applyBorder="1" applyAlignment="1">
      <alignment horizontal="center" vertical="center"/>
    </xf>
    <xf numFmtId="171" fontId="238" fillId="35" borderId="1" xfId="7" applyNumberFormat="1" applyFont="1" applyFill="1" applyBorder="1" applyAlignment="1">
      <alignment horizontal="center" vertical="center" wrapText="1"/>
    </xf>
    <xf numFmtId="171" fontId="238" fillId="0" borderId="1" xfId="4" applyNumberFormat="1" applyFont="1" applyFill="1" applyBorder="1" applyAlignment="1">
      <alignment vertical="center"/>
    </xf>
    <xf numFmtId="171" fontId="237" fillId="0" borderId="1" xfId="7" applyNumberFormat="1" applyFont="1" applyFill="1" applyBorder="1" applyAlignment="1">
      <alignment horizontal="left" vertical="center" wrapText="1"/>
    </xf>
    <xf numFmtId="171" fontId="237" fillId="0" borderId="1" xfId="4" applyNumberFormat="1" applyFont="1" applyFill="1" applyBorder="1" applyAlignment="1">
      <alignment vertical="center"/>
    </xf>
    <xf numFmtId="171" fontId="238" fillId="0" borderId="1" xfId="7" applyNumberFormat="1" applyFont="1" applyFill="1" applyBorder="1" applyAlignment="1">
      <alignment horizontal="left" vertical="center" wrapText="1"/>
    </xf>
    <xf numFmtId="175" fontId="237" fillId="35" borderId="1" xfId="4" applyNumberFormat="1" applyFont="1" applyFill="1" applyBorder="1" applyAlignment="1">
      <alignment horizontal="center" vertical="center"/>
    </xf>
    <xf numFmtId="171" fontId="238" fillId="35" borderId="1" xfId="4" applyNumberFormat="1" applyFont="1" applyFill="1" applyBorder="1" applyAlignment="1">
      <alignment horizontal="center" vertical="center"/>
    </xf>
    <xf numFmtId="175" fontId="238" fillId="35" borderId="1" xfId="4" applyNumberFormat="1" applyFont="1" applyFill="1" applyBorder="1" applyAlignment="1">
      <alignment horizontal="center" vertical="center"/>
    </xf>
    <xf numFmtId="171" fontId="238" fillId="35" borderId="1" xfId="4" applyNumberFormat="1" applyFont="1" applyFill="1" applyBorder="1" applyAlignment="1">
      <alignment vertical="center"/>
    </xf>
    <xf numFmtId="176" fontId="238" fillId="35" borderId="1" xfId="4" applyNumberFormat="1" applyFont="1" applyFill="1" applyBorder="1" applyAlignment="1">
      <alignment vertical="center"/>
    </xf>
    <xf numFmtId="176" fontId="237" fillId="35" borderId="1" xfId="4" applyNumberFormat="1" applyFont="1" applyFill="1" applyBorder="1" applyAlignment="1">
      <alignment vertical="center"/>
    </xf>
    <xf numFmtId="175" fontId="238" fillId="35" borderId="1" xfId="1" applyNumberFormat="1" applyFont="1" applyFill="1" applyBorder="1" applyAlignment="1">
      <alignment vertical="center"/>
    </xf>
    <xf numFmtId="175" fontId="237" fillId="35" borderId="1" xfId="1" applyNumberFormat="1" applyFont="1" applyFill="1" applyBorder="1" applyAlignment="1">
      <alignment vertical="center"/>
    </xf>
    <xf numFmtId="175" fontId="237" fillId="91" borderId="1" xfId="4" applyNumberFormat="1" applyFont="1" applyFill="1" applyBorder="1" applyAlignment="1">
      <alignment horizontal="center" vertical="center"/>
    </xf>
    <xf numFmtId="49" fontId="238" fillId="0" borderId="1" xfId="5" applyNumberFormat="1" applyFont="1" applyFill="1" applyBorder="1" applyAlignment="1">
      <alignment horizontal="left" vertical="center"/>
    </xf>
    <xf numFmtId="175" fontId="237" fillId="35" borderId="1" xfId="2" applyNumberFormat="1" applyFont="1" applyFill="1" applyBorder="1" applyAlignment="1">
      <alignment horizontal="center" vertical="center"/>
    </xf>
    <xf numFmtId="43" fontId="238" fillId="0" borderId="0" xfId="4" applyNumberFormat="1" applyFont="1" applyAlignment="1">
      <alignment horizontal="center" vertical="center"/>
    </xf>
    <xf numFmtId="177" fontId="237" fillId="91" borderId="1" xfId="4" applyNumberFormat="1" applyFont="1" applyFill="1" applyBorder="1" applyAlignment="1">
      <alignment horizontal="center" vertical="center"/>
    </xf>
    <xf numFmtId="171" fontId="237" fillId="0" borderId="1" xfId="4" applyNumberFormat="1" applyFont="1" applyFill="1" applyBorder="1" applyAlignment="1">
      <alignment horizontal="center" vertical="center"/>
    </xf>
    <xf numFmtId="171" fontId="237" fillId="35" borderId="1" xfId="4" applyNumberFormat="1" applyFont="1" applyFill="1" applyBorder="1" applyAlignment="1">
      <alignment horizontal="center" vertical="center"/>
    </xf>
    <xf numFmtId="0" fontId="224" fillId="0" borderId="58" xfId="0" applyFont="1" applyBorder="1" applyAlignment="1">
      <alignment vertical="center"/>
    </xf>
    <xf numFmtId="0" fontId="224" fillId="0" borderId="0" xfId="0" applyFont="1" applyAlignment="1">
      <alignment vertical="center"/>
    </xf>
    <xf numFmtId="0" fontId="223" fillId="0" borderId="49" xfId="0" applyFont="1" applyBorder="1" applyAlignment="1">
      <alignment horizontal="center" vertical="center"/>
    </xf>
    <xf numFmtId="0" fontId="223" fillId="0" borderId="52" xfId="0" applyFont="1" applyBorder="1" applyAlignment="1">
      <alignment horizontal="center" vertical="center"/>
    </xf>
    <xf numFmtId="0" fontId="224" fillId="0" borderId="49" xfId="0" applyFont="1" applyBorder="1" applyAlignment="1">
      <alignment horizontal="center" vertical="center"/>
    </xf>
    <xf numFmtId="0" fontId="224" fillId="0" borderId="52" xfId="0" applyFont="1" applyBorder="1" applyAlignment="1">
      <alignment horizontal="center" vertical="center"/>
    </xf>
    <xf numFmtId="0" fontId="225" fillId="0" borderId="49" xfId="0" applyFont="1" applyBorder="1" applyAlignment="1">
      <alignment horizontal="center" vertical="center"/>
    </xf>
    <xf numFmtId="0" fontId="225" fillId="0" borderId="56" xfId="0" applyFont="1" applyBorder="1" applyAlignment="1">
      <alignment horizontal="center" vertical="center"/>
    </xf>
    <xf numFmtId="0" fontId="225" fillId="0" borderId="52" xfId="0" applyFont="1" applyBorder="1" applyAlignment="1">
      <alignment horizontal="center" vertical="center"/>
    </xf>
    <xf numFmtId="0" fontId="225" fillId="0" borderId="57" xfId="0" applyFont="1" applyBorder="1" applyAlignment="1">
      <alignment horizontal="center" vertical="center"/>
    </xf>
    <xf numFmtId="0" fontId="224" fillId="0" borderId="50" xfId="0" applyFont="1" applyBorder="1" applyAlignment="1">
      <alignment horizontal="center" vertical="center" wrapText="1"/>
    </xf>
    <xf numFmtId="0" fontId="224" fillId="0" borderId="5" xfId="0" applyFont="1" applyBorder="1" applyAlignment="1">
      <alignment horizontal="center" vertical="center" wrapText="1"/>
    </xf>
    <xf numFmtId="177" fontId="237" fillId="91" borderId="1" xfId="4" applyNumberFormat="1" applyFont="1" applyFill="1" applyBorder="1" applyAlignment="1">
      <alignment horizontal="center" vertical="center"/>
    </xf>
    <xf numFmtId="0" fontId="237" fillId="0" borderId="1" xfId="5" applyNumberFormat="1" applyFont="1" applyFill="1" applyBorder="1" applyAlignment="1">
      <alignment horizontal="center" vertical="center" wrapText="1"/>
    </xf>
    <xf numFmtId="171" fontId="246" fillId="0" borderId="1" xfId="6" applyNumberFormat="1" applyFont="1" applyFill="1" applyBorder="1" applyAlignment="1">
      <alignment horizontal="center" vertical="center" wrapText="1"/>
    </xf>
    <xf numFmtId="0" fontId="237" fillId="0" borderId="6" xfId="4" applyFont="1" applyFill="1" applyBorder="1" applyAlignment="1">
      <alignment horizontal="center" vertical="center" wrapText="1"/>
    </xf>
    <xf numFmtId="0" fontId="237" fillId="0" borderId="2" xfId="4" applyFont="1" applyFill="1" applyBorder="1" applyAlignment="1">
      <alignment horizontal="center" vertical="center" wrapText="1"/>
    </xf>
    <xf numFmtId="0" fontId="251" fillId="0" borderId="6" xfId="4" applyFont="1" applyFill="1" applyBorder="1" applyAlignment="1">
      <alignment horizontal="center" vertical="center" wrapText="1"/>
    </xf>
    <xf numFmtId="0" fontId="251" fillId="0" borderId="2" xfId="4" applyFont="1" applyFill="1" applyBorder="1" applyAlignment="1">
      <alignment horizontal="center" vertical="center" wrapText="1"/>
    </xf>
    <xf numFmtId="0" fontId="249" fillId="0" borderId="1" xfId="4" applyFont="1" applyFill="1" applyBorder="1" applyAlignment="1">
      <alignment horizontal="center" vertical="center" wrapText="1"/>
    </xf>
    <xf numFmtId="0" fontId="250" fillId="0" borderId="17" xfId="4" applyFont="1" applyFill="1" applyBorder="1" applyAlignment="1">
      <alignment horizontal="center" vertical="center" wrapText="1"/>
    </xf>
    <xf numFmtId="0" fontId="237" fillId="0" borderId="1" xfId="4" applyFont="1" applyFill="1" applyBorder="1" applyAlignment="1">
      <alignment horizontal="center" vertical="center" wrapText="1"/>
    </xf>
    <xf numFmtId="49" fontId="237" fillId="91" borderId="1" xfId="8" applyNumberFormat="1" applyFont="1" applyFill="1" applyBorder="1" applyAlignment="1">
      <alignment horizontal="center" vertical="center" wrapText="1"/>
    </xf>
    <xf numFmtId="49" fontId="240" fillId="36" borderId="1" xfId="3" applyNumberFormat="1" applyFont="1" applyFill="1" applyBorder="1" applyAlignment="1">
      <alignment horizontal="center" vertical="center" wrapText="1"/>
    </xf>
    <xf numFmtId="0" fontId="237" fillId="0" borderId="3" xfId="5" applyNumberFormat="1" applyFont="1" applyFill="1" applyBorder="1" applyAlignment="1">
      <alignment horizontal="center" vertical="center" wrapText="1"/>
    </xf>
    <xf numFmtId="0" fontId="237" fillId="0" borderId="4" xfId="5" applyNumberFormat="1" applyFont="1" applyFill="1" applyBorder="1" applyAlignment="1">
      <alignment horizontal="center" vertical="center" wrapText="1"/>
    </xf>
    <xf numFmtId="0" fontId="246" fillId="0" borderId="3" xfId="6" applyNumberFormat="1" applyFont="1" applyFill="1" applyBorder="1" applyAlignment="1">
      <alignment horizontal="center" vertical="center" wrapText="1"/>
    </xf>
    <xf numFmtId="0" fontId="246" fillId="0" borderId="4" xfId="6" applyNumberFormat="1" applyFont="1" applyFill="1" applyBorder="1" applyAlignment="1">
      <alignment horizontal="center" vertical="center" wrapText="1"/>
    </xf>
    <xf numFmtId="0" fontId="244" fillId="0" borderId="17" xfId="4" applyFont="1" applyFill="1" applyBorder="1" applyAlignment="1">
      <alignment horizontal="center" vertical="center" wrapText="1"/>
    </xf>
    <xf numFmtId="49" fontId="244" fillId="36" borderId="1" xfId="2" applyNumberFormat="1" applyFont="1" applyFill="1" applyBorder="1" applyAlignment="1">
      <alignment horizontal="center" vertical="center" wrapText="1"/>
    </xf>
    <xf numFmtId="0" fontId="237" fillId="0" borderId="1" xfId="4" applyFont="1" applyBorder="1" applyAlignment="1">
      <alignment horizontal="center" vertical="center" wrapText="1"/>
    </xf>
    <xf numFmtId="171" fontId="246" fillId="0" borderId="3" xfId="6" applyNumberFormat="1" applyFont="1" applyBorder="1" applyAlignment="1">
      <alignment horizontal="center" vertical="center" wrapText="1"/>
    </xf>
    <xf numFmtId="171" fontId="246" fillId="0" borderId="20" xfId="6" applyNumberFormat="1" applyFont="1" applyBorder="1" applyAlignment="1">
      <alignment horizontal="center" vertical="center" wrapText="1"/>
    </xf>
    <xf numFmtId="171" fontId="246" fillId="0" borderId="4" xfId="6" applyNumberFormat="1" applyFont="1" applyBorder="1" applyAlignment="1">
      <alignment horizontal="center" vertical="center" wrapText="1"/>
    </xf>
    <xf numFmtId="0" fontId="237" fillId="0" borderId="3" xfId="5" applyFont="1" applyBorder="1" applyAlignment="1">
      <alignment horizontal="center" vertical="center" wrapText="1"/>
    </xf>
    <xf numFmtId="0" fontId="237" fillId="0" borderId="20" xfId="5" applyFont="1" applyBorder="1" applyAlignment="1">
      <alignment horizontal="center" vertical="center" wrapText="1"/>
    </xf>
    <xf numFmtId="0" fontId="237" fillId="0" borderId="4" xfId="5" applyFont="1" applyBorder="1" applyAlignment="1">
      <alignment horizontal="center" vertical="center" wrapText="1"/>
    </xf>
    <xf numFmtId="0" fontId="237" fillId="0" borderId="1" xfId="7" applyNumberFormat="1" applyFont="1" applyFill="1" applyBorder="1" applyAlignment="1">
      <alignment horizontal="center" vertical="center"/>
    </xf>
    <xf numFmtId="0" fontId="237" fillId="0" borderId="1" xfId="7" applyNumberFormat="1" applyFont="1" applyFill="1" applyBorder="1" applyAlignment="1">
      <alignment horizontal="center" vertical="center" wrapText="1"/>
    </xf>
    <xf numFmtId="0" fontId="244" fillId="0" borderId="17" xfId="4" applyFont="1" applyBorder="1" applyAlignment="1">
      <alignment horizontal="center" vertical="center" wrapText="1"/>
    </xf>
    <xf numFmtId="171" fontId="246" fillId="0" borderId="3" xfId="6" applyNumberFormat="1" applyFont="1" applyFill="1" applyBorder="1" applyAlignment="1">
      <alignment horizontal="center" vertical="center" wrapText="1"/>
    </xf>
    <xf numFmtId="171" fontId="246" fillId="0" borderId="20" xfId="6" applyNumberFormat="1" applyFont="1" applyFill="1" applyBorder="1" applyAlignment="1">
      <alignment horizontal="center" vertical="center" wrapText="1"/>
    </xf>
    <xf numFmtId="171" fontId="246" fillId="0" borderId="4" xfId="6" applyNumberFormat="1" applyFont="1" applyFill="1" applyBorder="1" applyAlignment="1">
      <alignment horizontal="center" vertical="center" wrapText="1"/>
    </xf>
    <xf numFmtId="0" fontId="213" fillId="90" borderId="1" xfId="4" applyFont="1" applyFill="1" applyBorder="1" applyAlignment="1">
      <alignment horizontal="center" vertical="center" wrapText="1"/>
    </xf>
    <xf numFmtId="0" fontId="213" fillId="0" borderId="0" xfId="4" applyFont="1" applyFill="1" applyAlignment="1">
      <alignment horizontal="center" vertical="center" wrapText="1"/>
    </xf>
    <xf numFmtId="2" fontId="213" fillId="0" borderId="3" xfId="5" applyNumberFormat="1" applyFont="1" applyFill="1" applyBorder="1" applyAlignment="1">
      <alignment horizontal="center" vertical="center" wrapText="1"/>
    </xf>
    <xf numFmtId="2" fontId="213" fillId="0" borderId="20" xfId="5" applyNumberFormat="1" applyFont="1" applyFill="1" applyBorder="1" applyAlignment="1">
      <alignment horizontal="center" vertical="center" wrapText="1"/>
    </xf>
    <xf numFmtId="2" fontId="213" fillId="0" borderId="4" xfId="5" applyNumberFormat="1" applyFont="1" applyFill="1" applyBorder="1" applyAlignment="1">
      <alignment horizontal="center" vertical="center" wrapText="1"/>
    </xf>
    <xf numFmtId="171" fontId="230" fillId="0" borderId="3" xfId="6" applyNumberFormat="1" applyFont="1" applyFill="1" applyBorder="1" applyAlignment="1">
      <alignment horizontal="center" vertical="center" wrapText="1"/>
    </xf>
    <xf numFmtId="171" fontId="230" fillId="0" borderId="20" xfId="6" applyNumberFormat="1" applyFont="1" applyFill="1" applyBorder="1" applyAlignment="1">
      <alignment horizontal="center" vertical="center" wrapText="1"/>
    </xf>
    <xf numFmtId="171" fontId="230" fillId="0" borderId="4" xfId="6" applyNumberFormat="1" applyFont="1" applyFill="1" applyBorder="1" applyAlignment="1">
      <alignment horizontal="center" vertical="center" wrapText="1"/>
    </xf>
    <xf numFmtId="171" fontId="230" fillId="0" borderId="1" xfId="6" applyNumberFormat="1" applyFont="1" applyFill="1" applyBorder="1" applyAlignment="1">
      <alignment horizontal="center" vertical="center" wrapText="1"/>
    </xf>
    <xf numFmtId="0" fontId="213" fillId="0" borderId="1" xfId="4" applyFont="1" applyFill="1" applyBorder="1" applyAlignment="1">
      <alignment horizontal="center" vertical="center" wrapText="1"/>
    </xf>
    <xf numFmtId="49" fontId="232" fillId="2" borderId="6" xfId="16" applyNumberFormat="1" applyFont="1" applyFill="1" applyBorder="1" applyAlignment="1">
      <alignment horizontal="center" vertical="center"/>
    </xf>
    <xf numFmtId="49" fontId="232" fillId="2" borderId="2" xfId="16" applyNumberFormat="1" applyFont="1" applyFill="1" applyBorder="1" applyAlignment="1">
      <alignment horizontal="center" vertical="center"/>
    </xf>
    <xf numFmtId="0" fontId="215" fillId="0" borderId="0" xfId="4" applyFont="1" applyFill="1" applyBorder="1" applyAlignment="1">
      <alignment horizontal="center" vertical="center"/>
    </xf>
    <xf numFmtId="0" fontId="231" fillId="0" borderId="0" xfId="4" applyFont="1" applyFill="1" applyAlignment="1">
      <alignment horizontal="center" vertical="center" wrapText="1"/>
    </xf>
    <xf numFmtId="49" fontId="244" fillId="36" borderId="1" xfId="3" applyNumberFormat="1" applyFont="1" applyFill="1" applyBorder="1" applyAlignment="1">
      <alignment horizontal="center" vertical="center"/>
    </xf>
    <xf numFmtId="0" fontId="0" fillId="88" borderId="0" xfId="0" applyFill="1" applyAlignment="1">
      <alignment horizontal="center"/>
    </xf>
    <xf numFmtId="0" fontId="0" fillId="88" borderId="17" xfId="0" applyFill="1" applyBorder="1" applyAlignment="1">
      <alignment horizontal="center"/>
    </xf>
    <xf numFmtId="0" fontId="204" fillId="0" borderId="0" xfId="0" applyFont="1" applyBorder="1" applyAlignment="1">
      <alignment horizontal="center" wrapText="1"/>
    </xf>
    <xf numFmtId="0" fontId="204" fillId="0" borderId="0" xfId="0" applyFont="1" applyBorder="1" applyAlignment="1">
      <alignment horizontal="center"/>
    </xf>
    <xf numFmtId="0" fontId="205" fillId="0" borderId="17" xfId="0" applyFont="1" applyBorder="1" applyAlignment="1">
      <alignment horizontal="center"/>
    </xf>
    <xf numFmtId="0" fontId="206" fillId="3" borderId="3" xfId="0" applyFont="1" applyFill="1" applyBorder="1" applyAlignment="1">
      <alignment horizontal="center" vertical="center" wrapText="1" readingOrder="1"/>
    </xf>
    <xf numFmtId="0" fontId="206" fillId="3" borderId="4" xfId="0" applyFont="1" applyFill="1" applyBorder="1" applyAlignment="1">
      <alignment horizontal="center" vertical="center" wrapText="1" readingOrder="1"/>
    </xf>
    <xf numFmtId="0" fontId="207" fillId="3" borderId="3" xfId="0" applyFont="1" applyFill="1" applyBorder="1" applyAlignment="1">
      <alignment horizontal="left" vertical="center" wrapText="1" readingOrder="1"/>
    </xf>
    <xf numFmtId="0" fontId="207" fillId="3" borderId="4" xfId="0" applyFont="1" applyFill="1" applyBorder="1" applyAlignment="1">
      <alignment horizontal="left" vertical="center" wrapText="1" readingOrder="1"/>
    </xf>
    <xf numFmtId="0" fontId="207" fillId="3" borderId="3" xfId="0" applyFont="1" applyFill="1" applyBorder="1" applyAlignment="1">
      <alignment horizontal="center" vertical="center" wrapText="1" readingOrder="1"/>
    </xf>
    <xf numFmtId="0" fontId="207" fillId="3" borderId="4" xfId="0" applyFont="1" applyFill="1" applyBorder="1" applyAlignment="1">
      <alignment horizontal="center" vertical="center" wrapText="1" readingOrder="1"/>
    </xf>
    <xf numFmtId="0" fontId="207" fillId="3" borderId="1" xfId="0" applyFont="1" applyFill="1" applyBorder="1" applyAlignment="1">
      <alignment horizontal="center" vertical="center" wrapText="1" readingOrder="1"/>
    </xf>
  </cellXfs>
  <cellStyles count="36709">
    <cellStyle name="_x0005__x001c_" xfId="17"/>
    <cellStyle name="_x000a_bidires=100_x000d_" xfId="18"/>
    <cellStyle name="%" xfId="19"/>
    <cellStyle name="% 2" xfId="20"/>
    <cellStyle name="% 3" xfId="21"/>
    <cellStyle name="%_LeadSchedule_Payables" xfId="22"/>
    <cellStyle name="?_x0001_" xfId="23"/>
    <cellStyle name="???????_Income Statement" xfId="24"/>
    <cellStyle name="?…?ж?Ш?и [0.00]" xfId="25"/>
    <cellStyle name="?W??_‘O’с?р??" xfId="26"/>
    <cellStyle name="]_x000d__x000a_Zoomed=1_x000d__x000a_Row=0_x000d__x000a_Column=0_x000d__x000a_Height=0_x000d__x000a_Width=0_x000d__x000a_FontName=FoxFont_x000d__x000a_FontStyle=0_x000d__x000a_FontSize=9_x000d__x000a_PrtFontName=FoxPrin" xfId="27"/>
    <cellStyle name="]_x000d__x000a_Zoomed=1_x000d__x000a_Row=0_x000d__x000a_Column=0_x000d__x000a_Height=0_x000d__x000a_Width=0_x000d__x000a_FontName=FoxFont_x000d__x000a_FontStyle=0_x000d__x000a_FontSize=9_x000d__x000a_PrtFontName=FoxPrin 2" xfId="28"/>
    <cellStyle name="]_x000d__x000a_Zoomed=1_x000d__x000a_Row=0_x000d__x000a_Column=0_x000d__x000a_Height=0_x000d__x000a_Width=0_x000d__x000a_FontName=FoxFont_x000d__x000a_FontStyle=0_x000d__x000a_FontSize=9_x000d__x000a_PrtFontName=FoxPrin 3" xfId="29"/>
    <cellStyle name="_3 кв 2006 Свод_140706" xfId="30"/>
    <cellStyle name="_3 кв 2006 Свод_140706_Приложение 2 2 Формат БП ДЗО (4)" xfId="31"/>
    <cellStyle name="_CurrencySpace_04 Medfenix Company Model1" xfId="32"/>
    <cellStyle name="_Heading" xfId="33"/>
    <cellStyle name="_J 50" xfId="34"/>
    <cellStyle name="_pack_6mes_2006_Интер РАО" xfId="35"/>
    <cellStyle name="_pack_6mes_2006_Интер РАО_Приложение 2 2 Формат БП ДЗО (4)" xfId="36"/>
    <cellStyle name="_PBC schedule" xfId="37"/>
    <cellStyle name="_PBC schedule_Приложение 2 2 Формат БП ДЗО (4)" xfId="38"/>
    <cellStyle name="_Plug" xfId="39"/>
    <cellStyle name="_Q1" xfId="40"/>
    <cellStyle name="_RP-2000" xfId="41"/>
    <cellStyle name="_RP-2000_Borrowings reciv_Lead Schedule" xfId="42"/>
    <cellStyle name="_RP-2000_Continuity table" xfId="43"/>
    <cellStyle name="_RP-2000_depreciation 2008" xfId="44"/>
    <cellStyle name="_RP-2000_E&amp;E aditions to TB" xfId="45"/>
    <cellStyle name="_RP-2000_ENA 2008 Invenory Cr movement" xfId="46"/>
    <cellStyle name="_RP-2000_ENA GRP 2007 - Audited" xfId="47"/>
    <cellStyle name="_RP-2000_ENA GRP 2008 - 05 May" xfId="48"/>
    <cellStyle name="_RP-2000_ENA_2008_Preliminary analytics" xfId="49"/>
    <cellStyle name="_RP-2000_ENA_ConPack_6m2009" xfId="50"/>
    <cellStyle name="_RP-2000_Exchange rates" xfId="51"/>
    <cellStyle name="_RP-2000_FX gain losses" xfId="52"/>
    <cellStyle name="_RP-2000_IFRS Disclosures" xfId="53"/>
    <cellStyle name="_RP-2000_New Opening Reconciliation" xfId="54"/>
    <cellStyle name="_RP-2000_New PPE Register to TB" xfId="55"/>
    <cellStyle name="_RP-2000_PPE continuity ENA 03 Jul 08" xfId="56"/>
    <cellStyle name="_RP-2000_PPE continuity_150509" xfId="57"/>
    <cellStyle name="_RP-2000_Reconciliation of Dt&amp;Cr movement reclassifications" xfId="58"/>
    <cellStyle name="_RP-2000_Summary" xfId="59"/>
    <cellStyle name="_RP-2000_Summary of Loans &amp; Borrowings" xfId="60"/>
    <cellStyle name="_RP-2000_TB 2009" xfId="61"/>
    <cellStyle name="_RP-2000_Xl0000038" xfId="62"/>
    <cellStyle name="_RP-2000_Xl0000058" xfId="63"/>
    <cellStyle name="_RP-2000_Zapasi" xfId="64"/>
    <cellStyle name="_RP-2000_Приложение 2 2 Формат БП ДЗО (4)" xfId="65"/>
    <cellStyle name="_SUEK PBC (15)" xfId="66"/>
    <cellStyle name="_SUEK PBC (15)_Приложение 2 2 Формат БП ДЗО (4)" xfId="67"/>
    <cellStyle name="_SZNP - Eqiuty Roll" xfId="68"/>
    <cellStyle name="_SZNP - Eqiuty Roll_Borrowings reciv_Lead Schedule" xfId="69"/>
    <cellStyle name="_SZNP - Eqiuty Roll_Continuity table" xfId="70"/>
    <cellStyle name="_SZNP - Eqiuty Roll_depreciation 2008" xfId="71"/>
    <cellStyle name="_SZNP - Eqiuty Roll_E&amp;E aditions to TB" xfId="72"/>
    <cellStyle name="_SZNP - Eqiuty Roll_ENA 2008 Invenory Cr movement" xfId="73"/>
    <cellStyle name="_SZNP - Eqiuty Roll_ENA GRP 2007 - Audited" xfId="74"/>
    <cellStyle name="_SZNP - Eqiuty Roll_ENA GRP 2008 - 05 May" xfId="75"/>
    <cellStyle name="_SZNP - Eqiuty Roll_ENA_2008_Preliminary analytics" xfId="76"/>
    <cellStyle name="_SZNP - Eqiuty Roll_ENA_ConPack_6m2009" xfId="77"/>
    <cellStyle name="_SZNP - Eqiuty Roll_Exchange rates" xfId="78"/>
    <cellStyle name="_SZNP - Eqiuty Roll_FX gain losses" xfId="79"/>
    <cellStyle name="_SZNP - Eqiuty Roll_IFRS Disclosures" xfId="80"/>
    <cellStyle name="_SZNP - Eqiuty Roll_New Opening Reconciliation" xfId="81"/>
    <cellStyle name="_SZNP - Eqiuty Roll_New PPE Register to TB" xfId="82"/>
    <cellStyle name="_SZNP - Eqiuty Roll_PPE continuity ENA 03 Jul 08" xfId="83"/>
    <cellStyle name="_SZNP - Eqiuty Roll_PPE continuity_150509" xfId="84"/>
    <cellStyle name="_SZNP - Eqiuty Roll_Reconciliation of Dt&amp;Cr movement reclassifications" xfId="85"/>
    <cellStyle name="_SZNP - Eqiuty Roll_Summary" xfId="86"/>
    <cellStyle name="_SZNP - Eqiuty Roll_Summary of Loans &amp; Borrowings" xfId="87"/>
    <cellStyle name="_SZNP - Eqiuty Roll_TB 2009" xfId="88"/>
    <cellStyle name="_SZNP - Eqiuty Roll_Xl0000038" xfId="89"/>
    <cellStyle name="_SZNP - Eqiuty Roll_Xl0000058" xfId="90"/>
    <cellStyle name="_SZNP - Eqiuty Roll_Zapasi" xfId="91"/>
    <cellStyle name="_SZNP - Eqiuty Roll_Приложение 2 2 Формат БП ДЗО (4)" xfId="92"/>
    <cellStyle name="_SZNP - rasshifrovki-002000-333" xfId="93"/>
    <cellStyle name="_SZNP - rasshifrovki-002000-333_Borrowings reciv_Lead Schedule" xfId="94"/>
    <cellStyle name="_SZNP - rasshifrovki-002000-333_Continuity table" xfId="95"/>
    <cellStyle name="_SZNP - rasshifrovki-002000-333_depreciation 2008" xfId="96"/>
    <cellStyle name="_SZNP - rasshifrovki-002000-333_E&amp;E aditions to TB" xfId="97"/>
    <cellStyle name="_SZNP - rasshifrovki-002000-333_ENA 2008 Invenory Cr movement" xfId="98"/>
    <cellStyle name="_SZNP - rasshifrovki-002000-333_ENA GRP 2007 - Audited" xfId="99"/>
    <cellStyle name="_SZNP - rasshifrovki-002000-333_ENA GRP 2008 - 05 May" xfId="100"/>
    <cellStyle name="_SZNP - rasshifrovki-002000-333_ENA_2008_Preliminary analytics" xfId="101"/>
    <cellStyle name="_SZNP - rasshifrovki-002000-333_ENA_ConPack_6m2009" xfId="102"/>
    <cellStyle name="_SZNP - rasshifrovki-002000-333_Exchange rates" xfId="103"/>
    <cellStyle name="_SZNP - rasshifrovki-002000-333_FX gain losses" xfId="104"/>
    <cellStyle name="_SZNP - rasshifrovki-002000-333_IFRS Disclosures" xfId="105"/>
    <cellStyle name="_SZNP - rasshifrovki-002000-333_New Opening Reconciliation" xfId="106"/>
    <cellStyle name="_SZNP - rasshifrovki-002000-333_New PPE Register to TB" xfId="107"/>
    <cellStyle name="_SZNP - rasshifrovki-002000-333_PPE continuity ENA 03 Jul 08" xfId="108"/>
    <cellStyle name="_SZNP - rasshifrovki-002000-333_PPE continuity_150509" xfId="109"/>
    <cellStyle name="_SZNP - rasshifrovki-002000-333_Reconciliation of Dt&amp;Cr movement reclassifications" xfId="110"/>
    <cellStyle name="_SZNP - rasshifrovki-002000-333_Summary" xfId="111"/>
    <cellStyle name="_SZNP - rasshifrovki-002000-333_Summary of Loans &amp; Borrowings" xfId="112"/>
    <cellStyle name="_SZNP - rasshifrovki-002000-333_TB 2009" xfId="113"/>
    <cellStyle name="_SZNP - rasshifrovki-002000-333_Xl0000038" xfId="114"/>
    <cellStyle name="_SZNP - rasshifrovki-002000-333_Xl0000058" xfId="115"/>
    <cellStyle name="_SZNP - rasshifrovki-002000-333_Zapasi" xfId="116"/>
    <cellStyle name="_SZNP - rasshifrovki-002000-333_Приложение 2 2 Формат БП ДЗО (4)" xfId="117"/>
    <cellStyle name="_SZNP - TRS-092000" xfId="118"/>
    <cellStyle name="_SZNP - TRS-092000_Borrowings reciv_Lead Schedule" xfId="119"/>
    <cellStyle name="_SZNP - TRS-092000_Continuity table" xfId="120"/>
    <cellStyle name="_SZNP - TRS-092000_depreciation 2008" xfId="121"/>
    <cellStyle name="_SZNP - TRS-092000_E&amp;E aditions to TB" xfId="122"/>
    <cellStyle name="_SZNP - TRS-092000_ENA 2008 Invenory Cr movement" xfId="123"/>
    <cellStyle name="_SZNP - TRS-092000_ENA GRP 2007 - Audited" xfId="124"/>
    <cellStyle name="_SZNP - TRS-092000_ENA GRP 2008 - 05 May" xfId="125"/>
    <cellStyle name="_SZNP - TRS-092000_ENA_2008_Preliminary analytics" xfId="126"/>
    <cellStyle name="_SZNP - TRS-092000_ENA_ConPack_6m2009" xfId="127"/>
    <cellStyle name="_SZNP - TRS-092000_Exchange rates" xfId="128"/>
    <cellStyle name="_SZNP - TRS-092000_FX gain losses" xfId="129"/>
    <cellStyle name="_SZNP - TRS-092000_IFRS Disclosures" xfId="130"/>
    <cellStyle name="_SZNP - TRS-092000_New Opening Reconciliation" xfId="131"/>
    <cellStyle name="_SZNP - TRS-092000_New PPE Register to TB" xfId="132"/>
    <cellStyle name="_SZNP - TRS-092000_PPE continuity ENA 03 Jul 08" xfId="133"/>
    <cellStyle name="_SZNP - TRS-092000_PPE continuity_150509" xfId="134"/>
    <cellStyle name="_SZNP - TRS-092000_Reconciliation of Dt&amp;Cr movement reclassifications" xfId="135"/>
    <cellStyle name="_SZNP - TRS-092000_Summary" xfId="136"/>
    <cellStyle name="_SZNP - TRS-092000_Summary of Loans &amp; Borrowings" xfId="137"/>
    <cellStyle name="_SZNP - TRS-092000_TB 2009" xfId="138"/>
    <cellStyle name="_SZNP - TRS-092000_Xl0000038" xfId="139"/>
    <cellStyle name="_SZNP - TRS-092000_Xl0000058" xfId="140"/>
    <cellStyle name="_SZNP - TRS-092000_Zapasi" xfId="141"/>
    <cellStyle name="_SZNP - TRS-092000_Приложение 2 2 Формат БП ДЗО (4)" xfId="142"/>
    <cellStyle name="_TableHead" xfId="143"/>
    <cellStyle name="_TableRowHead" xfId="144"/>
    <cellStyle name="_TableSuperHead" xfId="145"/>
    <cellStyle name="_U_Sales_COS_AGRK_2005_draft" xfId="146"/>
    <cellStyle name="_ахр_2006_проверка20060904" xfId="147"/>
    <cellStyle name="_ахр_2006_проверка20060904_Приложение 2 2 Формат БП ДЗО (4)" xfId="148"/>
    <cellStyle name="_БДР _ 2006_28 ноя" xfId="149"/>
    <cellStyle name="_БДР _ 2006_28 ноя_Приложение 2 2 Формат БП ДЗО (4)" xfId="150"/>
    <cellStyle name="_бдр_бюджетный пакет_r_2" xfId="151"/>
    <cellStyle name="_бдр_бюджетный пакет_r_2_Приложение 2 2 Формат БП ДЗО (4)" xfId="152"/>
    <cellStyle name="_Бюджет 2006_группа_защита_3" xfId="153"/>
    <cellStyle name="_Бюджет 2006_группа_защита_3_Приложение 2 2 Формат БП ДЗО (4)" xfId="154"/>
    <cellStyle name="_Бюджет 2006_утвержденный" xfId="155"/>
    <cellStyle name="_Бюджет 2006_утвержденный_Приложение 2 2 Формат БП ДЗО (4)" xfId="156"/>
    <cellStyle name="_Бюджет КВ_2006_13 03 2006" xfId="157"/>
    <cellStyle name="_Бюджет КВ_2006_13 03 2006_Приложение 2 2 Формат БП ДЗО (4)" xfId="158"/>
    <cellStyle name="_Бюджет КВ_2006_17 03 2006_2 (2)" xfId="159"/>
    <cellStyle name="_Бюджет КВ_2006_17 03 2006_2 (2)_Приложение 2 2 Формат БП ДЗО (4)" xfId="160"/>
    <cellStyle name="_Бюджет КВ_2006_II кв" xfId="161"/>
    <cellStyle name="_Бюджет КВ_2006_II кв_Приложение 2 2 Формат БП ДЗО (4)" xfId="162"/>
    <cellStyle name="_Бюджет КВ_пл 3 кв_13 07 06" xfId="163"/>
    <cellStyle name="_Бюджет КВ_пл 3 кв_13 07 06_Приложение 2 2 Формат БП ДЗО (4)" xfId="164"/>
    <cellStyle name="_Бюджет на 2006 г 21 11 05 (2)" xfId="165"/>
    <cellStyle name="_Бюджет на 2006 г 21 11 05 (2)_Приложение 2 2 Формат БП ДЗО (4)" xfId="166"/>
    <cellStyle name="_Бюджет на 2006 г.14.11.05" xfId="167"/>
    <cellStyle name="_Бюджет на 2006 г.14.11.05_Приложение 2 2 Формат БП ДЗО (4)" xfId="168"/>
    <cellStyle name="_Динамика 1-2006 230506" xfId="169"/>
    <cellStyle name="_Динамика 1-2006 230506_Приложение 2 2 Формат БП ДЗО (4)" xfId="170"/>
    <cellStyle name="_Капвложения 2006" xfId="171"/>
    <cellStyle name="_Капвложения 2006_Приложение 2 2 Формат БП ДЗО (4)" xfId="172"/>
    <cellStyle name="_Книга2 (22)" xfId="173"/>
    <cellStyle name="_Книга2 (22)_Приложение 2 2 Формат БП ДЗО (4)" xfId="174"/>
    <cellStyle name="_Копия Дополнение к PBC+ (version 1)" xfId="175"/>
    <cellStyle name="_Копия Дополнение к PBC+ (version 1)_Приложение 2 2 Формат БП ДЗО (4)" xfId="176"/>
    <cellStyle name="_Копия Теласи" xfId="177"/>
    <cellStyle name="_Копия Теласи_Приложение 2 2 Формат БП ДЗО (4)" xfId="178"/>
    <cellStyle name="_Отчеты БДДС_" xfId="179"/>
    <cellStyle name="_Отчеты БДДС__Приложение 2 2 Формат БП ДЗО (4)" xfId="180"/>
    <cellStyle name="_Первоочередное оборудование 2006 утверждено" xfId="181"/>
    <cellStyle name="_Первоочередное оборудование 2006 утверждено_Приложение 2 2 Формат БП ДЗО (4)" xfId="182"/>
    <cellStyle name="_Перечень форм" xfId="183"/>
    <cellStyle name="_Перечень форм_Приложение 2 2 Формат БП ДЗО (4)" xfId="184"/>
    <cellStyle name="_Рабочие таблицы для отчетности по МСФО" xfId="185"/>
    <cellStyle name="_Рабочие таблицы для отчетности по МСФО_Приложение 2 2 Формат БП ДЗО (4)" xfId="186"/>
    <cellStyle name="_Расш. доп. инф. (на 31.12.2005г.)" xfId="187"/>
    <cellStyle name="_Расш. доп. инф. (на 31.12.2005г.)_Приложение 2 2 Формат БП ДЗО (4)" xfId="188"/>
    <cellStyle name="_Расшифровка забаланс статей (на 30.06.2005г.)" xfId="189"/>
    <cellStyle name="_Расшифровка забаланс статей (на 30.06.2005г.)_Приложение 2 2 Формат БП ДЗО (4)" xfId="190"/>
    <cellStyle name="_Расшифровка забаланса (на 31.12.2005г.)" xfId="191"/>
    <cellStyle name="_Расшифровка забаланса (на 31.12.2005г.)_Приложение 2 2 Формат БП ДЗО (4)" xfId="192"/>
    <cellStyle name="_Расшифровка ОПУ-форма 2 (за год 2005г.)" xfId="193"/>
    <cellStyle name="_Расшифровка ОПУ-форма 2 (за год 2005г.)_Приложение 2 2 Формат БП ДЗО (4)" xfId="194"/>
    <cellStyle name="_Расшифровка статей баланса (на 30.06.2005г.)" xfId="195"/>
    <cellStyle name="_Расшифровка статей баланса (на 30.06.2005г.)_Приложение 2 2 Формат БП ДЗО (4)" xfId="196"/>
    <cellStyle name="_расшифровка ф. 2" xfId="197"/>
    <cellStyle name="_расшифровка ф. 2_Приложение 2 2 Формат БП ДЗО (4)" xfId="198"/>
    <cellStyle name="_Свод бюджетов за 5 м-цев" xfId="199"/>
    <cellStyle name="_Свод бюджетов за 5 м-цев_Приложение 2 2 Формат БП ДЗО (4)" xfId="200"/>
    <cellStyle name="_Свод вариант с расц ДМТС_07 03" xfId="201"/>
    <cellStyle name="_Свод вариант с расц ДМТС_07 03_Приложение 2 2 Формат БП ДЗО (4)" xfId="202"/>
    <cellStyle name="_Свод инвестиций_13.01" xfId="203"/>
    <cellStyle name="_Свод инвестиций_13.01_Приложение 2 2 Формат БП ДЗО (4)" xfId="204"/>
    <cellStyle name="_Свод форматов_БДДС" xfId="205"/>
    <cellStyle name="_Свод форматов_БДДС_Приложение 2 2 Формат БП ДЗО (4)" xfId="206"/>
    <cellStyle name="_Таблица соответствия ЕПС и ТВ 060610" xfId="207"/>
    <cellStyle name="_Таблица соответствия ЕПС и ТВ 060610_Приложение 2 2 Формат БП ДЗО (4)" xfId="208"/>
    <cellStyle name="_Таблица соответствия ЕПС и ТВ МСФО PL" xfId="209"/>
    <cellStyle name="_Таблица соответствия ЕПС и ТВ МСФО PL_Приложение 2 2 Формат БП ДЗО (4)" xfId="210"/>
    <cellStyle name="_ТАБЛИЦЫ_РАССЫЛКА_4" xfId="211"/>
    <cellStyle name="_ТАБЛИЦЫ_РАССЫЛКА_4_Приложение 2 2 Формат БП ДЗО (4)" xfId="212"/>
    <cellStyle name="_Форма 2 - предложенная аудиторами" xfId="213"/>
    <cellStyle name="_Форма 2 - предложенная аудиторами_Приложение 2 2 Формат БП ДЗО (4)" xfId="214"/>
    <cellStyle name="_Формат БДДС_061020_sent" xfId="215"/>
    <cellStyle name="_Формат БДДС_061020_sent_Приложение 2 2 Формат БП ДЗО (4)" xfId="216"/>
    <cellStyle name="’К‰Э [0.00]" xfId="217"/>
    <cellStyle name="’К‰Э [0.00] 2" xfId="218"/>
    <cellStyle name="”ќђќ‘ћ‚›‰" xfId="220"/>
    <cellStyle name="”љ‘ђћ‚ђќќ›‰" xfId="221"/>
    <cellStyle name="„…ќ…†ќ›‰" xfId="222"/>
    <cellStyle name="=C:\WINNT35\SYSTEM32\COMMAND.COM" xfId="223"/>
    <cellStyle name="‡ђѓћ‹ћ‚ћљ1" xfId="224"/>
    <cellStyle name="‡ђѓћ‹ћ‚ћљ2" xfId="225"/>
    <cellStyle name="’ћѓћ‚›‰" xfId="219"/>
    <cellStyle name="W_OÝaà" xfId="28680"/>
    <cellStyle name="0,00;0;" xfId="226"/>
    <cellStyle name="20% - Accent1 10" xfId="227"/>
    <cellStyle name="20% - Accent1 11" xfId="228"/>
    <cellStyle name="20% - Accent1 12" xfId="229"/>
    <cellStyle name="20% - Accent1 13" xfId="230"/>
    <cellStyle name="20% - Accent1 14" xfId="231"/>
    <cellStyle name="20% - Accent1 15" xfId="232"/>
    <cellStyle name="20% - Accent1 16" xfId="233"/>
    <cellStyle name="20% - Accent1 17" xfId="234"/>
    <cellStyle name="20% - Accent1 18" xfId="235"/>
    <cellStyle name="20% - Accent1 19" xfId="236"/>
    <cellStyle name="20% - Accent1 2" xfId="237"/>
    <cellStyle name="20% - Accent1 2 2" xfId="238"/>
    <cellStyle name="20% - Accent1 2 2 2" xfId="239"/>
    <cellStyle name="20% - Accent1 2 2 2 2" xfId="240"/>
    <cellStyle name="20% - Accent1 2 2 3" xfId="241"/>
    <cellStyle name="20% - Accent1 2 3" xfId="242"/>
    <cellStyle name="20% - Accent1 2 3 2" xfId="243"/>
    <cellStyle name="20% - Accent1 2 4" xfId="244"/>
    <cellStyle name="20% - Accent1 20" xfId="245"/>
    <cellStyle name="20% - Accent1 21" xfId="246"/>
    <cellStyle name="20% - Accent1 22" xfId="247"/>
    <cellStyle name="20% - Accent1 23" xfId="248"/>
    <cellStyle name="20% - Accent1 24" xfId="249"/>
    <cellStyle name="20% - Accent1 25" xfId="250"/>
    <cellStyle name="20% - Accent1 26" xfId="251"/>
    <cellStyle name="20% - Accent1 27" xfId="252"/>
    <cellStyle name="20% - Accent1 28" xfId="253"/>
    <cellStyle name="20% - Accent1 3" xfId="254"/>
    <cellStyle name="20% - Accent1 3 2" xfId="255"/>
    <cellStyle name="20% - Accent1 4" xfId="256"/>
    <cellStyle name="20% - Accent1 5" xfId="257"/>
    <cellStyle name="20% - Accent1 6" xfId="258"/>
    <cellStyle name="20% - Accent1 7" xfId="259"/>
    <cellStyle name="20% - Accent1 8" xfId="260"/>
    <cellStyle name="20% - Accent1 9" xfId="261"/>
    <cellStyle name="20% - Accent2 10" xfId="262"/>
    <cellStyle name="20% - Accent2 11" xfId="263"/>
    <cellStyle name="20% - Accent2 12" xfId="264"/>
    <cellStyle name="20% - Accent2 13" xfId="265"/>
    <cellStyle name="20% - Accent2 14" xfId="266"/>
    <cellStyle name="20% - Accent2 15" xfId="267"/>
    <cellStyle name="20% - Accent2 16" xfId="268"/>
    <cellStyle name="20% - Accent2 17" xfId="269"/>
    <cellStyle name="20% - Accent2 18" xfId="270"/>
    <cellStyle name="20% - Accent2 19" xfId="271"/>
    <cellStyle name="20% - Accent2 2" xfId="272"/>
    <cellStyle name="20% - Accent2 2 2" xfId="273"/>
    <cellStyle name="20% - Accent2 2 2 2" xfId="274"/>
    <cellStyle name="20% - Accent2 2 2 2 2" xfId="275"/>
    <cellStyle name="20% - Accent2 2 2 3" xfId="276"/>
    <cellStyle name="20% - Accent2 2 3" xfId="277"/>
    <cellStyle name="20% - Accent2 2 3 2" xfId="278"/>
    <cellStyle name="20% - Accent2 2 4" xfId="279"/>
    <cellStyle name="20% - Accent2 20" xfId="280"/>
    <cellStyle name="20% - Accent2 21" xfId="281"/>
    <cellStyle name="20% - Accent2 22" xfId="282"/>
    <cellStyle name="20% - Accent2 23" xfId="283"/>
    <cellStyle name="20% - Accent2 24" xfId="284"/>
    <cellStyle name="20% - Accent2 25" xfId="285"/>
    <cellStyle name="20% - Accent2 26" xfId="286"/>
    <cellStyle name="20% - Accent2 27" xfId="287"/>
    <cellStyle name="20% - Accent2 28" xfId="288"/>
    <cellStyle name="20% - Accent2 3" xfId="289"/>
    <cellStyle name="20% - Accent2 3 2" xfId="290"/>
    <cellStyle name="20% - Accent2 4" xfId="291"/>
    <cellStyle name="20% - Accent2 5" xfId="292"/>
    <cellStyle name="20% - Accent2 6" xfId="293"/>
    <cellStyle name="20% - Accent2 7" xfId="294"/>
    <cellStyle name="20% - Accent2 8" xfId="295"/>
    <cellStyle name="20% - Accent2 9" xfId="296"/>
    <cellStyle name="20% - Accent3 10" xfId="297"/>
    <cellStyle name="20% - Accent3 11" xfId="298"/>
    <cellStyle name="20% - Accent3 12" xfId="299"/>
    <cellStyle name="20% - Accent3 13" xfId="300"/>
    <cellStyle name="20% - Accent3 14" xfId="301"/>
    <cellStyle name="20% - Accent3 15" xfId="302"/>
    <cellStyle name="20% - Accent3 16" xfId="303"/>
    <cellStyle name="20% - Accent3 17" xfId="304"/>
    <cellStyle name="20% - Accent3 18" xfId="305"/>
    <cellStyle name="20% - Accent3 19" xfId="306"/>
    <cellStyle name="20% - Accent3 2" xfId="307"/>
    <cellStyle name="20% - Accent3 2 2" xfId="308"/>
    <cellStyle name="20% - Accent3 2 2 2" xfId="309"/>
    <cellStyle name="20% - Accent3 2 2 2 2" xfId="310"/>
    <cellStyle name="20% - Accent3 2 2 3" xfId="311"/>
    <cellStyle name="20% - Accent3 2 3" xfId="312"/>
    <cellStyle name="20% - Accent3 2 3 2" xfId="313"/>
    <cellStyle name="20% - Accent3 2 4" xfId="314"/>
    <cellStyle name="20% - Accent3 20" xfId="315"/>
    <cellStyle name="20% - Accent3 21" xfId="316"/>
    <cellStyle name="20% - Accent3 22" xfId="317"/>
    <cellStyle name="20% - Accent3 23" xfId="318"/>
    <cellStyle name="20% - Accent3 24" xfId="319"/>
    <cellStyle name="20% - Accent3 25" xfId="320"/>
    <cellStyle name="20% - Accent3 26" xfId="321"/>
    <cellStyle name="20% - Accent3 27" xfId="322"/>
    <cellStyle name="20% - Accent3 28" xfId="323"/>
    <cellStyle name="20% - Accent3 3" xfId="324"/>
    <cellStyle name="20% - Accent3 3 2" xfId="325"/>
    <cellStyle name="20% - Accent3 4" xfId="326"/>
    <cellStyle name="20% - Accent3 5" xfId="327"/>
    <cellStyle name="20% - Accent3 6" xfId="328"/>
    <cellStyle name="20% - Accent3 7" xfId="329"/>
    <cellStyle name="20% - Accent3 8" xfId="330"/>
    <cellStyle name="20% - Accent3 9" xfId="331"/>
    <cellStyle name="20% - Accent4 10" xfId="332"/>
    <cellStyle name="20% - Accent4 11" xfId="333"/>
    <cellStyle name="20% - Accent4 12" xfId="334"/>
    <cellStyle name="20% - Accent4 13" xfId="335"/>
    <cellStyle name="20% - Accent4 14" xfId="336"/>
    <cellStyle name="20% - Accent4 15" xfId="337"/>
    <cellStyle name="20% - Accent4 16" xfId="338"/>
    <cellStyle name="20% - Accent4 17" xfId="339"/>
    <cellStyle name="20% - Accent4 18" xfId="340"/>
    <cellStyle name="20% - Accent4 19" xfId="341"/>
    <cellStyle name="20% - Accent4 2" xfId="342"/>
    <cellStyle name="20% - Accent4 2 2" xfId="343"/>
    <cellStyle name="20% - Accent4 2 2 2" xfId="344"/>
    <cellStyle name="20% - Accent4 2 2 2 2" xfId="345"/>
    <cellStyle name="20% - Accent4 2 2 3" xfId="346"/>
    <cellStyle name="20% - Accent4 2 3" xfId="347"/>
    <cellStyle name="20% - Accent4 2 3 2" xfId="348"/>
    <cellStyle name="20% - Accent4 2 4" xfId="349"/>
    <cellStyle name="20% - Accent4 20" xfId="350"/>
    <cellStyle name="20% - Accent4 21" xfId="351"/>
    <cellStyle name="20% - Accent4 22" xfId="352"/>
    <cellStyle name="20% - Accent4 23" xfId="353"/>
    <cellStyle name="20% - Accent4 24" xfId="354"/>
    <cellStyle name="20% - Accent4 25" xfId="355"/>
    <cellStyle name="20% - Accent4 26" xfId="356"/>
    <cellStyle name="20% - Accent4 27" xfId="357"/>
    <cellStyle name="20% - Accent4 28" xfId="358"/>
    <cellStyle name="20% - Accent4 3" xfId="359"/>
    <cellStyle name="20% - Accent4 3 2" xfId="360"/>
    <cellStyle name="20% - Accent4 4" xfId="361"/>
    <cellStyle name="20% - Accent4 5" xfId="362"/>
    <cellStyle name="20% - Accent4 6" xfId="363"/>
    <cellStyle name="20% - Accent4 7" xfId="364"/>
    <cellStyle name="20% - Accent4 8" xfId="365"/>
    <cellStyle name="20% - Accent4 9" xfId="366"/>
    <cellStyle name="20% - Accent5 10" xfId="367"/>
    <cellStyle name="20% - Accent5 11" xfId="368"/>
    <cellStyle name="20% - Accent5 12" xfId="369"/>
    <cellStyle name="20% - Accent5 13" xfId="370"/>
    <cellStyle name="20% - Accent5 14" xfId="371"/>
    <cellStyle name="20% - Accent5 15" xfId="372"/>
    <cellStyle name="20% - Accent5 16" xfId="373"/>
    <cellStyle name="20% - Accent5 17" xfId="374"/>
    <cellStyle name="20% - Accent5 18" xfId="375"/>
    <cellStyle name="20% - Accent5 19" xfId="376"/>
    <cellStyle name="20% - Accent5 2" xfId="377"/>
    <cellStyle name="20% - Accent5 2 2" xfId="378"/>
    <cellStyle name="20% - Accent5 2 2 2" xfId="379"/>
    <cellStyle name="20% - Accent5 2 2 2 2" xfId="380"/>
    <cellStyle name="20% - Accent5 2 2 3" xfId="381"/>
    <cellStyle name="20% - Accent5 2 3" xfId="382"/>
    <cellStyle name="20% - Accent5 2 3 2" xfId="383"/>
    <cellStyle name="20% - Accent5 2 4" xfId="384"/>
    <cellStyle name="20% - Accent5 20" xfId="385"/>
    <cellStyle name="20% - Accent5 21" xfId="386"/>
    <cellStyle name="20% - Accent5 22" xfId="387"/>
    <cellStyle name="20% - Accent5 23" xfId="388"/>
    <cellStyle name="20% - Accent5 24" xfId="389"/>
    <cellStyle name="20% - Accent5 25" xfId="390"/>
    <cellStyle name="20% - Accent5 26" xfId="391"/>
    <cellStyle name="20% - Accent5 27" xfId="392"/>
    <cellStyle name="20% - Accent5 28" xfId="393"/>
    <cellStyle name="20% - Accent5 3" xfId="394"/>
    <cellStyle name="20% - Accent5 3 2" xfId="395"/>
    <cellStyle name="20% - Accent5 4" xfId="396"/>
    <cellStyle name="20% - Accent5 5" xfId="397"/>
    <cellStyle name="20% - Accent5 6" xfId="398"/>
    <cellStyle name="20% - Accent5 7" xfId="399"/>
    <cellStyle name="20% - Accent5 8" xfId="400"/>
    <cellStyle name="20% - Accent5 9" xfId="401"/>
    <cellStyle name="20% - Accent6 10" xfId="402"/>
    <cellStyle name="20% - Accent6 11" xfId="403"/>
    <cellStyle name="20% - Accent6 12" xfId="404"/>
    <cellStyle name="20% - Accent6 13" xfId="405"/>
    <cellStyle name="20% - Accent6 14" xfId="406"/>
    <cellStyle name="20% - Accent6 15" xfId="407"/>
    <cellStyle name="20% - Accent6 16" xfId="408"/>
    <cellStyle name="20% - Accent6 17" xfId="409"/>
    <cellStyle name="20% - Accent6 18" xfId="410"/>
    <cellStyle name="20% - Accent6 19" xfId="411"/>
    <cellStyle name="20% - Accent6 2" xfId="412"/>
    <cellStyle name="20% - Accent6 2 2" xfId="413"/>
    <cellStyle name="20% - Accent6 2 2 2" xfId="414"/>
    <cellStyle name="20% - Accent6 2 2 2 2" xfId="415"/>
    <cellStyle name="20% - Accent6 2 2 3" xfId="416"/>
    <cellStyle name="20% - Accent6 2 3" xfId="417"/>
    <cellStyle name="20% - Accent6 2 3 2" xfId="418"/>
    <cellStyle name="20% - Accent6 2 4" xfId="419"/>
    <cellStyle name="20% - Accent6 20" xfId="420"/>
    <cellStyle name="20% - Accent6 21" xfId="421"/>
    <cellStyle name="20% - Accent6 22" xfId="422"/>
    <cellStyle name="20% - Accent6 23" xfId="423"/>
    <cellStyle name="20% - Accent6 24" xfId="424"/>
    <cellStyle name="20% - Accent6 25" xfId="425"/>
    <cellStyle name="20% - Accent6 26" xfId="426"/>
    <cellStyle name="20% - Accent6 27" xfId="427"/>
    <cellStyle name="20% - Accent6 28" xfId="428"/>
    <cellStyle name="20% - Accent6 3" xfId="429"/>
    <cellStyle name="20% - Accent6 3 2" xfId="430"/>
    <cellStyle name="20% - Accent6 4" xfId="431"/>
    <cellStyle name="20% - Accent6 5" xfId="432"/>
    <cellStyle name="20% - Accent6 6" xfId="433"/>
    <cellStyle name="20% - Accent6 7" xfId="434"/>
    <cellStyle name="20% - Accent6 8" xfId="435"/>
    <cellStyle name="20% - Accent6 9" xfId="436"/>
    <cellStyle name="20% - Акцент1 10" xfId="437"/>
    <cellStyle name="20% - Акцент1 10 2" xfId="438"/>
    <cellStyle name="20% - Акцент1 10 2 2" xfId="439"/>
    <cellStyle name="20% - Акцент1 10 2 2 2" xfId="440"/>
    <cellStyle name="20% - Акцент1 10 2 2 2 2" xfId="441"/>
    <cellStyle name="20% - Акцент1 10 2 2 3" xfId="442"/>
    <cellStyle name="20% - Акцент1 10 2 3" xfId="443"/>
    <cellStyle name="20% - Акцент1 10 2 3 2" xfId="444"/>
    <cellStyle name="20% - Акцент1 10 2 4" xfId="445"/>
    <cellStyle name="20% - Акцент1 10 3" xfId="446"/>
    <cellStyle name="20% - Акцент1 10 3 2" xfId="447"/>
    <cellStyle name="20% - Акцент1 10 3 2 2" xfId="448"/>
    <cellStyle name="20% - Акцент1 10 3 3" xfId="449"/>
    <cellStyle name="20% - Акцент1 10 4" xfId="450"/>
    <cellStyle name="20% - Акцент1 10 4 2" xfId="451"/>
    <cellStyle name="20% - Акцент1 10 5" xfId="452"/>
    <cellStyle name="20% - Акцент1 100" xfId="453"/>
    <cellStyle name="20% - Акцент1 100 2" xfId="454"/>
    <cellStyle name="20% - Акцент1 100 2 2" xfId="455"/>
    <cellStyle name="20% - Акцент1 100 2 2 2" xfId="456"/>
    <cellStyle name="20% - Акцент1 100 2 3" xfId="457"/>
    <cellStyle name="20% - Акцент1 100 3" xfId="458"/>
    <cellStyle name="20% - Акцент1 100 3 2" xfId="459"/>
    <cellStyle name="20% - Акцент1 100 4" xfId="460"/>
    <cellStyle name="20% - Акцент1 101" xfId="461"/>
    <cellStyle name="20% - Акцент1 101 2" xfId="462"/>
    <cellStyle name="20% - Акцент1 101 2 2" xfId="463"/>
    <cellStyle name="20% - Акцент1 101 2 2 2" xfId="464"/>
    <cellStyle name="20% - Акцент1 101 2 3" xfId="465"/>
    <cellStyle name="20% - Акцент1 101 3" xfId="466"/>
    <cellStyle name="20% - Акцент1 101 3 2" xfId="467"/>
    <cellStyle name="20% - Акцент1 101 4" xfId="468"/>
    <cellStyle name="20% - Акцент1 102" xfId="469"/>
    <cellStyle name="20% - Акцент1 102 2" xfId="470"/>
    <cellStyle name="20% - Акцент1 102 2 2" xfId="471"/>
    <cellStyle name="20% - Акцент1 102 2 2 2" xfId="472"/>
    <cellStyle name="20% - Акцент1 102 2 3" xfId="473"/>
    <cellStyle name="20% - Акцент1 102 3" xfId="474"/>
    <cellStyle name="20% - Акцент1 102 3 2" xfId="475"/>
    <cellStyle name="20% - Акцент1 102 4" xfId="476"/>
    <cellStyle name="20% - Акцент1 103" xfId="477"/>
    <cellStyle name="20% - Акцент1 103 2" xfId="478"/>
    <cellStyle name="20% - Акцент1 103 2 2" xfId="479"/>
    <cellStyle name="20% - Акцент1 103 2 2 2" xfId="480"/>
    <cellStyle name="20% - Акцент1 103 2 3" xfId="481"/>
    <cellStyle name="20% - Акцент1 103 3" xfId="482"/>
    <cellStyle name="20% - Акцент1 103 3 2" xfId="483"/>
    <cellStyle name="20% - Акцент1 103 4" xfId="484"/>
    <cellStyle name="20% - Акцент1 104" xfId="485"/>
    <cellStyle name="20% - Акцент1 104 2" xfId="486"/>
    <cellStyle name="20% - Акцент1 104 2 2" xfId="487"/>
    <cellStyle name="20% - Акцент1 104 2 2 2" xfId="488"/>
    <cellStyle name="20% - Акцент1 104 2 3" xfId="489"/>
    <cellStyle name="20% - Акцент1 104 3" xfId="490"/>
    <cellStyle name="20% - Акцент1 104 3 2" xfId="491"/>
    <cellStyle name="20% - Акцент1 104 4" xfId="492"/>
    <cellStyle name="20% - Акцент1 105" xfId="493"/>
    <cellStyle name="20% - Акцент1 105 2" xfId="494"/>
    <cellStyle name="20% - Акцент1 105 2 2" xfId="495"/>
    <cellStyle name="20% - Акцент1 105 2 2 2" xfId="496"/>
    <cellStyle name="20% - Акцент1 105 2 3" xfId="497"/>
    <cellStyle name="20% - Акцент1 105 3" xfId="498"/>
    <cellStyle name="20% - Акцент1 105 3 2" xfId="499"/>
    <cellStyle name="20% - Акцент1 105 4" xfId="500"/>
    <cellStyle name="20% - Акцент1 106" xfId="501"/>
    <cellStyle name="20% - Акцент1 106 2" xfId="502"/>
    <cellStyle name="20% - Акцент1 106 2 2" xfId="503"/>
    <cellStyle name="20% - Акцент1 106 2 2 2" xfId="504"/>
    <cellStyle name="20% - Акцент1 106 2 3" xfId="505"/>
    <cellStyle name="20% - Акцент1 106 3" xfId="506"/>
    <cellStyle name="20% - Акцент1 106 3 2" xfId="507"/>
    <cellStyle name="20% - Акцент1 106 4" xfId="508"/>
    <cellStyle name="20% - Акцент1 107" xfId="509"/>
    <cellStyle name="20% - Акцент1 107 2" xfId="510"/>
    <cellStyle name="20% - Акцент1 107 2 2" xfId="511"/>
    <cellStyle name="20% - Акцент1 107 2 2 2" xfId="512"/>
    <cellStyle name="20% - Акцент1 107 2 3" xfId="513"/>
    <cellStyle name="20% - Акцент1 107 3" xfId="514"/>
    <cellStyle name="20% - Акцент1 107 3 2" xfId="515"/>
    <cellStyle name="20% - Акцент1 107 4" xfId="516"/>
    <cellStyle name="20% - Акцент1 108" xfId="517"/>
    <cellStyle name="20% - Акцент1 108 2" xfId="518"/>
    <cellStyle name="20% - Акцент1 108 2 2" xfId="519"/>
    <cellStyle name="20% - Акцент1 108 2 2 2" xfId="520"/>
    <cellStyle name="20% - Акцент1 108 2 3" xfId="521"/>
    <cellStyle name="20% - Акцент1 108 3" xfId="522"/>
    <cellStyle name="20% - Акцент1 108 3 2" xfId="523"/>
    <cellStyle name="20% - Акцент1 108 4" xfId="524"/>
    <cellStyle name="20% - Акцент1 109" xfId="525"/>
    <cellStyle name="20% - Акцент1 109 2" xfId="526"/>
    <cellStyle name="20% - Акцент1 109 2 2" xfId="527"/>
    <cellStyle name="20% - Акцент1 109 2 2 2" xfId="528"/>
    <cellStyle name="20% - Акцент1 109 2 3" xfId="529"/>
    <cellStyle name="20% - Акцент1 109 3" xfId="530"/>
    <cellStyle name="20% - Акцент1 109 3 2" xfId="531"/>
    <cellStyle name="20% - Акцент1 109 4" xfId="532"/>
    <cellStyle name="20% - Акцент1 11" xfId="533"/>
    <cellStyle name="20% - Акцент1 11 2" xfId="534"/>
    <cellStyle name="20% - Акцент1 11 2 2" xfId="535"/>
    <cellStyle name="20% - Акцент1 11 2 2 2" xfId="536"/>
    <cellStyle name="20% - Акцент1 11 2 2 2 2" xfId="537"/>
    <cellStyle name="20% - Акцент1 11 2 2 3" xfId="538"/>
    <cellStyle name="20% - Акцент1 11 2 3" xfId="539"/>
    <cellStyle name="20% - Акцент1 11 2 3 2" xfId="540"/>
    <cellStyle name="20% - Акцент1 11 2 4" xfId="541"/>
    <cellStyle name="20% - Акцент1 11 3" xfId="542"/>
    <cellStyle name="20% - Акцент1 11 3 2" xfId="543"/>
    <cellStyle name="20% - Акцент1 11 3 2 2" xfId="544"/>
    <cellStyle name="20% - Акцент1 11 3 3" xfId="545"/>
    <cellStyle name="20% - Акцент1 11 4" xfId="546"/>
    <cellStyle name="20% - Акцент1 11 4 2" xfId="547"/>
    <cellStyle name="20% - Акцент1 11 5" xfId="548"/>
    <cellStyle name="20% - Акцент1 110" xfId="549"/>
    <cellStyle name="20% - Акцент1 110 2" xfId="550"/>
    <cellStyle name="20% - Акцент1 110 2 2" xfId="551"/>
    <cellStyle name="20% - Акцент1 110 2 2 2" xfId="552"/>
    <cellStyle name="20% - Акцент1 110 2 3" xfId="553"/>
    <cellStyle name="20% - Акцент1 110 3" xfId="554"/>
    <cellStyle name="20% - Акцент1 110 3 2" xfId="555"/>
    <cellStyle name="20% - Акцент1 110 4" xfId="556"/>
    <cellStyle name="20% - Акцент1 111" xfId="557"/>
    <cellStyle name="20% - Акцент1 111 2" xfId="558"/>
    <cellStyle name="20% - Акцент1 111 2 2" xfId="559"/>
    <cellStyle name="20% - Акцент1 111 2 2 2" xfId="560"/>
    <cellStyle name="20% - Акцент1 111 2 3" xfId="561"/>
    <cellStyle name="20% - Акцент1 111 3" xfId="562"/>
    <cellStyle name="20% - Акцент1 111 3 2" xfId="563"/>
    <cellStyle name="20% - Акцент1 111 4" xfId="564"/>
    <cellStyle name="20% - Акцент1 112" xfId="565"/>
    <cellStyle name="20% - Акцент1 112 2" xfId="566"/>
    <cellStyle name="20% - Акцент1 112 2 2" xfId="567"/>
    <cellStyle name="20% - Акцент1 112 2 2 2" xfId="568"/>
    <cellStyle name="20% - Акцент1 112 2 3" xfId="569"/>
    <cellStyle name="20% - Акцент1 112 3" xfId="570"/>
    <cellStyle name="20% - Акцент1 112 3 2" xfId="571"/>
    <cellStyle name="20% - Акцент1 112 4" xfId="572"/>
    <cellStyle name="20% - Акцент1 113" xfId="573"/>
    <cellStyle name="20% - Акцент1 113 2" xfId="574"/>
    <cellStyle name="20% - Акцент1 113 2 2" xfId="575"/>
    <cellStyle name="20% - Акцент1 113 2 2 2" xfId="576"/>
    <cellStyle name="20% - Акцент1 113 2 3" xfId="577"/>
    <cellStyle name="20% - Акцент1 113 3" xfId="578"/>
    <cellStyle name="20% - Акцент1 113 3 2" xfId="579"/>
    <cellStyle name="20% - Акцент1 113 4" xfId="580"/>
    <cellStyle name="20% - Акцент1 114" xfId="581"/>
    <cellStyle name="20% - Акцент1 114 2" xfId="582"/>
    <cellStyle name="20% - Акцент1 114 2 2" xfId="583"/>
    <cellStyle name="20% - Акцент1 114 2 2 2" xfId="584"/>
    <cellStyle name="20% - Акцент1 114 2 3" xfId="585"/>
    <cellStyle name="20% - Акцент1 114 3" xfId="586"/>
    <cellStyle name="20% - Акцент1 114 3 2" xfId="587"/>
    <cellStyle name="20% - Акцент1 114 4" xfId="588"/>
    <cellStyle name="20% - Акцент1 115" xfId="589"/>
    <cellStyle name="20% - Акцент1 115 2" xfId="590"/>
    <cellStyle name="20% - Акцент1 115 2 2" xfId="591"/>
    <cellStyle name="20% - Акцент1 115 2 2 2" xfId="592"/>
    <cellStyle name="20% - Акцент1 115 2 3" xfId="593"/>
    <cellStyle name="20% - Акцент1 115 3" xfId="594"/>
    <cellStyle name="20% - Акцент1 115 3 2" xfId="595"/>
    <cellStyle name="20% - Акцент1 115 4" xfId="596"/>
    <cellStyle name="20% - Акцент1 116" xfId="597"/>
    <cellStyle name="20% - Акцент1 116 2" xfId="598"/>
    <cellStyle name="20% - Акцент1 116 2 2" xfId="599"/>
    <cellStyle name="20% - Акцент1 116 2 2 2" xfId="600"/>
    <cellStyle name="20% - Акцент1 116 2 3" xfId="601"/>
    <cellStyle name="20% - Акцент1 116 3" xfId="602"/>
    <cellStyle name="20% - Акцент1 116 3 2" xfId="603"/>
    <cellStyle name="20% - Акцент1 116 4" xfId="604"/>
    <cellStyle name="20% - Акцент1 117" xfId="605"/>
    <cellStyle name="20% - Акцент1 117 2" xfId="606"/>
    <cellStyle name="20% - Акцент1 117 2 2" xfId="607"/>
    <cellStyle name="20% - Акцент1 117 2 2 2" xfId="608"/>
    <cellStyle name="20% - Акцент1 117 2 3" xfId="609"/>
    <cellStyle name="20% - Акцент1 117 3" xfId="610"/>
    <cellStyle name="20% - Акцент1 117 3 2" xfId="611"/>
    <cellStyle name="20% - Акцент1 117 4" xfId="612"/>
    <cellStyle name="20% - Акцент1 118" xfId="613"/>
    <cellStyle name="20% - Акцент1 118 2" xfId="614"/>
    <cellStyle name="20% - Акцент1 118 2 2" xfId="615"/>
    <cellStyle name="20% - Акцент1 118 2 2 2" xfId="616"/>
    <cellStyle name="20% - Акцент1 118 2 3" xfId="617"/>
    <cellStyle name="20% - Акцент1 118 3" xfId="618"/>
    <cellStyle name="20% - Акцент1 118 3 2" xfId="619"/>
    <cellStyle name="20% - Акцент1 118 4" xfId="620"/>
    <cellStyle name="20% - Акцент1 119" xfId="621"/>
    <cellStyle name="20% - Акцент1 119 2" xfId="622"/>
    <cellStyle name="20% - Акцент1 119 2 2" xfId="623"/>
    <cellStyle name="20% - Акцент1 119 2 2 2" xfId="624"/>
    <cellStyle name="20% - Акцент1 119 2 3" xfId="625"/>
    <cellStyle name="20% - Акцент1 119 3" xfId="626"/>
    <cellStyle name="20% - Акцент1 119 3 2" xfId="627"/>
    <cellStyle name="20% - Акцент1 119 4" xfId="628"/>
    <cellStyle name="20% - Акцент1 12" xfId="629"/>
    <cellStyle name="20% - Акцент1 12 2" xfId="630"/>
    <cellStyle name="20% - Акцент1 12 2 2" xfId="631"/>
    <cellStyle name="20% - Акцент1 12 2 2 2" xfId="632"/>
    <cellStyle name="20% - Акцент1 12 2 2 2 2" xfId="633"/>
    <cellStyle name="20% - Акцент1 12 2 2 3" xfId="634"/>
    <cellStyle name="20% - Акцент1 12 2 3" xfId="635"/>
    <cellStyle name="20% - Акцент1 12 2 3 2" xfId="636"/>
    <cellStyle name="20% - Акцент1 12 2 4" xfId="637"/>
    <cellStyle name="20% - Акцент1 12 3" xfId="638"/>
    <cellStyle name="20% - Акцент1 12 3 2" xfId="639"/>
    <cellStyle name="20% - Акцент1 12 3 2 2" xfId="640"/>
    <cellStyle name="20% - Акцент1 12 3 3" xfId="641"/>
    <cellStyle name="20% - Акцент1 12 4" xfId="642"/>
    <cellStyle name="20% - Акцент1 12 4 2" xfId="643"/>
    <cellStyle name="20% - Акцент1 12 5" xfId="644"/>
    <cellStyle name="20% - Акцент1 120" xfId="645"/>
    <cellStyle name="20% - Акцент1 120 2" xfId="646"/>
    <cellStyle name="20% - Акцент1 120 2 2" xfId="647"/>
    <cellStyle name="20% - Акцент1 120 2 2 2" xfId="648"/>
    <cellStyle name="20% - Акцент1 120 2 3" xfId="649"/>
    <cellStyle name="20% - Акцент1 120 3" xfId="650"/>
    <cellStyle name="20% - Акцент1 120 3 2" xfId="651"/>
    <cellStyle name="20% - Акцент1 120 4" xfId="652"/>
    <cellStyle name="20% - Акцент1 121" xfId="653"/>
    <cellStyle name="20% - Акцент1 121 2" xfId="654"/>
    <cellStyle name="20% - Акцент1 121 2 2" xfId="655"/>
    <cellStyle name="20% - Акцент1 121 2 2 2" xfId="656"/>
    <cellStyle name="20% - Акцент1 121 2 3" xfId="657"/>
    <cellStyle name="20% - Акцент1 121 3" xfId="658"/>
    <cellStyle name="20% - Акцент1 121 3 2" xfId="659"/>
    <cellStyle name="20% - Акцент1 121 4" xfId="660"/>
    <cellStyle name="20% - Акцент1 122" xfId="661"/>
    <cellStyle name="20% - Акцент1 122 2" xfId="662"/>
    <cellStyle name="20% - Акцент1 122 2 2" xfId="663"/>
    <cellStyle name="20% - Акцент1 122 2 2 2" xfId="664"/>
    <cellStyle name="20% - Акцент1 122 2 3" xfId="665"/>
    <cellStyle name="20% - Акцент1 122 3" xfId="666"/>
    <cellStyle name="20% - Акцент1 122 3 2" xfId="667"/>
    <cellStyle name="20% - Акцент1 122 4" xfId="668"/>
    <cellStyle name="20% - Акцент1 123" xfId="669"/>
    <cellStyle name="20% - Акцент1 123 2" xfId="670"/>
    <cellStyle name="20% - Акцент1 123 2 2" xfId="671"/>
    <cellStyle name="20% - Акцент1 123 2 2 2" xfId="672"/>
    <cellStyle name="20% - Акцент1 123 2 3" xfId="673"/>
    <cellStyle name="20% - Акцент1 123 3" xfId="674"/>
    <cellStyle name="20% - Акцент1 123 3 2" xfId="675"/>
    <cellStyle name="20% - Акцент1 123 4" xfId="676"/>
    <cellStyle name="20% - Акцент1 124" xfId="677"/>
    <cellStyle name="20% - Акцент1 124 2" xfId="678"/>
    <cellStyle name="20% - Акцент1 124 2 2" xfId="679"/>
    <cellStyle name="20% - Акцент1 124 2 2 2" xfId="680"/>
    <cellStyle name="20% - Акцент1 124 2 3" xfId="681"/>
    <cellStyle name="20% - Акцент1 124 3" xfId="682"/>
    <cellStyle name="20% - Акцент1 124 3 2" xfId="683"/>
    <cellStyle name="20% - Акцент1 124 4" xfId="684"/>
    <cellStyle name="20% - Акцент1 125" xfId="685"/>
    <cellStyle name="20% - Акцент1 125 2" xfId="686"/>
    <cellStyle name="20% - Акцент1 125 2 2" xfId="687"/>
    <cellStyle name="20% - Акцент1 125 2 2 2" xfId="688"/>
    <cellStyle name="20% - Акцент1 125 2 3" xfId="689"/>
    <cellStyle name="20% - Акцент1 125 3" xfId="690"/>
    <cellStyle name="20% - Акцент1 125 3 2" xfId="691"/>
    <cellStyle name="20% - Акцент1 125 4" xfId="692"/>
    <cellStyle name="20% - Акцент1 126" xfId="693"/>
    <cellStyle name="20% - Акцент1 126 2" xfId="694"/>
    <cellStyle name="20% - Акцент1 126 2 2" xfId="695"/>
    <cellStyle name="20% - Акцент1 126 2 2 2" xfId="696"/>
    <cellStyle name="20% - Акцент1 126 2 3" xfId="697"/>
    <cellStyle name="20% - Акцент1 126 3" xfId="698"/>
    <cellStyle name="20% - Акцент1 126 3 2" xfId="699"/>
    <cellStyle name="20% - Акцент1 126 4" xfId="700"/>
    <cellStyle name="20% - Акцент1 127" xfId="701"/>
    <cellStyle name="20% - Акцент1 127 2" xfId="702"/>
    <cellStyle name="20% - Акцент1 127 2 2" xfId="703"/>
    <cellStyle name="20% - Акцент1 127 2 2 2" xfId="704"/>
    <cellStyle name="20% - Акцент1 127 2 3" xfId="705"/>
    <cellStyle name="20% - Акцент1 127 3" xfId="706"/>
    <cellStyle name="20% - Акцент1 127 3 2" xfId="707"/>
    <cellStyle name="20% - Акцент1 127 4" xfId="708"/>
    <cellStyle name="20% - Акцент1 128" xfId="709"/>
    <cellStyle name="20% - Акцент1 128 2" xfId="710"/>
    <cellStyle name="20% - Акцент1 128 2 2" xfId="711"/>
    <cellStyle name="20% - Акцент1 128 2 2 2" xfId="712"/>
    <cellStyle name="20% - Акцент1 128 2 3" xfId="713"/>
    <cellStyle name="20% - Акцент1 128 3" xfId="714"/>
    <cellStyle name="20% - Акцент1 128 3 2" xfId="715"/>
    <cellStyle name="20% - Акцент1 128 4" xfId="716"/>
    <cellStyle name="20% - Акцент1 129" xfId="717"/>
    <cellStyle name="20% - Акцент1 129 2" xfId="718"/>
    <cellStyle name="20% - Акцент1 129 2 2" xfId="719"/>
    <cellStyle name="20% - Акцент1 129 2 2 2" xfId="720"/>
    <cellStyle name="20% - Акцент1 129 2 3" xfId="721"/>
    <cellStyle name="20% - Акцент1 129 3" xfId="722"/>
    <cellStyle name="20% - Акцент1 129 3 2" xfId="723"/>
    <cellStyle name="20% - Акцент1 129 4" xfId="724"/>
    <cellStyle name="20% - Акцент1 13" xfId="725"/>
    <cellStyle name="20% - Акцент1 13 2" xfId="726"/>
    <cellStyle name="20% - Акцент1 13 2 2" xfId="727"/>
    <cellStyle name="20% - Акцент1 13 2 2 2" xfId="728"/>
    <cellStyle name="20% - Акцент1 13 2 2 2 2" xfId="729"/>
    <cellStyle name="20% - Акцент1 13 2 2 3" xfId="730"/>
    <cellStyle name="20% - Акцент1 13 2 3" xfId="731"/>
    <cellStyle name="20% - Акцент1 13 2 3 2" xfId="732"/>
    <cellStyle name="20% - Акцент1 13 2 4" xfId="733"/>
    <cellStyle name="20% - Акцент1 13 3" xfId="734"/>
    <cellStyle name="20% - Акцент1 13 3 2" xfId="735"/>
    <cellStyle name="20% - Акцент1 13 3 2 2" xfId="736"/>
    <cellStyle name="20% - Акцент1 13 3 3" xfId="737"/>
    <cellStyle name="20% - Акцент1 13 4" xfId="738"/>
    <cellStyle name="20% - Акцент1 13 4 2" xfId="739"/>
    <cellStyle name="20% - Акцент1 13 5" xfId="740"/>
    <cellStyle name="20% - Акцент1 130" xfId="741"/>
    <cellStyle name="20% - Акцент1 130 2" xfId="742"/>
    <cellStyle name="20% - Акцент1 130 2 2" xfId="743"/>
    <cellStyle name="20% - Акцент1 130 2 2 2" xfId="744"/>
    <cellStyle name="20% - Акцент1 130 2 3" xfId="745"/>
    <cellStyle name="20% - Акцент1 130 3" xfId="746"/>
    <cellStyle name="20% - Акцент1 130 3 2" xfId="747"/>
    <cellStyle name="20% - Акцент1 130 4" xfId="748"/>
    <cellStyle name="20% - Акцент1 131" xfId="749"/>
    <cellStyle name="20% - Акцент1 131 2" xfId="750"/>
    <cellStyle name="20% - Акцент1 131 2 2" xfId="751"/>
    <cellStyle name="20% - Акцент1 131 2 2 2" xfId="752"/>
    <cellStyle name="20% - Акцент1 131 2 3" xfId="753"/>
    <cellStyle name="20% - Акцент1 131 3" xfId="754"/>
    <cellStyle name="20% - Акцент1 131 3 2" xfId="755"/>
    <cellStyle name="20% - Акцент1 131 4" xfId="756"/>
    <cellStyle name="20% - Акцент1 132" xfId="757"/>
    <cellStyle name="20% - Акцент1 132 2" xfId="758"/>
    <cellStyle name="20% - Акцент1 132 2 2" xfId="759"/>
    <cellStyle name="20% - Акцент1 132 2 2 2" xfId="760"/>
    <cellStyle name="20% - Акцент1 132 2 3" xfId="761"/>
    <cellStyle name="20% - Акцент1 132 3" xfId="762"/>
    <cellStyle name="20% - Акцент1 132 3 2" xfId="763"/>
    <cellStyle name="20% - Акцент1 132 4" xfId="764"/>
    <cellStyle name="20% - Акцент1 133" xfId="765"/>
    <cellStyle name="20% - Акцент1 133 2" xfId="766"/>
    <cellStyle name="20% - Акцент1 133 2 2" xfId="767"/>
    <cellStyle name="20% - Акцент1 133 2 2 2" xfId="768"/>
    <cellStyle name="20% - Акцент1 133 2 3" xfId="769"/>
    <cellStyle name="20% - Акцент1 133 3" xfId="770"/>
    <cellStyle name="20% - Акцент1 133 3 2" xfId="771"/>
    <cellStyle name="20% - Акцент1 133 4" xfId="772"/>
    <cellStyle name="20% - Акцент1 134" xfId="773"/>
    <cellStyle name="20% - Акцент1 134 2" xfId="774"/>
    <cellStyle name="20% - Акцент1 134 2 2" xfId="775"/>
    <cellStyle name="20% - Акцент1 134 2 2 2" xfId="776"/>
    <cellStyle name="20% - Акцент1 134 2 3" xfId="777"/>
    <cellStyle name="20% - Акцент1 134 3" xfId="778"/>
    <cellStyle name="20% - Акцент1 134 3 2" xfId="779"/>
    <cellStyle name="20% - Акцент1 134 4" xfId="780"/>
    <cellStyle name="20% - Акцент1 135" xfId="781"/>
    <cellStyle name="20% - Акцент1 135 2" xfId="782"/>
    <cellStyle name="20% - Акцент1 135 2 2" xfId="783"/>
    <cellStyle name="20% - Акцент1 135 2 2 2" xfId="784"/>
    <cellStyle name="20% - Акцент1 135 2 3" xfId="785"/>
    <cellStyle name="20% - Акцент1 135 3" xfId="786"/>
    <cellStyle name="20% - Акцент1 135 3 2" xfId="787"/>
    <cellStyle name="20% - Акцент1 135 4" xfId="788"/>
    <cellStyle name="20% - Акцент1 136" xfId="789"/>
    <cellStyle name="20% - Акцент1 136 2" xfId="790"/>
    <cellStyle name="20% - Акцент1 136 2 2" xfId="791"/>
    <cellStyle name="20% - Акцент1 136 2 2 2" xfId="792"/>
    <cellStyle name="20% - Акцент1 136 2 3" xfId="793"/>
    <cellStyle name="20% - Акцент1 136 3" xfId="794"/>
    <cellStyle name="20% - Акцент1 136 3 2" xfId="795"/>
    <cellStyle name="20% - Акцент1 136 4" xfId="796"/>
    <cellStyle name="20% - Акцент1 137" xfId="797"/>
    <cellStyle name="20% - Акцент1 137 2" xfId="798"/>
    <cellStyle name="20% - Акцент1 137 2 2" xfId="799"/>
    <cellStyle name="20% - Акцент1 137 2 2 2" xfId="800"/>
    <cellStyle name="20% - Акцент1 137 2 3" xfId="801"/>
    <cellStyle name="20% - Акцент1 137 3" xfId="802"/>
    <cellStyle name="20% - Акцент1 137 3 2" xfId="803"/>
    <cellStyle name="20% - Акцент1 137 4" xfId="804"/>
    <cellStyle name="20% - Акцент1 138" xfId="805"/>
    <cellStyle name="20% - Акцент1 138 2" xfId="806"/>
    <cellStyle name="20% - Акцент1 138 2 2" xfId="807"/>
    <cellStyle name="20% - Акцент1 138 2 2 2" xfId="808"/>
    <cellStyle name="20% - Акцент1 138 2 3" xfId="809"/>
    <cellStyle name="20% - Акцент1 138 3" xfId="810"/>
    <cellStyle name="20% - Акцент1 138 3 2" xfId="811"/>
    <cellStyle name="20% - Акцент1 138 4" xfId="812"/>
    <cellStyle name="20% - Акцент1 139" xfId="813"/>
    <cellStyle name="20% - Акцент1 139 2" xfId="814"/>
    <cellStyle name="20% - Акцент1 139 2 2" xfId="815"/>
    <cellStyle name="20% - Акцент1 139 2 2 2" xfId="816"/>
    <cellStyle name="20% - Акцент1 139 2 3" xfId="817"/>
    <cellStyle name="20% - Акцент1 139 3" xfId="818"/>
    <cellStyle name="20% - Акцент1 139 3 2" xfId="819"/>
    <cellStyle name="20% - Акцент1 139 4" xfId="820"/>
    <cellStyle name="20% - Акцент1 14" xfId="821"/>
    <cellStyle name="20% - Акцент1 14 2" xfId="822"/>
    <cellStyle name="20% - Акцент1 14 2 2" xfId="823"/>
    <cellStyle name="20% - Акцент1 14 2 2 2" xfId="824"/>
    <cellStyle name="20% - Акцент1 14 2 2 2 2" xfId="825"/>
    <cellStyle name="20% - Акцент1 14 2 2 3" xfId="826"/>
    <cellStyle name="20% - Акцент1 14 2 3" xfId="827"/>
    <cellStyle name="20% - Акцент1 14 2 3 2" xfId="828"/>
    <cellStyle name="20% - Акцент1 14 2 4" xfId="829"/>
    <cellStyle name="20% - Акцент1 14 3" xfId="830"/>
    <cellStyle name="20% - Акцент1 14 3 2" xfId="831"/>
    <cellStyle name="20% - Акцент1 14 3 2 2" xfId="832"/>
    <cellStyle name="20% - Акцент1 14 3 3" xfId="833"/>
    <cellStyle name="20% - Акцент1 14 4" xfId="834"/>
    <cellStyle name="20% - Акцент1 14 4 2" xfId="835"/>
    <cellStyle name="20% - Акцент1 14 5" xfId="836"/>
    <cellStyle name="20% - Акцент1 140" xfId="837"/>
    <cellStyle name="20% - Акцент1 140 2" xfId="838"/>
    <cellStyle name="20% - Акцент1 140 2 2" xfId="839"/>
    <cellStyle name="20% - Акцент1 140 2 2 2" xfId="840"/>
    <cellStyle name="20% - Акцент1 140 2 3" xfId="841"/>
    <cellStyle name="20% - Акцент1 140 3" xfId="842"/>
    <cellStyle name="20% - Акцент1 140 3 2" xfId="843"/>
    <cellStyle name="20% - Акцент1 140 4" xfId="844"/>
    <cellStyle name="20% - Акцент1 141" xfId="845"/>
    <cellStyle name="20% - Акцент1 141 2" xfId="846"/>
    <cellStyle name="20% - Акцент1 141 2 2" xfId="847"/>
    <cellStyle name="20% - Акцент1 141 2 2 2" xfId="848"/>
    <cellStyle name="20% - Акцент1 141 2 3" xfId="849"/>
    <cellStyle name="20% - Акцент1 141 3" xfId="850"/>
    <cellStyle name="20% - Акцент1 141 3 2" xfId="851"/>
    <cellStyle name="20% - Акцент1 141 4" xfId="852"/>
    <cellStyle name="20% - Акцент1 142" xfId="853"/>
    <cellStyle name="20% - Акцент1 142 2" xfId="854"/>
    <cellStyle name="20% - Акцент1 142 2 2" xfId="855"/>
    <cellStyle name="20% - Акцент1 142 2 2 2" xfId="856"/>
    <cellStyle name="20% - Акцент1 142 2 3" xfId="857"/>
    <cellStyle name="20% - Акцент1 142 3" xfId="858"/>
    <cellStyle name="20% - Акцент1 142 3 2" xfId="859"/>
    <cellStyle name="20% - Акцент1 142 4" xfId="860"/>
    <cellStyle name="20% - Акцент1 143" xfId="861"/>
    <cellStyle name="20% - Акцент1 143 2" xfId="862"/>
    <cellStyle name="20% - Акцент1 143 2 2" xfId="863"/>
    <cellStyle name="20% - Акцент1 143 2 2 2" xfId="864"/>
    <cellStyle name="20% - Акцент1 143 2 3" xfId="865"/>
    <cellStyle name="20% - Акцент1 143 3" xfId="866"/>
    <cellStyle name="20% - Акцент1 143 3 2" xfId="867"/>
    <cellStyle name="20% - Акцент1 143 4" xfId="868"/>
    <cellStyle name="20% - Акцент1 144" xfId="869"/>
    <cellStyle name="20% - Акцент1 144 2" xfId="870"/>
    <cellStyle name="20% - Акцент1 144 2 2" xfId="871"/>
    <cellStyle name="20% - Акцент1 144 2 2 2" xfId="872"/>
    <cellStyle name="20% - Акцент1 144 2 3" xfId="873"/>
    <cellStyle name="20% - Акцент1 144 3" xfId="874"/>
    <cellStyle name="20% - Акцент1 144 3 2" xfId="875"/>
    <cellStyle name="20% - Акцент1 144 4" xfId="876"/>
    <cellStyle name="20% - Акцент1 145" xfId="877"/>
    <cellStyle name="20% - Акцент1 145 2" xfId="878"/>
    <cellStyle name="20% - Акцент1 145 2 2" xfId="879"/>
    <cellStyle name="20% - Акцент1 145 2 2 2" xfId="880"/>
    <cellStyle name="20% - Акцент1 145 2 3" xfId="881"/>
    <cellStyle name="20% - Акцент1 145 3" xfId="882"/>
    <cellStyle name="20% - Акцент1 145 3 2" xfId="883"/>
    <cellStyle name="20% - Акцент1 145 4" xfId="884"/>
    <cellStyle name="20% - Акцент1 146" xfId="885"/>
    <cellStyle name="20% - Акцент1 146 2" xfId="886"/>
    <cellStyle name="20% - Акцент1 146 2 2" xfId="887"/>
    <cellStyle name="20% - Акцент1 146 2 2 2" xfId="888"/>
    <cellStyle name="20% - Акцент1 146 2 3" xfId="889"/>
    <cellStyle name="20% - Акцент1 146 3" xfId="890"/>
    <cellStyle name="20% - Акцент1 146 3 2" xfId="891"/>
    <cellStyle name="20% - Акцент1 146 4" xfId="892"/>
    <cellStyle name="20% - Акцент1 147" xfId="893"/>
    <cellStyle name="20% - Акцент1 147 2" xfId="894"/>
    <cellStyle name="20% - Акцент1 147 2 2" xfId="895"/>
    <cellStyle name="20% - Акцент1 147 2 2 2" xfId="896"/>
    <cellStyle name="20% - Акцент1 147 2 3" xfId="897"/>
    <cellStyle name="20% - Акцент1 147 3" xfId="898"/>
    <cellStyle name="20% - Акцент1 147 3 2" xfId="899"/>
    <cellStyle name="20% - Акцент1 147 4" xfId="900"/>
    <cellStyle name="20% - Акцент1 148" xfId="901"/>
    <cellStyle name="20% - Акцент1 148 2" xfId="902"/>
    <cellStyle name="20% - Акцент1 148 2 2" xfId="903"/>
    <cellStyle name="20% - Акцент1 148 2 2 2" xfId="904"/>
    <cellStyle name="20% - Акцент1 148 2 3" xfId="905"/>
    <cellStyle name="20% - Акцент1 148 3" xfId="906"/>
    <cellStyle name="20% - Акцент1 148 3 2" xfId="907"/>
    <cellStyle name="20% - Акцент1 148 4" xfId="908"/>
    <cellStyle name="20% - Акцент1 149" xfId="909"/>
    <cellStyle name="20% - Акцент1 149 2" xfId="910"/>
    <cellStyle name="20% - Акцент1 149 2 2" xfId="911"/>
    <cellStyle name="20% - Акцент1 149 2 2 2" xfId="912"/>
    <cellStyle name="20% - Акцент1 149 2 3" xfId="913"/>
    <cellStyle name="20% - Акцент1 149 3" xfId="914"/>
    <cellStyle name="20% - Акцент1 149 3 2" xfId="915"/>
    <cellStyle name="20% - Акцент1 149 4" xfId="916"/>
    <cellStyle name="20% - Акцент1 15" xfId="917"/>
    <cellStyle name="20% - Акцент1 15 2" xfId="918"/>
    <cellStyle name="20% - Акцент1 15 2 2" xfId="919"/>
    <cellStyle name="20% - Акцент1 15 2 2 2" xfId="920"/>
    <cellStyle name="20% - Акцент1 15 2 2 2 2" xfId="921"/>
    <cellStyle name="20% - Акцент1 15 2 2 3" xfId="922"/>
    <cellStyle name="20% - Акцент1 15 2 3" xfId="923"/>
    <cellStyle name="20% - Акцент1 15 2 3 2" xfId="924"/>
    <cellStyle name="20% - Акцент1 15 2 4" xfId="925"/>
    <cellStyle name="20% - Акцент1 15 3" xfId="926"/>
    <cellStyle name="20% - Акцент1 15 3 2" xfId="927"/>
    <cellStyle name="20% - Акцент1 15 3 2 2" xfId="928"/>
    <cellStyle name="20% - Акцент1 15 3 3" xfId="929"/>
    <cellStyle name="20% - Акцент1 15 4" xfId="930"/>
    <cellStyle name="20% - Акцент1 15 4 2" xfId="931"/>
    <cellStyle name="20% - Акцент1 15 5" xfId="932"/>
    <cellStyle name="20% - Акцент1 150" xfId="933"/>
    <cellStyle name="20% - Акцент1 150 2" xfId="934"/>
    <cellStyle name="20% - Акцент1 150 2 2" xfId="935"/>
    <cellStyle name="20% - Акцент1 150 2 2 2" xfId="936"/>
    <cellStyle name="20% - Акцент1 150 2 3" xfId="937"/>
    <cellStyle name="20% - Акцент1 150 3" xfId="938"/>
    <cellStyle name="20% - Акцент1 150 3 2" xfId="939"/>
    <cellStyle name="20% - Акцент1 150 4" xfId="940"/>
    <cellStyle name="20% - Акцент1 151" xfId="941"/>
    <cellStyle name="20% - Акцент1 151 2" xfId="942"/>
    <cellStyle name="20% - Акцент1 151 2 2" xfId="943"/>
    <cellStyle name="20% - Акцент1 151 2 2 2" xfId="944"/>
    <cellStyle name="20% - Акцент1 151 2 3" xfId="945"/>
    <cellStyle name="20% - Акцент1 151 3" xfId="946"/>
    <cellStyle name="20% - Акцент1 151 3 2" xfId="947"/>
    <cellStyle name="20% - Акцент1 151 4" xfId="948"/>
    <cellStyle name="20% - Акцент1 152" xfId="949"/>
    <cellStyle name="20% - Акцент1 152 2" xfId="950"/>
    <cellStyle name="20% - Акцент1 152 2 2" xfId="951"/>
    <cellStyle name="20% - Акцент1 152 2 2 2" xfId="952"/>
    <cellStyle name="20% - Акцент1 152 2 3" xfId="953"/>
    <cellStyle name="20% - Акцент1 152 3" xfId="954"/>
    <cellStyle name="20% - Акцент1 152 3 2" xfId="955"/>
    <cellStyle name="20% - Акцент1 152 4" xfId="956"/>
    <cellStyle name="20% - Акцент1 153" xfId="957"/>
    <cellStyle name="20% - Акцент1 153 2" xfId="958"/>
    <cellStyle name="20% - Акцент1 153 2 2" xfId="959"/>
    <cellStyle name="20% - Акцент1 153 2 2 2" xfId="960"/>
    <cellStyle name="20% - Акцент1 153 2 3" xfId="961"/>
    <cellStyle name="20% - Акцент1 153 3" xfId="962"/>
    <cellStyle name="20% - Акцент1 153 3 2" xfId="963"/>
    <cellStyle name="20% - Акцент1 153 4" xfId="964"/>
    <cellStyle name="20% - Акцент1 154" xfId="965"/>
    <cellStyle name="20% - Акцент1 154 2" xfId="966"/>
    <cellStyle name="20% - Акцент1 154 2 2" xfId="967"/>
    <cellStyle name="20% - Акцент1 154 2 2 2" xfId="968"/>
    <cellStyle name="20% - Акцент1 154 2 3" xfId="969"/>
    <cellStyle name="20% - Акцент1 154 3" xfId="970"/>
    <cellStyle name="20% - Акцент1 154 3 2" xfId="971"/>
    <cellStyle name="20% - Акцент1 154 4" xfId="972"/>
    <cellStyle name="20% - Акцент1 155" xfId="973"/>
    <cellStyle name="20% - Акцент1 155 2" xfId="974"/>
    <cellStyle name="20% - Акцент1 155 2 2" xfId="975"/>
    <cellStyle name="20% - Акцент1 155 2 2 2" xfId="976"/>
    <cellStyle name="20% - Акцент1 155 2 3" xfId="977"/>
    <cellStyle name="20% - Акцент1 155 3" xfId="978"/>
    <cellStyle name="20% - Акцент1 155 3 2" xfId="979"/>
    <cellStyle name="20% - Акцент1 155 4" xfId="980"/>
    <cellStyle name="20% - Акцент1 156" xfId="981"/>
    <cellStyle name="20% - Акцент1 156 2" xfId="982"/>
    <cellStyle name="20% - Акцент1 156 2 2" xfId="983"/>
    <cellStyle name="20% - Акцент1 156 2 2 2" xfId="984"/>
    <cellStyle name="20% - Акцент1 156 2 3" xfId="985"/>
    <cellStyle name="20% - Акцент1 156 3" xfId="986"/>
    <cellStyle name="20% - Акцент1 156 3 2" xfId="987"/>
    <cellStyle name="20% - Акцент1 156 4" xfId="988"/>
    <cellStyle name="20% - Акцент1 157" xfId="989"/>
    <cellStyle name="20% - Акцент1 157 2" xfId="990"/>
    <cellStyle name="20% - Акцент1 157 2 2" xfId="991"/>
    <cellStyle name="20% - Акцент1 157 2 2 2" xfId="992"/>
    <cellStyle name="20% - Акцент1 157 2 3" xfId="993"/>
    <cellStyle name="20% - Акцент1 157 3" xfId="994"/>
    <cellStyle name="20% - Акцент1 157 3 2" xfId="995"/>
    <cellStyle name="20% - Акцент1 157 4" xfId="996"/>
    <cellStyle name="20% - Акцент1 158" xfId="997"/>
    <cellStyle name="20% - Акцент1 158 2" xfId="998"/>
    <cellStyle name="20% - Акцент1 158 2 2" xfId="999"/>
    <cellStyle name="20% - Акцент1 158 2 2 2" xfId="1000"/>
    <cellStyle name="20% - Акцент1 158 2 3" xfId="1001"/>
    <cellStyle name="20% - Акцент1 158 3" xfId="1002"/>
    <cellStyle name="20% - Акцент1 158 3 2" xfId="1003"/>
    <cellStyle name="20% - Акцент1 158 4" xfId="1004"/>
    <cellStyle name="20% - Акцент1 159" xfId="1005"/>
    <cellStyle name="20% - Акцент1 159 2" xfId="1006"/>
    <cellStyle name="20% - Акцент1 159 2 2" xfId="1007"/>
    <cellStyle name="20% - Акцент1 159 2 2 2" xfId="1008"/>
    <cellStyle name="20% - Акцент1 159 2 3" xfId="1009"/>
    <cellStyle name="20% - Акцент1 159 3" xfId="1010"/>
    <cellStyle name="20% - Акцент1 159 3 2" xfId="1011"/>
    <cellStyle name="20% - Акцент1 159 4" xfId="1012"/>
    <cellStyle name="20% - Акцент1 16" xfId="1013"/>
    <cellStyle name="20% - Акцент1 16 2" xfId="1014"/>
    <cellStyle name="20% - Акцент1 16 2 2" xfId="1015"/>
    <cellStyle name="20% - Акцент1 16 2 2 2" xfId="1016"/>
    <cellStyle name="20% - Акцент1 16 2 2 2 2" xfId="1017"/>
    <cellStyle name="20% - Акцент1 16 2 2 3" xfId="1018"/>
    <cellStyle name="20% - Акцент1 16 2 3" xfId="1019"/>
    <cellStyle name="20% - Акцент1 16 2 3 2" xfId="1020"/>
    <cellStyle name="20% - Акцент1 16 2 4" xfId="1021"/>
    <cellStyle name="20% - Акцент1 16 3" xfId="1022"/>
    <cellStyle name="20% - Акцент1 16 3 2" xfId="1023"/>
    <cellStyle name="20% - Акцент1 16 3 2 2" xfId="1024"/>
    <cellStyle name="20% - Акцент1 16 3 3" xfId="1025"/>
    <cellStyle name="20% - Акцент1 16 4" xfId="1026"/>
    <cellStyle name="20% - Акцент1 16 4 2" xfId="1027"/>
    <cellStyle name="20% - Акцент1 16 5" xfId="1028"/>
    <cellStyle name="20% - Акцент1 160" xfId="1029"/>
    <cellStyle name="20% - Акцент1 160 2" xfId="1030"/>
    <cellStyle name="20% - Акцент1 160 2 2" xfId="1031"/>
    <cellStyle name="20% - Акцент1 160 2 2 2" xfId="1032"/>
    <cellStyle name="20% - Акцент1 160 2 3" xfId="1033"/>
    <cellStyle name="20% - Акцент1 160 3" xfId="1034"/>
    <cellStyle name="20% - Акцент1 160 3 2" xfId="1035"/>
    <cellStyle name="20% - Акцент1 160 4" xfId="1036"/>
    <cellStyle name="20% - Акцент1 161" xfId="1037"/>
    <cellStyle name="20% - Акцент1 161 2" xfId="1038"/>
    <cellStyle name="20% - Акцент1 161 2 2" xfId="1039"/>
    <cellStyle name="20% - Акцент1 161 2 2 2" xfId="1040"/>
    <cellStyle name="20% - Акцент1 161 2 3" xfId="1041"/>
    <cellStyle name="20% - Акцент1 161 3" xfId="1042"/>
    <cellStyle name="20% - Акцент1 161 3 2" xfId="1043"/>
    <cellStyle name="20% - Акцент1 161 4" xfId="1044"/>
    <cellStyle name="20% - Акцент1 162" xfId="1045"/>
    <cellStyle name="20% - Акцент1 162 2" xfId="1046"/>
    <cellStyle name="20% - Акцент1 162 2 2" xfId="1047"/>
    <cellStyle name="20% - Акцент1 162 2 2 2" xfId="1048"/>
    <cellStyle name="20% - Акцент1 162 2 3" xfId="1049"/>
    <cellStyle name="20% - Акцент1 162 3" xfId="1050"/>
    <cellStyle name="20% - Акцент1 162 3 2" xfId="1051"/>
    <cellStyle name="20% - Акцент1 162 4" xfId="1052"/>
    <cellStyle name="20% - Акцент1 163" xfId="1053"/>
    <cellStyle name="20% - Акцент1 163 2" xfId="1054"/>
    <cellStyle name="20% - Акцент1 163 2 2" xfId="1055"/>
    <cellStyle name="20% - Акцент1 163 2 2 2" xfId="1056"/>
    <cellStyle name="20% - Акцент1 163 2 3" xfId="1057"/>
    <cellStyle name="20% - Акцент1 163 3" xfId="1058"/>
    <cellStyle name="20% - Акцент1 163 3 2" xfId="1059"/>
    <cellStyle name="20% - Акцент1 163 4" xfId="1060"/>
    <cellStyle name="20% - Акцент1 164" xfId="1061"/>
    <cellStyle name="20% - Акцент1 164 2" xfId="1062"/>
    <cellStyle name="20% - Акцент1 164 2 2" xfId="1063"/>
    <cellStyle name="20% - Акцент1 164 2 2 2" xfId="1064"/>
    <cellStyle name="20% - Акцент1 164 2 3" xfId="1065"/>
    <cellStyle name="20% - Акцент1 164 3" xfId="1066"/>
    <cellStyle name="20% - Акцент1 164 3 2" xfId="1067"/>
    <cellStyle name="20% - Акцент1 164 4" xfId="1068"/>
    <cellStyle name="20% - Акцент1 165" xfId="1069"/>
    <cellStyle name="20% - Акцент1 165 2" xfId="1070"/>
    <cellStyle name="20% - Акцент1 165 2 2" xfId="1071"/>
    <cellStyle name="20% - Акцент1 165 2 2 2" xfId="1072"/>
    <cellStyle name="20% - Акцент1 165 2 3" xfId="1073"/>
    <cellStyle name="20% - Акцент1 165 3" xfId="1074"/>
    <cellStyle name="20% - Акцент1 165 3 2" xfId="1075"/>
    <cellStyle name="20% - Акцент1 165 4" xfId="1076"/>
    <cellStyle name="20% - Акцент1 166" xfId="1077"/>
    <cellStyle name="20% - Акцент1 166 2" xfId="1078"/>
    <cellStyle name="20% - Акцент1 166 2 2" xfId="1079"/>
    <cellStyle name="20% - Акцент1 166 2 2 2" xfId="1080"/>
    <cellStyle name="20% - Акцент1 166 2 3" xfId="1081"/>
    <cellStyle name="20% - Акцент1 166 3" xfId="1082"/>
    <cellStyle name="20% - Акцент1 166 3 2" xfId="1083"/>
    <cellStyle name="20% - Акцент1 166 4" xfId="1084"/>
    <cellStyle name="20% - Акцент1 167" xfId="1085"/>
    <cellStyle name="20% - Акцент1 167 2" xfId="1086"/>
    <cellStyle name="20% - Акцент1 167 2 2" xfId="1087"/>
    <cellStyle name="20% - Акцент1 167 2 2 2" xfId="1088"/>
    <cellStyle name="20% - Акцент1 167 2 3" xfId="1089"/>
    <cellStyle name="20% - Акцент1 167 3" xfId="1090"/>
    <cellStyle name="20% - Акцент1 167 3 2" xfId="1091"/>
    <cellStyle name="20% - Акцент1 167 4" xfId="1092"/>
    <cellStyle name="20% - Акцент1 168" xfId="1093"/>
    <cellStyle name="20% - Акцент1 168 2" xfId="1094"/>
    <cellStyle name="20% - Акцент1 168 2 2" xfId="1095"/>
    <cellStyle name="20% - Акцент1 168 2 2 2" xfId="1096"/>
    <cellStyle name="20% - Акцент1 168 2 3" xfId="1097"/>
    <cellStyle name="20% - Акцент1 168 3" xfId="1098"/>
    <cellStyle name="20% - Акцент1 168 3 2" xfId="1099"/>
    <cellStyle name="20% - Акцент1 168 4" xfId="1100"/>
    <cellStyle name="20% - Акцент1 169" xfId="1101"/>
    <cellStyle name="20% - Акцент1 169 2" xfId="1102"/>
    <cellStyle name="20% - Акцент1 169 2 2" xfId="1103"/>
    <cellStyle name="20% - Акцент1 169 2 2 2" xfId="1104"/>
    <cellStyle name="20% - Акцент1 169 2 3" xfId="1105"/>
    <cellStyle name="20% - Акцент1 169 3" xfId="1106"/>
    <cellStyle name="20% - Акцент1 169 3 2" xfId="1107"/>
    <cellStyle name="20% - Акцент1 169 4" xfId="1108"/>
    <cellStyle name="20% - Акцент1 17" xfId="1109"/>
    <cellStyle name="20% - Акцент1 17 2" xfId="1110"/>
    <cellStyle name="20% - Акцент1 17 2 2" xfId="1111"/>
    <cellStyle name="20% - Акцент1 17 2 2 2" xfId="1112"/>
    <cellStyle name="20% - Акцент1 17 2 2 2 2" xfId="1113"/>
    <cellStyle name="20% - Акцент1 17 2 2 3" xfId="1114"/>
    <cellStyle name="20% - Акцент1 17 2 3" xfId="1115"/>
    <cellStyle name="20% - Акцент1 17 2 3 2" xfId="1116"/>
    <cellStyle name="20% - Акцент1 17 2 4" xfId="1117"/>
    <cellStyle name="20% - Акцент1 17 3" xfId="1118"/>
    <cellStyle name="20% - Акцент1 17 3 2" xfId="1119"/>
    <cellStyle name="20% - Акцент1 17 3 2 2" xfId="1120"/>
    <cellStyle name="20% - Акцент1 17 3 3" xfId="1121"/>
    <cellStyle name="20% - Акцент1 17 4" xfId="1122"/>
    <cellStyle name="20% - Акцент1 17 4 2" xfId="1123"/>
    <cellStyle name="20% - Акцент1 17 5" xfId="1124"/>
    <cellStyle name="20% - Акцент1 170" xfId="1125"/>
    <cellStyle name="20% - Акцент1 170 2" xfId="1126"/>
    <cellStyle name="20% - Акцент1 170 2 2" xfId="1127"/>
    <cellStyle name="20% - Акцент1 170 2 2 2" xfId="1128"/>
    <cellStyle name="20% - Акцент1 170 2 3" xfId="1129"/>
    <cellStyle name="20% - Акцент1 170 3" xfId="1130"/>
    <cellStyle name="20% - Акцент1 170 3 2" xfId="1131"/>
    <cellStyle name="20% - Акцент1 170 4" xfId="1132"/>
    <cellStyle name="20% - Акцент1 171" xfId="1133"/>
    <cellStyle name="20% - Акцент1 171 2" xfId="1134"/>
    <cellStyle name="20% - Акцент1 171 2 2" xfId="1135"/>
    <cellStyle name="20% - Акцент1 171 2 2 2" xfId="1136"/>
    <cellStyle name="20% - Акцент1 171 2 3" xfId="1137"/>
    <cellStyle name="20% - Акцент1 171 3" xfId="1138"/>
    <cellStyle name="20% - Акцент1 171 3 2" xfId="1139"/>
    <cellStyle name="20% - Акцент1 171 4" xfId="1140"/>
    <cellStyle name="20% - Акцент1 172" xfId="1141"/>
    <cellStyle name="20% - Акцент1 172 2" xfId="1142"/>
    <cellStyle name="20% - Акцент1 172 2 2" xfId="1143"/>
    <cellStyle name="20% - Акцент1 172 2 2 2" xfId="1144"/>
    <cellStyle name="20% - Акцент1 172 2 3" xfId="1145"/>
    <cellStyle name="20% - Акцент1 172 3" xfId="1146"/>
    <cellStyle name="20% - Акцент1 172 3 2" xfId="1147"/>
    <cellStyle name="20% - Акцент1 172 4" xfId="1148"/>
    <cellStyle name="20% - Акцент1 173" xfId="1149"/>
    <cellStyle name="20% - Акцент1 173 2" xfId="1150"/>
    <cellStyle name="20% - Акцент1 173 2 2" xfId="1151"/>
    <cellStyle name="20% - Акцент1 173 2 2 2" xfId="1152"/>
    <cellStyle name="20% - Акцент1 173 2 3" xfId="1153"/>
    <cellStyle name="20% - Акцент1 173 3" xfId="1154"/>
    <cellStyle name="20% - Акцент1 173 3 2" xfId="1155"/>
    <cellStyle name="20% - Акцент1 173 4" xfId="1156"/>
    <cellStyle name="20% - Акцент1 174" xfId="1157"/>
    <cellStyle name="20% - Акцент1 174 2" xfId="1158"/>
    <cellStyle name="20% - Акцент1 174 2 2" xfId="1159"/>
    <cellStyle name="20% - Акцент1 174 2 2 2" xfId="1160"/>
    <cellStyle name="20% - Акцент1 174 2 3" xfId="1161"/>
    <cellStyle name="20% - Акцент1 174 3" xfId="1162"/>
    <cellStyle name="20% - Акцент1 174 3 2" xfId="1163"/>
    <cellStyle name="20% - Акцент1 174 4" xfId="1164"/>
    <cellStyle name="20% - Акцент1 175" xfId="1165"/>
    <cellStyle name="20% - Акцент1 175 2" xfId="1166"/>
    <cellStyle name="20% - Акцент1 175 2 2" xfId="1167"/>
    <cellStyle name="20% - Акцент1 175 2 2 2" xfId="1168"/>
    <cellStyle name="20% - Акцент1 175 2 3" xfId="1169"/>
    <cellStyle name="20% - Акцент1 175 3" xfId="1170"/>
    <cellStyle name="20% - Акцент1 175 3 2" xfId="1171"/>
    <cellStyle name="20% - Акцент1 175 4" xfId="1172"/>
    <cellStyle name="20% - Акцент1 176" xfId="1173"/>
    <cellStyle name="20% - Акцент1 176 2" xfId="1174"/>
    <cellStyle name="20% - Акцент1 176 2 2" xfId="1175"/>
    <cellStyle name="20% - Акцент1 176 2 2 2" xfId="1176"/>
    <cellStyle name="20% - Акцент1 176 2 3" xfId="1177"/>
    <cellStyle name="20% - Акцент1 176 3" xfId="1178"/>
    <cellStyle name="20% - Акцент1 176 3 2" xfId="1179"/>
    <cellStyle name="20% - Акцент1 176 4" xfId="1180"/>
    <cellStyle name="20% - Акцент1 177" xfId="1181"/>
    <cellStyle name="20% - Акцент1 177 2" xfId="1182"/>
    <cellStyle name="20% - Акцент1 177 2 2" xfId="1183"/>
    <cellStyle name="20% - Акцент1 177 2 2 2" xfId="1184"/>
    <cellStyle name="20% - Акцент1 177 2 3" xfId="1185"/>
    <cellStyle name="20% - Акцент1 177 3" xfId="1186"/>
    <cellStyle name="20% - Акцент1 177 3 2" xfId="1187"/>
    <cellStyle name="20% - Акцент1 177 4" xfId="1188"/>
    <cellStyle name="20% - Акцент1 178" xfId="1189"/>
    <cellStyle name="20% - Акцент1 178 2" xfId="1190"/>
    <cellStyle name="20% - Акцент1 178 2 2" xfId="1191"/>
    <cellStyle name="20% - Акцент1 178 2 2 2" xfId="1192"/>
    <cellStyle name="20% - Акцент1 178 2 3" xfId="1193"/>
    <cellStyle name="20% - Акцент1 178 3" xfId="1194"/>
    <cellStyle name="20% - Акцент1 178 3 2" xfId="1195"/>
    <cellStyle name="20% - Акцент1 178 4" xfId="1196"/>
    <cellStyle name="20% - Акцент1 179" xfId="1197"/>
    <cellStyle name="20% - Акцент1 179 2" xfId="1198"/>
    <cellStyle name="20% - Акцент1 179 2 2" xfId="1199"/>
    <cellStyle name="20% - Акцент1 179 2 2 2" xfId="1200"/>
    <cellStyle name="20% - Акцент1 179 2 3" xfId="1201"/>
    <cellStyle name="20% - Акцент1 179 3" xfId="1202"/>
    <cellStyle name="20% - Акцент1 179 3 2" xfId="1203"/>
    <cellStyle name="20% - Акцент1 179 4" xfId="1204"/>
    <cellStyle name="20% - Акцент1 18" xfId="1205"/>
    <cellStyle name="20% - Акцент1 18 2" xfId="1206"/>
    <cellStyle name="20% - Акцент1 18 2 2" xfId="1207"/>
    <cellStyle name="20% - Акцент1 18 2 2 2" xfId="1208"/>
    <cellStyle name="20% - Акцент1 18 2 2 2 2" xfId="1209"/>
    <cellStyle name="20% - Акцент1 18 2 2 3" xfId="1210"/>
    <cellStyle name="20% - Акцент1 18 2 3" xfId="1211"/>
    <cellStyle name="20% - Акцент1 18 2 3 2" xfId="1212"/>
    <cellStyle name="20% - Акцент1 18 2 4" xfId="1213"/>
    <cellStyle name="20% - Акцент1 18 3" xfId="1214"/>
    <cellStyle name="20% - Акцент1 18 3 2" xfId="1215"/>
    <cellStyle name="20% - Акцент1 18 3 2 2" xfId="1216"/>
    <cellStyle name="20% - Акцент1 18 3 3" xfId="1217"/>
    <cellStyle name="20% - Акцент1 18 4" xfId="1218"/>
    <cellStyle name="20% - Акцент1 18 4 2" xfId="1219"/>
    <cellStyle name="20% - Акцент1 18 5" xfId="1220"/>
    <cellStyle name="20% - Акцент1 180" xfId="1221"/>
    <cellStyle name="20% - Акцент1 180 2" xfId="1222"/>
    <cellStyle name="20% - Акцент1 180 2 2" xfId="1223"/>
    <cellStyle name="20% - Акцент1 180 2 2 2" xfId="1224"/>
    <cellStyle name="20% - Акцент1 180 2 3" xfId="1225"/>
    <cellStyle name="20% - Акцент1 180 3" xfId="1226"/>
    <cellStyle name="20% - Акцент1 180 3 2" xfId="1227"/>
    <cellStyle name="20% - Акцент1 180 4" xfId="1228"/>
    <cellStyle name="20% - Акцент1 181" xfId="1229"/>
    <cellStyle name="20% - Акцент1 181 2" xfId="1230"/>
    <cellStyle name="20% - Акцент1 181 2 2" xfId="1231"/>
    <cellStyle name="20% - Акцент1 181 2 2 2" xfId="1232"/>
    <cellStyle name="20% - Акцент1 181 2 3" xfId="1233"/>
    <cellStyle name="20% - Акцент1 181 3" xfId="1234"/>
    <cellStyle name="20% - Акцент1 181 3 2" xfId="1235"/>
    <cellStyle name="20% - Акцент1 181 4" xfId="1236"/>
    <cellStyle name="20% - Акцент1 182" xfId="1237"/>
    <cellStyle name="20% - Акцент1 182 2" xfId="1238"/>
    <cellStyle name="20% - Акцент1 182 2 2" xfId="1239"/>
    <cellStyle name="20% - Акцент1 182 2 2 2" xfId="1240"/>
    <cellStyle name="20% - Акцент1 182 2 3" xfId="1241"/>
    <cellStyle name="20% - Акцент1 182 3" xfId="1242"/>
    <cellStyle name="20% - Акцент1 182 3 2" xfId="1243"/>
    <cellStyle name="20% - Акцент1 182 4" xfId="1244"/>
    <cellStyle name="20% - Акцент1 183" xfId="1245"/>
    <cellStyle name="20% - Акцент1 183 2" xfId="1246"/>
    <cellStyle name="20% - Акцент1 183 2 2" xfId="1247"/>
    <cellStyle name="20% - Акцент1 183 2 2 2" xfId="1248"/>
    <cellStyle name="20% - Акцент1 183 2 3" xfId="1249"/>
    <cellStyle name="20% - Акцент1 183 3" xfId="1250"/>
    <cellStyle name="20% - Акцент1 183 3 2" xfId="1251"/>
    <cellStyle name="20% - Акцент1 183 4" xfId="1252"/>
    <cellStyle name="20% - Акцент1 184" xfId="1253"/>
    <cellStyle name="20% - Акцент1 184 2" xfId="1254"/>
    <cellStyle name="20% - Акцент1 184 2 2" xfId="1255"/>
    <cellStyle name="20% - Акцент1 184 2 2 2" xfId="1256"/>
    <cellStyle name="20% - Акцент1 184 2 3" xfId="1257"/>
    <cellStyle name="20% - Акцент1 184 3" xfId="1258"/>
    <cellStyle name="20% - Акцент1 184 3 2" xfId="1259"/>
    <cellStyle name="20% - Акцент1 184 4" xfId="1260"/>
    <cellStyle name="20% - Акцент1 185" xfId="1261"/>
    <cellStyle name="20% - Акцент1 185 2" xfId="1262"/>
    <cellStyle name="20% - Акцент1 185 2 2" xfId="1263"/>
    <cellStyle name="20% - Акцент1 185 2 2 2" xfId="1264"/>
    <cellStyle name="20% - Акцент1 185 2 3" xfId="1265"/>
    <cellStyle name="20% - Акцент1 185 3" xfId="1266"/>
    <cellStyle name="20% - Акцент1 185 3 2" xfId="1267"/>
    <cellStyle name="20% - Акцент1 185 4" xfId="1268"/>
    <cellStyle name="20% - Акцент1 186" xfId="1269"/>
    <cellStyle name="20% - Акцент1 186 2" xfId="1270"/>
    <cellStyle name="20% - Акцент1 186 2 2" xfId="1271"/>
    <cellStyle name="20% - Акцент1 186 2 2 2" xfId="1272"/>
    <cellStyle name="20% - Акцент1 186 2 3" xfId="1273"/>
    <cellStyle name="20% - Акцент1 186 3" xfId="1274"/>
    <cellStyle name="20% - Акцент1 186 3 2" xfId="1275"/>
    <cellStyle name="20% - Акцент1 186 4" xfId="1276"/>
    <cellStyle name="20% - Акцент1 187" xfId="1277"/>
    <cellStyle name="20% - Акцент1 188" xfId="1278"/>
    <cellStyle name="20% - Акцент1 188 2" xfId="1279"/>
    <cellStyle name="20% - Акцент1 188 2 2" xfId="1280"/>
    <cellStyle name="20% - Акцент1 188 3" xfId="1281"/>
    <cellStyle name="20% - Акцент1 189" xfId="1282"/>
    <cellStyle name="20% - Акцент1 189 2" xfId="1283"/>
    <cellStyle name="20% - Акцент1 19" xfId="1284"/>
    <cellStyle name="20% - Акцент1 19 2" xfId="1285"/>
    <cellStyle name="20% - Акцент1 19 2 2" xfId="1286"/>
    <cellStyle name="20% - Акцент1 19 2 2 2" xfId="1287"/>
    <cellStyle name="20% - Акцент1 19 2 2 2 2" xfId="1288"/>
    <cellStyle name="20% - Акцент1 19 2 2 3" xfId="1289"/>
    <cellStyle name="20% - Акцент1 19 2 3" xfId="1290"/>
    <cellStyle name="20% - Акцент1 19 2 3 2" xfId="1291"/>
    <cellStyle name="20% - Акцент1 19 2 4" xfId="1292"/>
    <cellStyle name="20% - Акцент1 19 3" xfId="1293"/>
    <cellStyle name="20% - Акцент1 19 3 2" xfId="1294"/>
    <cellStyle name="20% - Акцент1 19 3 2 2" xfId="1295"/>
    <cellStyle name="20% - Акцент1 19 3 3" xfId="1296"/>
    <cellStyle name="20% - Акцент1 19 4" xfId="1297"/>
    <cellStyle name="20% - Акцент1 19 4 2" xfId="1298"/>
    <cellStyle name="20% - Акцент1 19 5" xfId="1299"/>
    <cellStyle name="20% - Акцент1 190" xfId="1300"/>
    <cellStyle name="20% - Акцент1 191" xfId="1301"/>
    <cellStyle name="20% - Акцент1 192" xfId="1302"/>
    <cellStyle name="20% - Акцент1 193" xfId="1303"/>
    <cellStyle name="20% - Акцент1 194" xfId="1304"/>
    <cellStyle name="20% - Акцент1 2" xfId="1305"/>
    <cellStyle name="20% - Акцент1 2 10" xfId="1306"/>
    <cellStyle name="20% - Акцент1 2 11" xfId="1307"/>
    <cellStyle name="20% - Акцент1 2 2" xfId="1308"/>
    <cellStyle name="20% - Акцент1 2 2 2" xfId="1309"/>
    <cellStyle name="20% - Акцент1 2 2 2 2" xfId="1310"/>
    <cellStyle name="20% - Акцент1 2 2 2 2 2" xfId="1311"/>
    <cellStyle name="20% - Акцент1 2 2 2 2 2 2" xfId="1312"/>
    <cellStyle name="20% - Акцент1 2 2 2 2 3" xfId="1313"/>
    <cellStyle name="20% - Акцент1 2 2 2 3" xfId="1314"/>
    <cellStyle name="20% - Акцент1 2 2 2 3 2" xfId="1315"/>
    <cellStyle name="20% - Акцент1 2 2 2 4" xfId="1316"/>
    <cellStyle name="20% - Акцент1 2 3" xfId="1317"/>
    <cellStyle name="20% - Акцент1 2 3 2" xfId="1318"/>
    <cellStyle name="20% - Акцент1 2 3 2 2" xfId="1319"/>
    <cellStyle name="20% - Акцент1 2 3 2 2 2" xfId="1320"/>
    <cellStyle name="20% - Акцент1 2 3 2 3" xfId="1321"/>
    <cellStyle name="20% - Акцент1 2 3 3" xfId="1322"/>
    <cellStyle name="20% - Акцент1 2 3 3 2" xfId="1323"/>
    <cellStyle name="20% - Акцент1 2 3 4" xfId="1324"/>
    <cellStyle name="20% - Акцент1 2 4" xfId="1325"/>
    <cellStyle name="20% - Акцент1 2 4 2" xfId="1326"/>
    <cellStyle name="20% - Акцент1 2 4 2 2" xfId="1327"/>
    <cellStyle name="20% - Акцент1 2 4 2 2 2" xfId="1328"/>
    <cellStyle name="20% - Акцент1 2 4 2 3" xfId="1329"/>
    <cellStyle name="20% - Акцент1 2 4 3" xfId="1330"/>
    <cellStyle name="20% - Акцент1 2 4 3 2" xfId="1331"/>
    <cellStyle name="20% - Акцент1 2 4 4" xfId="1332"/>
    <cellStyle name="20% - Акцент1 2 5" xfId="1333"/>
    <cellStyle name="20% - Акцент1 2 5 2" xfId="1334"/>
    <cellStyle name="20% - Акцент1 2 5 2 2" xfId="1335"/>
    <cellStyle name="20% - Акцент1 2 5 2 2 2" xfId="1336"/>
    <cellStyle name="20% - Акцент1 2 5 2 3" xfId="1337"/>
    <cellStyle name="20% - Акцент1 2 5 3" xfId="1338"/>
    <cellStyle name="20% - Акцент1 2 5 3 2" xfId="1339"/>
    <cellStyle name="20% - Акцент1 2 5 4" xfId="1340"/>
    <cellStyle name="20% - Акцент1 2 6" xfId="1341"/>
    <cellStyle name="20% - Акцент1 2 6 2" xfId="1342"/>
    <cellStyle name="20% - Акцент1 2 6 2 2" xfId="1343"/>
    <cellStyle name="20% - Акцент1 2 6 2 2 2" xfId="1344"/>
    <cellStyle name="20% - Акцент1 2 6 2 3" xfId="1345"/>
    <cellStyle name="20% - Акцент1 2 6 3" xfId="1346"/>
    <cellStyle name="20% - Акцент1 2 6 3 2" xfId="1347"/>
    <cellStyle name="20% - Акцент1 2 6 4" xfId="1348"/>
    <cellStyle name="20% - Акцент1 2 7" xfId="1349"/>
    <cellStyle name="20% - Акцент1 2 7 2" xfId="1350"/>
    <cellStyle name="20% - Акцент1 2 7 2 2" xfId="1351"/>
    <cellStyle name="20% - Акцент1 2 7 2 2 2" xfId="1352"/>
    <cellStyle name="20% - Акцент1 2 7 2 3" xfId="1353"/>
    <cellStyle name="20% - Акцент1 2 7 3" xfId="1354"/>
    <cellStyle name="20% - Акцент1 2 7 3 2" xfId="1355"/>
    <cellStyle name="20% - Акцент1 2 7 4" xfId="1356"/>
    <cellStyle name="20% - Акцент1 2 8" xfId="1357"/>
    <cellStyle name="20% - Акцент1 2 8 2" xfId="1358"/>
    <cellStyle name="20% - Акцент1 2 8 2 2" xfId="1359"/>
    <cellStyle name="20% - Акцент1 2 8 3" xfId="1360"/>
    <cellStyle name="20% - Акцент1 2 9" xfId="1361"/>
    <cellStyle name="20% - Акцент1 2 9 2" xfId="1362"/>
    <cellStyle name="20% - Акцент1 20" xfId="1363"/>
    <cellStyle name="20% - Акцент1 20 2" xfId="1364"/>
    <cellStyle name="20% - Акцент1 20 2 2" xfId="1365"/>
    <cellStyle name="20% - Акцент1 20 2 2 2" xfId="1366"/>
    <cellStyle name="20% - Акцент1 20 2 2 2 2" xfId="1367"/>
    <cellStyle name="20% - Акцент1 20 2 2 3" xfId="1368"/>
    <cellStyle name="20% - Акцент1 20 2 3" xfId="1369"/>
    <cellStyle name="20% - Акцент1 20 2 3 2" xfId="1370"/>
    <cellStyle name="20% - Акцент1 20 2 4" xfId="1371"/>
    <cellStyle name="20% - Акцент1 20 3" xfId="1372"/>
    <cellStyle name="20% - Акцент1 20 3 2" xfId="1373"/>
    <cellStyle name="20% - Акцент1 20 3 2 2" xfId="1374"/>
    <cellStyle name="20% - Акцент1 20 3 3" xfId="1375"/>
    <cellStyle name="20% - Акцент1 20 4" xfId="1376"/>
    <cellStyle name="20% - Акцент1 20 4 2" xfId="1377"/>
    <cellStyle name="20% - Акцент1 20 5" xfId="1378"/>
    <cellStyle name="20% - Акцент1 21" xfId="1379"/>
    <cellStyle name="20% - Акцент1 21 2" xfId="1380"/>
    <cellStyle name="20% - Акцент1 21 2 2" xfId="1381"/>
    <cellStyle name="20% - Акцент1 21 2 2 2" xfId="1382"/>
    <cellStyle name="20% - Акцент1 21 2 2 2 2" xfId="1383"/>
    <cellStyle name="20% - Акцент1 21 2 2 3" xfId="1384"/>
    <cellStyle name="20% - Акцент1 21 2 3" xfId="1385"/>
    <cellStyle name="20% - Акцент1 21 2 3 2" xfId="1386"/>
    <cellStyle name="20% - Акцент1 21 2 4" xfId="1387"/>
    <cellStyle name="20% - Акцент1 21 3" xfId="1388"/>
    <cellStyle name="20% - Акцент1 21 3 2" xfId="1389"/>
    <cellStyle name="20% - Акцент1 21 3 2 2" xfId="1390"/>
    <cellStyle name="20% - Акцент1 21 3 3" xfId="1391"/>
    <cellStyle name="20% - Акцент1 21 4" xfId="1392"/>
    <cellStyle name="20% - Акцент1 21 4 2" xfId="1393"/>
    <cellStyle name="20% - Акцент1 21 5" xfId="1394"/>
    <cellStyle name="20% - Акцент1 22" xfId="1395"/>
    <cellStyle name="20% - Акцент1 22 2" xfId="1396"/>
    <cellStyle name="20% - Акцент1 22 2 2" xfId="1397"/>
    <cellStyle name="20% - Акцент1 22 2 2 2" xfId="1398"/>
    <cellStyle name="20% - Акцент1 22 2 2 2 2" xfId="1399"/>
    <cellStyle name="20% - Акцент1 22 2 2 3" xfId="1400"/>
    <cellStyle name="20% - Акцент1 22 2 3" xfId="1401"/>
    <cellStyle name="20% - Акцент1 22 2 3 2" xfId="1402"/>
    <cellStyle name="20% - Акцент1 22 2 4" xfId="1403"/>
    <cellStyle name="20% - Акцент1 22 3" xfId="1404"/>
    <cellStyle name="20% - Акцент1 22 3 2" xfId="1405"/>
    <cellStyle name="20% - Акцент1 22 3 2 2" xfId="1406"/>
    <cellStyle name="20% - Акцент1 22 3 3" xfId="1407"/>
    <cellStyle name="20% - Акцент1 22 4" xfId="1408"/>
    <cellStyle name="20% - Акцент1 22 4 2" xfId="1409"/>
    <cellStyle name="20% - Акцент1 22 5" xfId="1410"/>
    <cellStyle name="20% - Акцент1 23" xfId="1411"/>
    <cellStyle name="20% - Акцент1 23 2" xfId="1412"/>
    <cellStyle name="20% - Акцент1 23 2 2" xfId="1413"/>
    <cellStyle name="20% - Акцент1 23 2 2 2" xfId="1414"/>
    <cellStyle name="20% - Акцент1 23 2 2 2 2" xfId="1415"/>
    <cellStyle name="20% - Акцент1 23 2 2 3" xfId="1416"/>
    <cellStyle name="20% - Акцент1 23 2 3" xfId="1417"/>
    <cellStyle name="20% - Акцент1 23 2 3 2" xfId="1418"/>
    <cellStyle name="20% - Акцент1 23 2 4" xfId="1419"/>
    <cellStyle name="20% - Акцент1 23 3" xfId="1420"/>
    <cellStyle name="20% - Акцент1 23 3 2" xfId="1421"/>
    <cellStyle name="20% - Акцент1 23 3 2 2" xfId="1422"/>
    <cellStyle name="20% - Акцент1 23 3 3" xfId="1423"/>
    <cellStyle name="20% - Акцент1 23 4" xfId="1424"/>
    <cellStyle name="20% - Акцент1 23 4 2" xfId="1425"/>
    <cellStyle name="20% - Акцент1 23 5" xfId="1426"/>
    <cellStyle name="20% - Акцент1 24" xfId="1427"/>
    <cellStyle name="20% - Акцент1 24 2" xfId="1428"/>
    <cellStyle name="20% - Акцент1 24 2 2" xfId="1429"/>
    <cellStyle name="20% - Акцент1 24 2 2 2" xfId="1430"/>
    <cellStyle name="20% - Акцент1 24 2 2 2 2" xfId="1431"/>
    <cellStyle name="20% - Акцент1 24 2 2 3" xfId="1432"/>
    <cellStyle name="20% - Акцент1 24 2 3" xfId="1433"/>
    <cellStyle name="20% - Акцент1 24 2 3 2" xfId="1434"/>
    <cellStyle name="20% - Акцент1 24 2 4" xfId="1435"/>
    <cellStyle name="20% - Акцент1 24 3" xfId="1436"/>
    <cellStyle name="20% - Акцент1 24 3 2" xfId="1437"/>
    <cellStyle name="20% - Акцент1 24 3 2 2" xfId="1438"/>
    <cellStyle name="20% - Акцент1 24 3 3" xfId="1439"/>
    <cellStyle name="20% - Акцент1 24 4" xfId="1440"/>
    <cellStyle name="20% - Акцент1 24 4 2" xfId="1441"/>
    <cellStyle name="20% - Акцент1 24 5" xfId="1442"/>
    <cellStyle name="20% - Акцент1 25" xfId="1443"/>
    <cellStyle name="20% - Акцент1 25 2" xfId="1444"/>
    <cellStyle name="20% - Акцент1 25 2 2" xfId="1445"/>
    <cellStyle name="20% - Акцент1 25 2 2 2" xfId="1446"/>
    <cellStyle name="20% - Акцент1 25 2 2 2 2" xfId="1447"/>
    <cellStyle name="20% - Акцент1 25 2 2 3" xfId="1448"/>
    <cellStyle name="20% - Акцент1 25 2 3" xfId="1449"/>
    <cellStyle name="20% - Акцент1 25 2 3 2" xfId="1450"/>
    <cellStyle name="20% - Акцент1 25 2 4" xfId="1451"/>
    <cellStyle name="20% - Акцент1 25 3" xfId="1452"/>
    <cellStyle name="20% - Акцент1 25 3 2" xfId="1453"/>
    <cellStyle name="20% - Акцент1 25 3 2 2" xfId="1454"/>
    <cellStyle name="20% - Акцент1 25 3 3" xfId="1455"/>
    <cellStyle name="20% - Акцент1 25 4" xfId="1456"/>
    <cellStyle name="20% - Акцент1 25 4 2" xfId="1457"/>
    <cellStyle name="20% - Акцент1 25 5" xfId="1458"/>
    <cellStyle name="20% - Акцент1 26" xfId="1459"/>
    <cellStyle name="20% - Акцент1 26 2" xfId="1460"/>
    <cellStyle name="20% - Акцент1 26 2 2" xfId="1461"/>
    <cellStyle name="20% - Акцент1 26 2 2 2" xfId="1462"/>
    <cellStyle name="20% - Акцент1 26 2 2 2 2" xfId="1463"/>
    <cellStyle name="20% - Акцент1 26 2 2 3" xfId="1464"/>
    <cellStyle name="20% - Акцент1 26 2 3" xfId="1465"/>
    <cellStyle name="20% - Акцент1 26 2 3 2" xfId="1466"/>
    <cellStyle name="20% - Акцент1 26 2 4" xfId="1467"/>
    <cellStyle name="20% - Акцент1 26 3" xfId="1468"/>
    <cellStyle name="20% - Акцент1 26 3 2" xfId="1469"/>
    <cellStyle name="20% - Акцент1 26 3 2 2" xfId="1470"/>
    <cellStyle name="20% - Акцент1 26 3 3" xfId="1471"/>
    <cellStyle name="20% - Акцент1 26 4" xfId="1472"/>
    <cellStyle name="20% - Акцент1 26 4 2" xfId="1473"/>
    <cellStyle name="20% - Акцент1 26 5" xfId="1474"/>
    <cellStyle name="20% - Акцент1 27" xfId="1475"/>
    <cellStyle name="20% - Акцент1 27 2" xfId="1476"/>
    <cellStyle name="20% - Акцент1 27 2 2" xfId="1477"/>
    <cellStyle name="20% - Акцент1 27 2 2 2" xfId="1478"/>
    <cellStyle name="20% - Акцент1 27 2 2 2 2" xfId="1479"/>
    <cellStyle name="20% - Акцент1 27 2 2 3" xfId="1480"/>
    <cellStyle name="20% - Акцент1 27 2 3" xfId="1481"/>
    <cellStyle name="20% - Акцент1 27 2 3 2" xfId="1482"/>
    <cellStyle name="20% - Акцент1 27 2 4" xfId="1483"/>
    <cellStyle name="20% - Акцент1 27 3" xfId="1484"/>
    <cellStyle name="20% - Акцент1 27 3 2" xfId="1485"/>
    <cellStyle name="20% - Акцент1 27 3 2 2" xfId="1486"/>
    <cellStyle name="20% - Акцент1 27 3 3" xfId="1487"/>
    <cellStyle name="20% - Акцент1 27 4" xfId="1488"/>
    <cellStyle name="20% - Акцент1 27 4 2" xfId="1489"/>
    <cellStyle name="20% - Акцент1 27 5" xfId="1490"/>
    <cellStyle name="20% - Акцент1 28" xfId="1491"/>
    <cellStyle name="20% - Акцент1 28 2" xfId="1492"/>
    <cellStyle name="20% - Акцент1 28 2 2" xfId="1493"/>
    <cellStyle name="20% - Акцент1 28 2 2 2" xfId="1494"/>
    <cellStyle name="20% - Акцент1 28 2 2 2 2" xfId="1495"/>
    <cellStyle name="20% - Акцент1 28 2 2 3" xfId="1496"/>
    <cellStyle name="20% - Акцент1 28 2 3" xfId="1497"/>
    <cellStyle name="20% - Акцент1 28 2 3 2" xfId="1498"/>
    <cellStyle name="20% - Акцент1 28 2 4" xfId="1499"/>
    <cellStyle name="20% - Акцент1 28 3" xfId="1500"/>
    <cellStyle name="20% - Акцент1 28 3 2" xfId="1501"/>
    <cellStyle name="20% - Акцент1 28 3 2 2" xfId="1502"/>
    <cellStyle name="20% - Акцент1 28 3 3" xfId="1503"/>
    <cellStyle name="20% - Акцент1 28 4" xfId="1504"/>
    <cellStyle name="20% - Акцент1 28 4 2" xfId="1505"/>
    <cellStyle name="20% - Акцент1 28 5" xfId="1506"/>
    <cellStyle name="20% - Акцент1 29" xfId="1507"/>
    <cellStyle name="20% - Акцент1 29 2" xfId="1508"/>
    <cellStyle name="20% - Акцент1 29 2 2" xfId="1509"/>
    <cellStyle name="20% - Акцент1 29 2 2 2" xfId="1510"/>
    <cellStyle name="20% - Акцент1 29 2 2 2 2" xfId="1511"/>
    <cellStyle name="20% - Акцент1 29 2 2 3" xfId="1512"/>
    <cellStyle name="20% - Акцент1 29 2 3" xfId="1513"/>
    <cellStyle name="20% - Акцент1 29 2 3 2" xfId="1514"/>
    <cellStyle name="20% - Акцент1 29 2 4" xfId="1515"/>
    <cellStyle name="20% - Акцент1 29 3" xfId="1516"/>
    <cellStyle name="20% - Акцент1 29 3 2" xfId="1517"/>
    <cellStyle name="20% - Акцент1 29 3 2 2" xfId="1518"/>
    <cellStyle name="20% - Акцент1 29 3 3" xfId="1519"/>
    <cellStyle name="20% - Акцент1 29 4" xfId="1520"/>
    <cellStyle name="20% - Акцент1 29 4 2" xfId="1521"/>
    <cellStyle name="20% - Акцент1 29 5" xfId="1522"/>
    <cellStyle name="20% - Акцент1 3" xfId="1523"/>
    <cellStyle name="20% - Акцент1 3 2" xfId="1524"/>
    <cellStyle name="20% - Акцент1 3 2 2" xfId="1525"/>
    <cellStyle name="20% - Акцент1 3 2 2 2" xfId="1526"/>
    <cellStyle name="20% - Акцент1 3 2 2 2 2" xfId="1527"/>
    <cellStyle name="20% - Акцент1 3 2 2 3" xfId="1528"/>
    <cellStyle name="20% - Акцент1 3 2 3" xfId="1529"/>
    <cellStyle name="20% - Акцент1 3 2 3 2" xfId="1530"/>
    <cellStyle name="20% - Акцент1 3 2 4" xfId="1531"/>
    <cellStyle name="20% - Акцент1 3 3" xfId="1532"/>
    <cellStyle name="20% - Акцент1 3 3 2" xfId="1533"/>
    <cellStyle name="20% - Акцент1 3 3 2 2" xfId="1534"/>
    <cellStyle name="20% - Акцент1 3 3 3" xfId="1535"/>
    <cellStyle name="20% - Акцент1 3 4" xfId="1536"/>
    <cellStyle name="20% - Акцент1 3 4 2" xfId="1537"/>
    <cellStyle name="20% - Акцент1 3 5" xfId="1538"/>
    <cellStyle name="20% - Акцент1 3 6" xfId="1539"/>
    <cellStyle name="20% - Акцент1 30" xfId="1540"/>
    <cellStyle name="20% - Акцент1 30 2" xfId="1541"/>
    <cellStyle name="20% - Акцент1 30 2 2" xfId="1542"/>
    <cellStyle name="20% - Акцент1 30 2 2 2" xfId="1543"/>
    <cellStyle name="20% - Акцент1 30 2 2 2 2" xfId="1544"/>
    <cellStyle name="20% - Акцент1 30 2 2 3" xfId="1545"/>
    <cellStyle name="20% - Акцент1 30 2 3" xfId="1546"/>
    <cellStyle name="20% - Акцент1 30 2 3 2" xfId="1547"/>
    <cellStyle name="20% - Акцент1 30 2 4" xfId="1548"/>
    <cellStyle name="20% - Акцент1 30 3" xfId="1549"/>
    <cellStyle name="20% - Акцент1 30 3 2" xfId="1550"/>
    <cellStyle name="20% - Акцент1 30 3 2 2" xfId="1551"/>
    <cellStyle name="20% - Акцент1 30 3 3" xfId="1552"/>
    <cellStyle name="20% - Акцент1 30 4" xfId="1553"/>
    <cellStyle name="20% - Акцент1 30 4 2" xfId="1554"/>
    <cellStyle name="20% - Акцент1 30 5" xfId="1555"/>
    <cellStyle name="20% - Акцент1 31" xfId="1556"/>
    <cellStyle name="20% - Акцент1 31 2" xfId="1557"/>
    <cellStyle name="20% - Акцент1 31 2 2" xfId="1558"/>
    <cellStyle name="20% - Акцент1 31 2 2 2" xfId="1559"/>
    <cellStyle name="20% - Акцент1 31 2 2 2 2" xfId="1560"/>
    <cellStyle name="20% - Акцент1 31 2 2 3" xfId="1561"/>
    <cellStyle name="20% - Акцент1 31 2 3" xfId="1562"/>
    <cellStyle name="20% - Акцент1 31 2 3 2" xfId="1563"/>
    <cellStyle name="20% - Акцент1 31 2 4" xfId="1564"/>
    <cellStyle name="20% - Акцент1 31 3" xfId="1565"/>
    <cellStyle name="20% - Акцент1 31 3 2" xfId="1566"/>
    <cellStyle name="20% - Акцент1 31 3 2 2" xfId="1567"/>
    <cellStyle name="20% - Акцент1 31 3 3" xfId="1568"/>
    <cellStyle name="20% - Акцент1 31 4" xfId="1569"/>
    <cellStyle name="20% - Акцент1 31 4 2" xfId="1570"/>
    <cellStyle name="20% - Акцент1 31 5" xfId="1571"/>
    <cellStyle name="20% - Акцент1 32" xfId="1572"/>
    <cellStyle name="20% - Акцент1 32 2" xfId="1573"/>
    <cellStyle name="20% - Акцент1 32 2 2" xfId="1574"/>
    <cellStyle name="20% - Акцент1 32 2 2 2" xfId="1575"/>
    <cellStyle name="20% - Акцент1 32 2 2 2 2" xfId="1576"/>
    <cellStyle name="20% - Акцент1 32 2 2 3" xfId="1577"/>
    <cellStyle name="20% - Акцент1 32 2 3" xfId="1578"/>
    <cellStyle name="20% - Акцент1 32 2 3 2" xfId="1579"/>
    <cellStyle name="20% - Акцент1 32 2 4" xfId="1580"/>
    <cellStyle name="20% - Акцент1 32 3" xfId="1581"/>
    <cellStyle name="20% - Акцент1 32 3 2" xfId="1582"/>
    <cellStyle name="20% - Акцент1 32 3 2 2" xfId="1583"/>
    <cellStyle name="20% - Акцент1 32 3 3" xfId="1584"/>
    <cellStyle name="20% - Акцент1 32 4" xfId="1585"/>
    <cellStyle name="20% - Акцент1 32 4 2" xfId="1586"/>
    <cellStyle name="20% - Акцент1 32 5" xfId="1587"/>
    <cellStyle name="20% - Акцент1 33" xfId="1588"/>
    <cellStyle name="20% - Акцент1 33 2" xfId="1589"/>
    <cellStyle name="20% - Акцент1 33 2 2" xfId="1590"/>
    <cellStyle name="20% - Акцент1 33 2 2 2" xfId="1591"/>
    <cellStyle name="20% - Акцент1 33 2 2 2 2" xfId="1592"/>
    <cellStyle name="20% - Акцент1 33 2 2 3" xfId="1593"/>
    <cellStyle name="20% - Акцент1 33 2 3" xfId="1594"/>
    <cellStyle name="20% - Акцент1 33 2 3 2" xfId="1595"/>
    <cellStyle name="20% - Акцент1 33 2 4" xfId="1596"/>
    <cellStyle name="20% - Акцент1 33 3" xfId="1597"/>
    <cellStyle name="20% - Акцент1 33 3 2" xfId="1598"/>
    <cellStyle name="20% - Акцент1 33 3 2 2" xfId="1599"/>
    <cellStyle name="20% - Акцент1 33 3 3" xfId="1600"/>
    <cellStyle name="20% - Акцент1 33 4" xfId="1601"/>
    <cellStyle name="20% - Акцент1 33 4 2" xfId="1602"/>
    <cellStyle name="20% - Акцент1 33 5" xfId="1603"/>
    <cellStyle name="20% - Акцент1 34" xfId="1604"/>
    <cellStyle name="20% - Акцент1 34 2" xfId="1605"/>
    <cellStyle name="20% - Акцент1 34 2 2" xfId="1606"/>
    <cellStyle name="20% - Акцент1 34 2 2 2" xfId="1607"/>
    <cellStyle name="20% - Акцент1 34 2 2 2 2" xfId="1608"/>
    <cellStyle name="20% - Акцент1 34 2 2 3" xfId="1609"/>
    <cellStyle name="20% - Акцент1 34 2 3" xfId="1610"/>
    <cellStyle name="20% - Акцент1 34 2 3 2" xfId="1611"/>
    <cellStyle name="20% - Акцент1 34 2 4" xfId="1612"/>
    <cellStyle name="20% - Акцент1 34 3" xfId="1613"/>
    <cellStyle name="20% - Акцент1 34 3 2" xfId="1614"/>
    <cellStyle name="20% - Акцент1 34 3 2 2" xfId="1615"/>
    <cellStyle name="20% - Акцент1 34 3 3" xfId="1616"/>
    <cellStyle name="20% - Акцент1 34 4" xfId="1617"/>
    <cellStyle name="20% - Акцент1 34 4 2" xfId="1618"/>
    <cellStyle name="20% - Акцент1 34 5" xfId="1619"/>
    <cellStyle name="20% - Акцент1 35" xfId="1620"/>
    <cellStyle name="20% - Акцент1 35 2" xfId="1621"/>
    <cellStyle name="20% - Акцент1 35 2 2" xfId="1622"/>
    <cellStyle name="20% - Акцент1 35 2 2 2" xfId="1623"/>
    <cellStyle name="20% - Акцент1 35 2 2 2 2" xfId="1624"/>
    <cellStyle name="20% - Акцент1 35 2 2 3" xfId="1625"/>
    <cellStyle name="20% - Акцент1 35 2 3" xfId="1626"/>
    <cellStyle name="20% - Акцент1 35 2 3 2" xfId="1627"/>
    <cellStyle name="20% - Акцент1 35 2 4" xfId="1628"/>
    <cellStyle name="20% - Акцент1 35 3" xfId="1629"/>
    <cellStyle name="20% - Акцент1 35 3 2" xfId="1630"/>
    <cellStyle name="20% - Акцент1 35 3 2 2" xfId="1631"/>
    <cellStyle name="20% - Акцент1 35 3 3" xfId="1632"/>
    <cellStyle name="20% - Акцент1 35 4" xfId="1633"/>
    <cellStyle name="20% - Акцент1 35 4 2" xfId="1634"/>
    <cellStyle name="20% - Акцент1 35 5" xfId="1635"/>
    <cellStyle name="20% - Акцент1 36" xfId="1636"/>
    <cellStyle name="20% - Акцент1 36 2" xfId="1637"/>
    <cellStyle name="20% - Акцент1 36 2 2" xfId="1638"/>
    <cellStyle name="20% - Акцент1 36 2 2 2" xfId="1639"/>
    <cellStyle name="20% - Акцент1 36 2 2 2 2" xfId="1640"/>
    <cellStyle name="20% - Акцент1 36 2 2 3" xfId="1641"/>
    <cellStyle name="20% - Акцент1 36 2 3" xfId="1642"/>
    <cellStyle name="20% - Акцент1 36 2 3 2" xfId="1643"/>
    <cellStyle name="20% - Акцент1 36 2 4" xfId="1644"/>
    <cellStyle name="20% - Акцент1 36 3" xfId="1645"/>
    <cellStyle name="20% - Акцент1 36 3 2" xfId="1646"/>
    <cellStyle name="20% - Акцент1 36 3 2 2" xfId="1647"/>
    <cellStyle name="20% - Акцент1 36 3 3" xfId="1648"/>
    <cellStyle name="20% - Акцент1 36 4" xfId="1649"/>
    <cellStyle name="20% - Акцент1 36 4 2" xfId="1650"/>
    <cellStyle name="20% - Акцент1 36 5" xfId="1651"/>
    <cellStyle name="20% - Акцент1 37" xfId="1652"/>
    <cellStyle name="20% - Акцент1 37 2" xfId="1653"/>
    <cellStyle name="20% - Акцент1 37 2 2" xfId="1654"/>
    <cellStyle name="20% - Акцент1 37 2 2 2" xfId="1655"/>
    <cellStyle name="20% - Акцент1 37 2 2 2 2" xfId="1656"/>
    <cellStyle name="20% - Акцент1 37 2 2 3" xfId="1657"/>
    <cellStyle name="20% - Акцент1 37 2 3" xfId="1658"/>
    <cellStyle name="20% - Акцент1 37 2 3 2" xfId="1659"/>
    <cellStyle name="20% - Акцент1 37 2 4" xfId="1660"/>
    <cellStyle name="20% - Акцент1 37 3" xfId="1661"/>
    <cellStyle name="20% - Акцент1 37 3 2" xfId="1662"/>
    <cellStyle name="20% - Акцент1 37 3 2 2" xfId="1663"/>
    <cellStyle name="20% - Акцент1 37 3 3" xfId="1664"/>
    <cellStyle name="20% - Акцент1 37 4" xfId="1665"/>
    <cellStyle name="20% - Акцент1 37 4 2" xfId="1666"/>
    <cellStyle name="20% - Акцент1 37 5" xfId="1667"/>
    <cellStyle name="20% - Акцент1 38" xfId="1668"/>
    <cellStyle name="20% - Акцент1 38 2" xfId="1669"/>
    <cellStyle name="20% - Акцент1 38 2 2" xfId="1670"/>
    <cellStyle name="20% - Акцент1 38 2 2 2" xfId="1671"/>
    <cellStyle name="20% - Акцент1 38 2 2 2 2" xfId="1672"/>
    <cellStyle name="20% - Акцент1 38 2 2 3" xfId="1673"/>
    <cellStyle name="20% - Акцент1 38 2 3" xfId="1674"/>
    <cellStyle name="20% - Акцент1 38 2 3 2" xfId="1675"/>
    <cellStyle name="20% - Акцент1 38 2 4" xfId="1676"/>
    <cellStyle name="20% - Акцент1 38 3" xfId="1677"/>
    <cellStyle name="20% - Акцент1 38 3 2" xfId="1678"/>
    <cellStyle name="20% - Акцент1 38 3 2 2" xfId="1679"/>
    <cellStyle name="20% - Акцент1 38 3 3" xfId="1680"/>
    <cellStyle name="20% - Акцент1 38 4" xfId="1681"/>
    <cellStyle name="20% - Акцент1 38 4 2" xfId="1682"/>
    <cellStyle name="20% - Акцент1 38 5" xfId="1683"/>
    <cellStyle name="20% - Акцент1 39" xfId="1684"/>
    <cellStyle name="20% - Акцент1 39 2" xfId="1685"/>
    <cellStyle name="20% - Акцент1 39 2 2" xfId="1686"/>
    <cellStyle name="20% - Акцент1 39 2 2 2" xfId="1687"/>
    <cellStyle name="20% - Акцент1 39 2 2 2 2" xfId="1688"/>
    <cellStyle name="20% - Акцент1 39 2 2 3" xfId="1689"/>
    <cellStyle name="20% - Акцент1 39 2 3" xfId="1690"/>
    <cellStyle name="20% - Акцент1 39 2 3 2" xfId="1691"/>
    <cellStyle name="20% - Акцент1 39 2 4" xfId="1692"/>
    <cellStyle name="20% - Акцент1 39 3" xfId="1693"/>
    <cellStyle name="20% - Акцент1 39 3 2" xfId="1694"/>
    <cellStyle name="20% - Акцент1 39 3 2 2" xfId="1695"/>
    <cellStyle name="20% - Акцент1 39 3 3" xfId="1696"/>
    <cellStyle name="20% - Акцент1 39 4" xfId="1697"/>
    <cellStyle name="20% - Акцент1 39 4 2" xfId="1698"/>
    <cellStyle name="20% - Акцент1 39 5" xfId="1699"/>
    <cellStyle name="20% - Акцент1 4" xfId="1700"/>
    <cellStyle name="20% - Акцент1 4 2" xfId="1701"/>
    <cellStyle name="20% - Акцент1 4 2 2" xfId="1702"/>
    <cellStyle name="20% - Акцент1 4 2 2 2" xfId="1703"/>
    <cellStyle name="20% - Акцент1 4 2 2 2 2" xfId="1704"/>
    <cellStyle name="20% - Акцент1 4 2 2 3" xfId="1705"/>
    <cellStyle name="20% - Акцент1 4 2 3" xfId="1706"/>
    <cellStyle name="20% - Акцент1 4 2 3 2" xfId="1707"/>
    <cellStyle name="20% - Акцент1 4 2 4" xfId="1708"/>
    <cellStyle name="20% - Акцент1 4 3" xfId="1709"/>
    <cellStyle name="20% - Акцент1 4 3 2" xfId="1710"/>
    <cellStyle name="20% - Акцент1 4 3 2 2" xfId="1711"/>
    <cellStyle name="20% - Акцент1 4 3 3" xfId="1712"/>
    <cellStyle name="20% - Акцент1 4 4" xfId="1713"/>
    <cellStyle name="20% - Акцент1 4 4 2" xfId="1714"/>
    <cellStyle name="20% - Акцент1 4 5" xfId="1715"/>
    <cellStyle name="20% - Акцент1 40" xfId="1716"/>
    <cellStyle name="20% - Акцент1 40 2" xfId="1717"/>
    <cellStyle name="20% - Акцент1 40 2 2" xfId="1718"/>
    <cellStyle name="20% - Акцент1 40 2 2 2" xfId="1719"/>
    <cellStyle name="20% - Акцент1 40 2 2 2 2" xfId="1720"/>
    <cellStyle name="20% - Акцент1 40 2 2 3" xfId="1721"/>
    <cellStyle name="20% - Акцент1 40 2 3" xfId="1722"/>
    <cellStyle name="20% - Акцент1 40 2 3 2" xfId="1723"/>
    <cellStyle name="20% - Акцент1 40 2 4" xfId="1724"/>
    <cellStyle name="20% - Акцент1 40 3" xfId="1725"/>
    <cellStyle name="20% - Акцент1 40 3 2" xfId="1726"/>
    <cellStyle name="20% - Акцент1 40 3 2 2" xfId="1727"/>
    <cellStyle name="20% - Акцент1 40 3 3" xfId="1728"/>
    <cellStyle name="20% - Акцент1 40 4" xfId="1729"/>
    <cellStyle name="20% - Акцент1 40 4 2" xfId="1730"/>
    <cellStyle name="20% - Акцент1 40 5" xfId="1731"/>
    <cellStyle name="20% - Акцент1 41" xfId="1732"/>
    <cellStyle name="20% - Акцент1 41 2" xfId="1733"/>
    <cellStyle name="20% - Акцент1 41 2 2" xfId="1734"/>
    <cellStyle name="20% - Акцент1 41 2 2 2" xfId="1735"/>
    <cellStyle name="20% - Акцент1 41 2 2 2 2" xfId="1736"/>
    <cellStyle name="20% - Акцент1 41 2 2 3" xfId="1737"/>
    <cellStyle name="20% - Акцент1 41 2 3" xfId="1738"/>
    <cellStyle name="20% - Акцент1 41 2 3 2" xfId="1739"/>
    <cellStyle name="20% - Акцент1 41 2 4" xfId="1740"/>
    <cellStyle name="20% - Акцент1 41 3" xfId="1741"/>
    <cellStyle name="20% - Акцент1 41 3 2" xfId="1742"/>
    <cellStyle name="20% - Акцент1 41 3 2 2" xfId="1743"/>
    <cellStyle name="20% - Акцент1 41 3 3" xfId="1744"/>
    <cellStyle name="20% - Акцент1 41 4" xfId="1745"/>
    <cellStyle name="20% - Акцент1 41 4 2" xfId="1746"/>
    <cellStyle name="20% - Акцент1 41 5" xfId="1747"/>
    <cellStyle name="20% - Акцент1 42" xfId="1748"/>
    <cellStyle name="20% - Акцент1 42 2" xfId="1749"/>
    <cellStyle name="20% - Акцент1 42 2 2" xfId="1750"/>
    <cellStyle name="20% - Акцент1 42 2 2 2" xfId="1751"/>
    <cellStyle name="20% - Акцент1 42 2 2 2 2" xfId="1752"/>
    <cellStyle name="20% - Акцент1 42 2 2 3" xfId="1753"/>
    <cellStyle name="20% - Акцент1 42 2 3" xfId="1754"/>
    <cellStyle name="20% - Акцент1 42 2 3 2" xfId="1755"/>
    <cellStyle name="20% - Акцент1 42 2 4" xfId="1756"/>
    <cellStyle name="20% - Акцент1 42 3" xfId="1757"/>
    <cellStyle name="20% - Акцент1 42 3 2" xfId="1758"/>
    <cellStyle name="20% - Акцент1 42 3 2 2" xfId="1759"/>
    <cellStyle name="20% - Акцент1 42 3 3" xfId="1760"/>
    <cellStyle name="20% - Акцент1 42 4" xfId="1761"/>
    <cellStyle name="20% - Акцент1 42 4 2" xfId="1762"/>
    <cellStyle name="20% - Акцент1 42 5" xfId="1763"/>
    <cellStyle name="20% - Акцент1 43" xfId="1764"/>
    <cellStyle name="20% - Акцент1 43 2" xfId="1765"/>
    <cellStyle name="20% - Акцент1 43 2 2" xfId="1766"/>
    <cellStyle name="20% - Акцент1 43 2 2 2" xfId="1767"/>
    <cellStyle name="20% - Акцент1 43 2 2 2 2" xfId="1768"/>
    <cellStyle name="20% - Акцент1 43 2 2 3" xfId="1769"/>
    <cellStyle name="20% - Акцент1 43 2 3" xfId="1770"/>
    <cellStyle name="20% - Акцент1 43 2 3 2" xfId="1771"/>
    <cellStyle name="20% - Акцент1 43 2 4" xfId="1772"/>
    <cellStyle name="20% - Акцент1 43 3" xfId="1773"/>
    <cellStyle name="20% - Акцент1 43 3 2" xfId="1774"/>
    <cellStyle name="20% - Акцент1 43 3 2 2" xfId="1775"/>
    <cellStyle name="20% - Акцент1 43 3 3" xfId="1776"/>
    <cellStyle name="20% - Акцент1 43 4" xfId="1777"/>
    <cellStyle name="20% - Акцент1 43 4 2" xfId="1778"/>
    <cellStyle name="20% - Акцент1 43 5" xfId="1779"/>
    <cellStyle name="20% - Акцент1 44" xfId="1780"/>
    <cellStyle name="20% - Акцент1 44 2" xfId="1781"/>
    <cellStyle name="20% - Акцент1 44 2 2" xfId="1782"/>
    <cellStyle name="20% - Акцент1 44 2 2 2" xfId="1783"/>
    <cellStyle name="20% - Акцент1 44 2 2 2 2" xfId="1784"/>
    <cellStyle name="20% - Акцент1 44 2 2 3" xfId="1785"/>
    <cellStyle name="20% - Акцент1 44 2 3" xfId="1786"/>
    <cellStyle name="20% - Акцент1 44 2 3 2" xfId="1787"/>
    <cellStyle name="20% - Акцент1 44 2 4" xfId="1788"/>
    <cellStyle name="20% - Акцент1 44 3" xfId="1789"/>
    <cellStyle name="20% - Акцент1 44 3 2" xfId="1790"/>
    <cellStyle name="20% - Акцент1 44 3 2 2" xfId="1791"/>
    <cellStyle name="20% - Акцент1 44 3 3" xfId="1792"/>
    <cellStyle name="20% - Акцент1 44 4" xfId="1793"/>
    <cellStyle name="20% - Акцент1 44 4 2" xfId="1794"/>
    <cellStyle name="20% - Акцент1 44 5" xfId="1795"/>
    <cellStyle name="20% - Акцент1 45" xfId="1796"/>
    <cellStyle name="20% - Акцент1 45 2" xfId="1797"/>
    <cellStyle name="20% - Акцент1 45 2 2" xfId="1798"/>
    <cellStyle name="20% - Акцент1 45 2 2 2" xfId="1799"/>
    <cellStyle name="20% - Акцент1 45 2 2 2 2" xfId="1800"/>
    <cellStyle name="20% - Акцент1 45 2 2 3" xfId="1801"/>
    <cellStyle name="20% - Акцент1 45 2 3" xfId="1802"/>
    <cellStyle name="20% - Акцент1 45 2 3 2" xfId="1803"/>
    <cellStyle name="20% - Акцент1 45 2 4" xfId="1804"/>
    <cellStyle name="20% - Акцент1 45 3" xfId="1805"/>
    <cellStyle name="20% - Акцент1 45 3 2" xfId="1806"/>
    <cellStyle name="20% - Акцент1 45 3 2 2" xfId="1807"/>
    <cellStyle name="20% - Акцент1 45 3 3" xfId="1808"/>
    <cellStyle name="20% - Акцент1 45 4" xfId="1809"/>
    <cellStyle name="20% - Акцент1 45 4 2" xfId="1810"/>
    <cellStyle name="20% - Акцент1 45 5" xfId="1811"/>
    <cellStyle name="20% - Акцент1 46" xfId="1812"/>
    <cellStyle name="20% - Акцент1 46 2" xfId="1813"/>
    <cellStyle name="20% - Акцент1 46 2 2" xfId="1814"/>
    <cellStyle name="20% - Акцент1 46 2 2 2" xfId="1815"/>
    <cellStyle name="20% - Акцент1 46 2 2 2 2" xfId="1816"/>
    <cellStyle name="20% - Акцент1 46 2 2 3" xfId="1817"/>
    <cellStyle name="20% - Акцент1 46 2 3" xfId="1818"/>
    <cellStyle name="20% - Акцент1 46 2 3 2" xfId="1819"/>
    <cellStyle name="20% - Акцент1 46 2 4" xfId="1820"/>
    <cellStyle name="20% - Акцент1 46 3" xfId="1821"/>
    <cellStyle name="20% - Акцент1 46 3 2" xfId="1822"/>
    <cellStyle name="20% - Акцент1 46 3 2 2" xfId="1823"/>
    <cellStyle name="20% - Акцент1 46 3 3" xfId="1824"/>
    <cellStyle name="20% - Акцент1 46 4" xfId="1825"/>
    <cellStyle name="20% - Акцент1 46 4 2" xfId="1826"/>
    <cellStyle name="20% - Акцент1 46 5" xfId="1827"/>
    <cellStyle name="20% - Акцент1 47" xfId="1828"/>
    <cellStyle name="20% - Акцент1 47 2" xfId="1829"/>
    <cellStyle name="20% - Акцент1 47 2 2" xfId="1830"/>
    <cellStyle name="20% - Акцент1 47 2 2 2" xfId="1831"/>
    <cellStyle name="20% - Акцент1 47 2 2 2 2" xfId="1832"/>
    <cellStyle name="20% - Акцент1 47 2 2 3" xfId="1833"/>
    <cellStyle name="20% - Акцент1 47 2 3" xfId="1834"/>
    <cellStyle name="20% - Акцент1 47 2 3 2" xfId="1835"/>
    <cellStyle name="20% - Акцент1 47 2 4" xfId="1836"/>
    <cellStyle name="20% - Акцент1 47 3" xfId="1837"/>
    <cellStyle name="20% - Акцент1 47 3 2" xfId="1838"/>
    <cellStyle name="20% - Акцент1 47 3 2 2" xfId="1839"/>
    <cellStyle name="20% - Акцент1 47 3 3" xfId="1840"/>
    <cellStyle name="20% - Акцент1 47 4" xfId="1841"/>
    <cellStyle name="20% - Акцент1 47 4 2" xfId="1842"/>
    <cellStyle name="20% - Акцент1 47 5" xfId="1843"/>
    <cellStyle name="20% - Акцент1 48" xfId="1844"/>
    <cellStyle name="20% - Акцент1 48 2" xfId="1845"/>
    <cellStyle name="20% - Акцент1 48 2 2" xfId="1846"/>
    <cellStyle name="20% - Акцент1 48 2 2 2" xfId="1847"/>
    <cellStyle name="20% - Акцент1 48 2 2 2 2" xfId="1848"/>
    <cellStyle name="20% - Акцент1 48 2 2 3" xfId="1849"/>
    <cellStyle name="20% - Акцент1 48 2 3" xfId="1850"/>
    <cellStyle name="20% - Акцент1 48 2 3 2" xfId="1851"/>
    <cellStyle name="20% - Акцент1 48 2 4" xfId="1852"/>
    <cellStyle name="20% - Акцент1 48 3" xfId="1853"/>
    <cellStyle name="20% - Акцент1 48 3 2" xfId="1854"/>
    <cellStyle name="20% - Акцент1 48 3 2 2" xfId="1855"/>
    <cellStyle name="20% - Акцент1 48 3 3" xfId="1856"/>
    <cellStyle name="20% - Акцент1 48 4" xfId="1857"/>
    <cellStyle name="20% - Акцент1 48 4 2" xfId="1858"/>
    <cellStyle name="20% - Акцент1 48 5" xfId="1859"/>
    <cellStyle name="20% - Акцент1 49" xfId="1860"/>
    <cellStyle name="20% - Акцент1 49 2" xfId="1861"/>
    <cellStyle name="20% - Акцент1 49 2 2" xfId="1862"/>
    <cellStyle name="20% - Акцент1 49 2 2 2" xfId="1863"/>
    <cellStyle name="20% - Акцент1 49 2 2 2 2" xfId="1864"/>
    <cellStyle name="20% - Акцент1 49 2 2 3" xfId="1865"/>
    <cellStyle name="20% - Акцент1 49 2 3" xfId="1866"/>
    <cellStyle name="20% - Акцент1 49 2 3 2" xfId="1867"/>
    <cellStyle name="20% - Акцент1 49 2 4" xfId="1868"/>
    <cellStyle name="20% - Акцент1 49 3" xfId="1869"/>
    <cellStyle name="20% - Акцент1 49 3 2" xfId="1870"/>
    <cellStyle name="20% - Акцент1 49 3 2 2" xfId="1871"/>
    <cellStyle name="20% - Акцент1 49 3 3" xfId="1872"/>
    <cellStyle name="20% - Акцент1 49 4" xfId="1873"/>
    <cellStyle name="20% - Акцент1 49 4 2" xfId="1874"/>
    <cellStyle name="20% - Акцент1 49 5" xfId="1875"/>
    <cellStyle name="20% - Акцент1 5" xfId="1876"/>
    <cellStyle name="20% - Акцент1 5 2" xfId="1877"/>
    <cellStyle name="20% - Акцент1 5 2 2" xfId="1878"/>
    <cellStyle name="20% - Акцент1 5 2 2 2" xfId="1879"/>
    <cellStyle name="20% - Акцент1 5 2 2 2 2" xfId="1880"/>
    <cellStyle name="20% - Акцент1 5 2 2 3" xfId="1881"/>
    <cellStyle name="20% - Акцент1 5 2 3" xfId="1882"/>
    <cellStyle name="20% - Акцент1 5 2 3 2" xfId="1883"/>
    <cellStyle name="20% - Акцент1 5 2 4" xfId="1884"/>
    <cellStyle name="20% - Акцент1 5 3" xfId="1885"/>
    <cellStyle name="20% - Акцент1 5 3 2" xfId="1886"/>
    <cellStyle name="20% - Акцент1 5 3 2 2" xfId="1887"/>
    <cellStyle name="20% - Акцент1 5 3 3" xfId="1888"/>
    <cellStyle name="20% - Акцент1 5 4" xfId="1889"/>
    <cellStyle name="20% - Акцент1 5 4 2" xfId="1890"/>
    <cellStyle name="20% - Акцент1 5 5" xfId="1891"/>
    <cellStyle name="20% - Акцент1 50" xfId="1892"/>
    <cellStyle name="20% - Акцент1 50 2" xfId="1893"/>
    <cellStyle name="20% - Акцент1 50 2 2" xfId="1894"/>
    <cellStyle name="20% - Акцент1 50 2 2 2" xfId="1895"/>
    <cellStyle name="20% - Акцент1 50 2 2 2 2" xfId="1896"/>
    <cellStyle name="20% - Акцент1 50 2 2 3" xfId="1897"/>
    <cellStyle name="20% - Акцент1 50 2 3" xfId="1898"/>
    <cellStyle name="20% - Акцент1 50 2 3 2" xfId="1899"/>
    <cellStyle name="20% - Акцент1 50 2 4" xfId="1900"/>
    <cellStyle name="20% - Акцент1 50 3" xfId="1901"/>
    <cellStyle name="20% - Акцент1 50 3 2" xfId="1902"/>
    <cellStyle name="20% - Акцент1 50 3 2 2" xfId="1903"/>
    <cellStyle name="20% - Акцент1 50 3 3" xfId="1904"/>
    <cellStyle name="20% - Акцент1 50 4" xfId="1905"/>
    <cellStyle name="20% - Акцент1 50 4 2" xfId="1906"/>
    <cellStyle name="20% - Акцент1 50 5" xfId="1907"/>
    <cellStyle name="20% - Акцент1 51" xfId="1908"/>
    <cellStyle name="20% - Акцент1 51 2" xfId="1909"/>
    <cellStyle name="20% - Акцент1 51 2 2" xfId="1910"/>
    <cellStyle name="20% - Акцент1 51 2 2 2" xfId="1911"/>
    <cellStyle name="20% - Акцент1 51 2 2 2 2" xfId="1912"/>
    <cellStyle name="20% - Акцент1 51 2 2 3" xfId="1913"/>
    <cellStyle name="20% - Акцент1 51 2 3" xfId="1914"/>
    <cellStyle name="20% - Акцент1 51 2 3 2" xfId="1915"/>
    <cellStyle name="20% - Акцент1 51 2 4" xfId="1916"/>
    <cellStyle name="20% - Акцент1 51 3" xfId="1917"/>
    <cellStyle name="20% - Акцент1 51 3 2" xfId="1918"/>
    <cellStyle name="20% - Акцент1 51 3 2 2" xfId="1919"/>
    <cellStyle name="20% - Акцент1 51 3 3" xfId="1920"/>
    <cellStyle name="20% - Акцент1 51 4" xfId="1921"/>
    <cellStyle name="20% - Акцент1 51 4 2" xfId="1922"/>
    <cellStyle name="20% - Акцент1 51 5" xfId="1923"/>
    <cellStyle name="20% - Акцент1 52" xfId="1924"/>
    <cellStyle name="20% - Акцент1 52 2" xfId="1925"/>
    <cellStyle name="20% - Акцент1 52 2 2" xfId="1926"/>
    <cellStyle name="20% - Акцент1 52 2 2 2" xfId="1927"/>
    <cellStyle name="20% - Акцент1 52 2 2 2 2" xfId="1928"/>
    <cellStyle name="20% - Акцент1 52 2 2 3" xfId="1929"/>
    <cellStyle name="20% - Акцент1 52 2 3" xfId="1930"/>
    <cellStyle name="20% - Акцент1 52 2 3 2" xfId="1931"/>
    <cellStyle name="20% - Акцент1 52 2 4" xfId="1932"/>
    <cellStyle name="20% - Акцент1 52 3" xfId="1933"/>
    <cellStyle name="20% - Акцент1 52 3 2" xfId="1934"/>
    <cellStyle name="20% - Акцент1 52 3 2 2" xfId="1935"/>
    <cellStyle name="20% - Акцент1 52 3 3" xfId="1936"/>
    <cellStyle name="20% - Акцент1 52 4" xfId="1937"/>
    <cellStyle name="20% - Акцент1 52 4 2" xfId="1938"/>
    <cellStyle name="20% - Акцент1 52 5" xfId="1939"/>
    <cellStyle name="20% - Акцент1 53" xfId="1940"/>
    <cellStyle name="20% - Акцент1 53 2" xfId="1941"/>
    <cellStyle name="20% - Акцент1 53 2 2" xfId="1942"/>
    <cellStyle name="20% - Акцент1 53 2 2 2" xfId="1943"/>
    <cellStyle name="20% - Акцент1 53 2 2 2 2" xfId="1944"/>
    <cellStyle name="20% - Акцент1 53 2 2 3" xfId="1945"/>
    <cellStyle name="20% - Акцент1 53 2 3" xfId="1946"/>
    <cellStyle name="20% - Акцент1 53 2 3 2" xfId="1947"/>
    <cellStyle name="20% - Акцент1 53 2 4" xfId="1948"/>
    <cellStyle name="20% - Акцент1 53 3" xfId="1949"/>
    <cellStyle name="20% - Акцент1 53 3 2" xfId="1950"/>
    <cellStyle name="20% - Акцент1 53 3 2 2" xfId="1951"/>
    <cellStyle name="20% - Акцент1 53 3 3" xfId="1952"/>
    <cellStyle name="20% - Акцент1 53 4" xfId="1953"/>
    <cellStyle name="20% - Акцент1 53 4 2" xfId="1954"/>
    <cellStyle name="20% - Акцент1 53 5" xfId="1955"/>
    <cellStyle name="20% - Акцент1 54" xfId="1956"/>
    <cellStyle name="20% - Акцент1 54 2" xfId="1957"/>
    <cellStyle name="20% - Акцент1 54 2 2" xfId="1958"/>
    <cellStyle name="20% - Акцент1 54 2 2 2" xfId="1959"/>
    <cellStyle name="20% - Акцент1 54 2 2 2 2" xfId="1960"/>
    <cellStyle name="20% - Акцент1 54 2 2 3" xfId="1961"/>
    <cellStyle name="20% - Акцент1 54 2 3" xfId="1962"/>
    <cellStyle name="20% - Акцент1 54 2 3 2" xfId="1963"/>
    <cellStyle name="20% - Акцент1 54 2 4" xfId="1964"/>
    <cellStyle name="20% - Акцент1 54 3" xfId="1965"/>
    <cellStyle name="20% - Акцент1 54 3 2" xfId="1966"/>
    <cellStyle name="20% - Акцент1 54 3 2 2" xfId="1967"/>
    <cellStyle name="20% - Акцент1 54 3 3" xfId="1968"/>
    <cellStyle name="20% - Акцент1 54 4" xfId="1969"/>
    <cellStyle name="20% - Акцент1 54 4 2" xfId="1970"/>
    <cellStyle name="20% - Акцент1 54 5" xfId="1971"/>
    <cellStyle name="20% - Акцент1 55" xfId="1972"/>
    <cellStyle name="20% - Акцент1 55 2" xfId="1973"/>
    <cellStyle name="20% - Акцент1 55 2 2" xfId="1974"/>
    <cellStyle name="20% - Акцент1 55 2 2 2" xfId="1975"/>
    <cellStyle name="20% - Акцент1 55 2 2 2 2" xfId="1976"/>
    <cellStyle name="20% - Акцент1 55 2 2 3" xfId="1977"/>
    <cellStyle name="20% - Акцент1 55 2 3" xfId="1978"/>
    <cellStyle name="20% - Акцент1 55 2 3 2" xfId="1979"/>
    <cellStyle name="20% - Акцент1 55 2 4" xfId="1980"/>
    <cellStyle name="20% - Акцент1 55 3" xfId="1981"/>
    <cellStyle name="20% - Акцент1 55 3 2" xfId="1982"/>
    <cellStyle name="20% - Акцент1 55 3 2 2" xfId="1983"/>
    <cellStyle name="20% - Акцент1 55 3 3" xfId="1984"/>
    <cellStyle name="20% - Акцент1 55 4" xfId="1985"/>
    <cellStyle name="20% - Акцент1 55 4 2" xfId="1986"/>
    <cellStyle name="20% - Акцент1 55 5" xfId="1987"/>
    <cellStyle name="20% - Акцент1 56" xfId="1988"/>
    <cellStyle name="20% - Акцент1 56 2" xfId="1989"/>
    <cellStyle name="20% - Акцент1 56 2 2" xfId="1990"/>
    <cellStyle name="20% - Акцент1 56 2 2 2" xfId="1991"/>
    <cellStyle name="20% - Акцент1 56 2 2 2 2" xfId="1992"/>
    <cellStyle name="20% - Акцент1 56 2 2 3" xfId="1993"/>
    <cellStyle name="20% - Акцент1 56 2 3" xfId="1994"/>
    <cellStyle name="20% - Акцент1 56 2 3 2" xfId="1995"/>
    <cellStyle name="20% - Акцент1 56 2 4" xfId="1996"/>
    <cellStyle name="20% - Акцент1 56 3" xfId="1997"/>
    <cellStyle name="20% - Акцент1 56 3 2" xfId="1998"/>
    <cellStyle name="20% - Акцент1 56 3 2 2" xfId="1999"/>
    <cellStyle name="20% - Акцент1 56 3 3" xfId="2000"/>
    <cellStyle name="20% - Акцент1 56 4" xfId="2001"/>
    <cellStyle name="20% - Акцент1 56 4 2" xfId="2002"/>
    <cellStyle name="20% - Акцент1 56 5" xfId="2003"/>
    <cellStyle name="20% - Акцент1 57" xfId="2004"/>
    <cellStyle name="20% - Акцент1 57 2" xfId="2005"/>
    <cellStyle name="20% - Акцент1 57 2 2" xfId="2006"/>
    <cellStyle name="20% - Акцент1 57 2 2 2" xfId="2007"/>
    <cellStyle name="20% - Акцент1 57 2 2 2 2" xfId="2008"/>
    <cellStyle name="20% - Акцент1 57 2 2 3" xfId="2009"/>
    <cellStyle name="20% - Акцент1 57 2 3" xfId="2010"/>
    <cellStyle name="20% - Акцент1 57 2 3 2" xfId="2011"/>
    <cellStyle name="20% - Акцент1 57 2 4" xfId="2012"/>
    <cellStyle name="20% - Акцент1 57 3" xfId="2013"/>
    <cellStyle name="20% - Акцент1 57 3 2" xfId="2014"/>
    <cellStyle name="20% - Акцент1 57 3 2 2" xfId="2015"/>
    <cellStyle name="20% - Акцент1 57 3 3" xfId="2016"/>
    <cellStyle name="20% - Акцент1 57 4" xfId="2017"/>
    <cellStyle name="20% - Акцент1 57 4 2" xfId="2018"/>
    <cellStyle name="20% - Акцент1 57 5" xfId="2019"/>
    <cellStyle name="20% - Акцент1 58" xfId="2020"/>
    <cellStyle name="20% - Акцент1 58 2" xfId="2021"/>
    <cellStyle name="20% - Акцент1 58 2 2" xfId="2022"/>
    <cellStyle name="20% - Акцент1 58 2 2 2" xfId="2023"/>
    <cellStyle name="20% - Акцент1 58 2 2 2 2" xfId="2024"/>
    <cellStyle name="20% - Акцент1 58 2 2 3" xfId="2025"/>
    <cellStyle name="20% - Акцент1 58 2 3" xfId="2026"/>
    <cellStyle name="20% - Акцент1 58 2 3 2" xfId="2027"/>
    <cellStyle name="20% - Акцент1 58 2 4" xfId="2028"/>
    <cellStyle name="20% - Акцент1 58 3" xfId="2029"/>
    <cellStyle name="20% - Акцент1 58 3 2" xfId="2030"/>
    <cellStyle name="20% - Акцент1 58 3 2 2" xfId="2031"/>
    <cellStyle name="20% - Акцент1 58 3 3" xfId="2032"/>
    <cellStyle name="20% - Акцент1 58 4" xfId="2033"/>
    <cellStyle name="20% - Акцент1 58 4 2" xfId="2034"/>
    <cellStyle name="20% - Акцент1 58 5" xfId="2035"/>
    <cellStyle name="20% - Акцент1 59" xfId="2036"/>
    <cellStyle name="20% - Акцент1 59 2" xfId="2037"/>
    <cellStyle name="20% - Акцент1 59 2 2" xfId="2038"/>
    <cellStyle name="20% - Акцент1 59 2 2 2" xfId="2039"/>
    <cellStyle name="20% - Акцент1 59 2 2 2 2" xfId="2040"/>
    <cellStyle name="20% - Акцент1 59 2 2 3" xfId="2041"/>
    <cellStyle name="20% - Акцент1 59 2 3" xfId="2042"/>
    <cellStyle name="20% - Акцент1 59 2 3 2" xfId="2043"/>
    <cellStyle name="20% - Акцент1 59 2 4" xfId="2044"/>
    <cellStyle name="20% - Акцент1 59 3" xfId="2045"/>
    <cellStyle name="20% - Акцент1 59 3 2" xfId="2046"/>
    <cellStyle name="20% - Акцент1 59 3 2 2" xfId="2047"/>
    <cellStyle name="20% - Акцент1 59 3 3" xfId="2048"/>
    <cellStyle name="20% - Акцент1 59 4" xfId="2049"/>
    <cellStyle name="20% - Акцент1 59 4 2" xfId="2050"/>
    <cellStyle name="20% - Акцент1 59 5" xfId="2051"/>
    <cellStyle name="20% - Акцент1 6" xfId="2052"/>
    <cellStyle name="20% - Акцент1 6 2" xfId="2053"/>
    <cellStyle name="20% - Акцент1 6 2 2" xfId="2054"/>
    <cellStyle name="20% - Акцент1 6 2 2 2" xfId="2055"/>
    <cellStyle name="20% - Акцент1 6 2 2 2 2" xfId="2056"/>
    <cellStyle name="20% - Акцент1 6 2 2 3" xfId="2057"/>
    <cellStyle name="20% - Акцент1 6 2 3" xfId="2058"/>
    <cellStyle name="20% - Акцент1 6 2 3 2" xfId="2059"/>
    <cellStyle name="20% - Акцент1 6 2 4" xfId="2060"/>
    <cellStyle name="20% - Акцент1 6 3" xfId="2061"/>
    <cellStyle name="20% - Акцент1 6 3 2" xfId="2062"/>
    <cellStyle name="20% - Акцент1 6 3 2 2" xfId="2063"/>
    <cellStyle name="20% - Акцент1 6 3 3" xfId="2064"/>
    <cellStyle name="20% - Акцент1 6 4" xfId="2065"/>
    <cellStyle name="20% - Акцент1 6 4 2" xfId="2066"/>
    <cellStyle name="20% - Акцент1 6 5" xfId="2067"/>
    <cellStyle name="20% - Акцент1 60" xfId="2068"/>
    <cellStyle name="20% - Акцент1 60 2" xfId="2069"/>
    <cellStyle name="20% - Акцент1 60 2 2" xfId="2070"/>
    <cellStyle name="20% - Акцент1 60 2 2 2" xfId="2071"/>
    <cellStyle name="20% - Акцент1 60 2 2 2 2" xfId="2072"/>
    <cellStyle name="20% - Акцент1 60 2 2 3" xfId="2073"/>
    <cellStyle name="20% - Акцент1 60 2 3" xfId="2074"/>
    <cellStyle name="20% - Акцент1 60 2 3 2" xfId="2075"/>
    <cellStyle name="20% - Акцент1 60 2 4" xfId="2076"/>
    <cellStyle name="20% - Акцент1 60 3" xfId="2077"/>
    <cellStyle name="20% - Акцент1 60 3 2" xfId="2078"/>
    <cellStyle name="20% - Акцент1 60 3 2 2" xfId="2079"/>
    <cellStyle name="20% - Акцент1 60 3 3" xfId="2080"/>
    <cellStyle name="20% - Акцент1 60 4" xfId="2081"/>
    <cellStyle name="20% - Акцент1 60 4 2" xfId="2082"/>
    <cellStyle name="20% - Акцент1 60 5" xfId="2083"/>
    <cellStyle name="20% - Акцент1 61" xfId="2084"/>
    <cellStyle name="20% - Акцент1 61 2" xfId="2085"/>
    <cellStyle name="20% - Акцент1 61 2 2" xfId="2086"/>
    <cellStyle name="20% - Акцент1 61 2 2 2" xfId="2087"/>
    <cellStyle name="20% - Акцент1 61 2 2 2 2" xfId="2088"/>
    <cellStyle name="20% - Акцент1 61 2 2 3" xfId="2089"/>
    <cellStyle name="20% - Акцент1 61 2 3" xfId="2090"/>
    <cellStyle name="20% - Акцент1 61 2 3 2" xfId="2091"/>
    <cellStyle name="20% - Акцент1 61 2 4" xfId="2092"/>
    <cellStyle name="20% - Акцент1 61 3" xfId="2093"/>
    <cellStyle name="20% - Акцент1 61 3 2" xfId="2094"/>
    <cellStyle name="20% - Акцент1 61 3 2 2" xfId="2095"/>
    <cellStyle name="20% - Акцент1 61 3 3" xfId="2096"/>
    <cellStyle name="20% - Акцент1 61 4" xfId="2097"/>
    <cellStyle name="20% - Акцент1 61 4 2" xfId="2098"/>
    <cellStyle name="20% - Акцент1 61 5" xfId="2099"/>
    <cellStyle name="20% - Акцент1 62" xfId="2100"/>
    <cellStyle name="20% - Акцент1 62 2" xfId="2101"/>
    <cellStyle name="20% - Акцент1 62 2 2" xfId="2102"/>
    <cellStyle name="20% - Акцент1 62 2 2 2" xfId="2103"/>
    <cellStyle name="20% - Акцент1 62 2 2 2 2" xfId="2104"/>
    <cellStyle name="20% - Акцент1 62 2 2 3" xfId="2105"/>
    <cellStyle name="20% - Акцент1 62 2 3" xfId="2106"/>
    <cellStyle name="20% - Акцент1 62 2 3 2" xfId="2107"/>
    <cellStyle name="20% - Акцент1 62 2 4" xfId="2108"/>
    <cellStyle name="20% - Акцент1 62 3" xfId="2109"/>
    <cellStyle name="20% - Акцент1 62 3 2" xfId="2110"/>
    <cellStyle name="20% - Акцент1 62 3 2 2" xfId="2111"/>
    <cellStyle name="20% - Акцент1 62 3 3" xfId="2112"/>
    <cellStyle name="20% - Акцент1 62 4" xfId="2113"/>
    <cellStyle name="20% - Акцент1 62 4 2" xfId="2114"/>
    <cellStyle name="20% - Акцент1 62 5" xfId="2115"/>
    <cellStyle name="20% - Акцент1 63" xfId="2116"/>
    <cellStyle name="20% - Акцент1 63 2" xfId="2117"/>
    <cellStyle name="20% - Акцент1 63 2 2" xfId="2118"/>
    <cellStyle name="20% - Акцент1 63 2 2 2" xfId="2119"/>
    <cellStyle name="20% - Акцент1 63 2 2 2 2" xfId="2120"/>
    <cellStyle name="20% - Акцент1 63 2 2 3" xfId="2121"/>
    <cellStyle name="20% - Акцент1 63 2 3" xfId="2122"/>
    <cellStyle name="20% - Акцент1 63 2 3 2" xfId="2123"/>
    <cellStyle name="20% - Акцент1 63 2 4" xfId="2124"/>
    <cellStyle name="20% - Акцент1 63 3" xfId="2125"/>
    <cellStyle name="20% - Акцент1 63 3 2" xfId="2126"/>
    <cellStyle name="20% - Акцент1 63 3 2 2" xfId="2127"/>
    <cellStyle name="20% - Акцент1 63 3 3" xfId="2128"/>
    <cellStyle name="20% - Акцент1 63 4" xfId="2129"/>
    <cellStyle name="20% - Акцент1 63 4 2" xfId="2130"/>
    <cellStyle name="20% - Акцент1 63 5" xfId="2131"/>
    <cellStyle name="20% - Акцент1 64" xfId="2132"/>
    <cellStyle name="20% - Акцент1 64 2" xfId="2133"/>
    <cellStyle name="20% - Акцент1 64 2 2" xfId="2134"/>
    <cellStyle name="20% - Акцент1 64 2 2 2" xfId="2135"/>
    <cellStyle name="20% - Акцент1 64 2 2 2 2" xfId="2136"/>
    <cellStyle name="20% - Акцент1 64 2 2 3" xfId="2137"/>
    <cellStyle name="20% - Акцент1 64 2 3" xfId="2138"/>
    <cellStyle name="20% - Акцент1 64 2 3 2" xfId="2139"/>
    <cellStyle name="20% - Акцент1 64 2 4" xfId="2140"/>
    <cellStyle name="20% - Акцент1 64 3" xfId="2141"/>
    <cellStyle name="20% - Акцент1 64 3 2" xfId="2142"/>
    <cellStyle name="20% - Акцент1 64 3 2 2" xfId="2143"/>
    <cellStyle name="20% - Акцент1 64 3 3" xfId="2144"/>
    <cellStyle name="20% - Акцент1 64 4" xfId="2145"/>
    <cellStyle name="20% - Акцент1 64 4 2" xfId="2146"/>
    <cellStyle name="20% - Акцент1 64 5" xfId="2147"/>
    <cellStyle name="20% - Акцент1 65" xfId="2148"/>
    <cellStyle name="20% - Акцент1 65 2" xfId="2149"/>
    <cellStyle name="20% - Акцент1 65 2 2" xfId="2150"/>
    <cellStyle name="20% - Акцент1 65 2 2 2" xfId="2151"/>
    <cellStyle name="20% - Акцент1 65 2 2 2 2" xfId="2152"/>
    <cellStyle name="20% - Акцент1 65 2 2 3" xfId="2153"/>
    <cellStyle name="20% - Акцент1 65 2 3" xfId="2154"/>
    <cellStyle name="20% - Акцент1 65 2 3 2" xfId="2155"/>
    <cellStyle name="20% - Акцент1 65 2 4" xfId="2156"/>
    <cellStyle name="20% - Акцент1 65 3" xfId="2157"/>
    <cellStyle name="20% - Акцент1 65 3 2" xfId="2158"/>
    <cellStyle name="20% - Акцент1 65 3 2 2" xfId="2159"/>
    <cellStyle name="20% - Акцент1 65 3 3" xfId="2160"/>
    <cellStyle name="20% - Акцент1 65 4" xfId="2161"/>
    <cellStyle name="20% - Акцент1 65 4 2" xfId="2162"/>
    <cellStyle name="20% - Акцент1 65 5" xfId="2163"/>
    <cellStyle name="20% - Акцент1 66" xfId="2164"/>
    <cellStyle name="20% - Акцент1 66 2" xfId="2165"/>
    <cellStyle name="20% - Акцент1 66 2 2" xfId="2166"/>
    <cellStyle name="20% - Акцент1 66 2 2 2" xfId="2167"/>
    <cellStyle name="20% - Акцент1 66 2 2 2 2" xfId="2168"/>
    <cellStyle name="20% - Акцент1 66 2 2 3" xfId="2169"/>
    <cellStyle name="20% - Акцент1 66 2 3" xfId="2170"/>
    <cellStyle name="20% - Акцент1 66 2 3 2" xfId="2171"/>
    <cellStyle name="20% - Акцент1 66 2 4" xfId="2172"/>
    <cellStyle name="20% - Акцент1 66 3" xfId="2173"/>
    <cellStyle name="20% - Акцент1 66 3 2" xfId="2174"/>
    <cellStyle name="20% - Акцент1 66 3 2 2" xfId="2175"/>
    <cellStyle name="20% - Акцент1 66 3 3" xfId="2176"/>
    <cellStyle name="20% - Акцент1 66 4" xfId="2177"/>
    <cellStyle name="20% - Акцент1 66 4 2" xfId="2178"/>
    <cellStyle name="20% - Акцент1 66 5" xfId="2179"/>
    <cellStyle name="20% - Акцент1 67" xfId="2180"/>
    <cellStyle name="20% - Акцент1 67 2" xfId="2181"/>
    <cellStyle name="20% - Акцент1 67 2 2" xfId="2182"/>
    <cellStyle name="20% - Акцент1 67 2 2 2" xfId="2183"/>
    <cellStyle name="20% - Акцент1 67 2 2 2 2" xfId="2184"/>
    <cellStyle name="20% - Акцент1 67 2 2 3" xfId="2185"/>
    <cellStyle name="20% - Акцент1 67 2 3" xfId="2186"/>
    <cellStyle name="20% - Акцент1 67 2 3 2" xfId="2187"/>
    <cellStyle name="20% - Акцент1 67 2 4" xfId="2188"/>
    <cellStyle name="20% - Акцент1 67 3" xfId="2189"/>
    <cellStyle name="20% - Акцент1 67 3 2" xfId="2190"/>
    <cellStyle name="20% - Акцент1 67 3 2 2" xfId="2191"/>
    <cellStyle name="20% - Акцент1 67 3 3" xfId="2192"/>
    <cellStyle name="20% - Акцент1 67 4" xfId="2193"/>
    <cellStyle name="20% - Акцент1 67 4 2" xfId="2194"/>
    <cellStyle name="20% - Акцент1 67 5" xfId="2195"/>
    <cellStyle name="20% - Акцент1 68" xfId="2196"/>
    <cellStyle name="20% - Акцент1 68 2" xfId="2197"/>
    <cellStyle name="20% - Акцент1 68 2 2" xfId="2198"/>
    <cellStyle name="20% - Акцент1 68 2 2 2" xfId="2199"/>
    <cellStyle name="20% - Акцент1 68 2 2 2 2" xfId="2200"/>
    <cellStyle name="20% - Акцент1 68 2 2 3" xfId="2201"/>
    <cellStyle name="20% - Акцент1 68 2 3" xfId="2202"/>
    <cellStyle name="20% - Акцент1 68 2 3 2" xfId="2203"/>
    <cellStyle name="20% - Акцент1 68 2 4" xfId="2204"/>
    <cellStyle name="20% - Акцент1 68 3" xfId="2205"/>
    <cellStyle name="20% - Акцент1 68 3 2" xfId="2206"/>
    <cellStyle name="20% - Акцент1 68 3 2 2" xfId="2207"/>
    <cellStyle name="20% - Акцент1 68 3 3" xfId="2208"/>
    <cellStyle name="20% - Акцент1 68 4" xfId="2209"/>
    <cellStyle name="20% - Акцент1 68 4 2" xfId="2210"/>
    <cellStyle name="20% - Акцент1 68 5" xfId="2211"/>
    <cellStyle name="20% - Акцент1 69" xfId="2212"/>
    <cellStyle name="20% - Акцент1 69 2" xfId="2213"/>
    <cellStyle name="20% - Акцент1 69 2 2" xfId="2214"/>
    <cellStyle name="20% - Акцент1 69 2 2 2" xfId="2215"/>
    <cellStyle name="20% - Акцент1 69 2 2 2 2" xfId="2216"/>
    <cellStyle name="20% - Акцент1 69 2 2 3" xfId="2217"/>
    <cellStyle name="20% - Акцент1 69 2 3" xfId="2218"/>
    <cellStyle name="20% - Акцент1 69 2 3 2" xfId="2219"/>
    <cellStyle name="20% - Акцент1 69 2 4" xfId="2220"/>
    <cellStyle name="20% - Акцент1 69 3" xfId="2221"/>
    <cellStyle name="20% - Акцент1 69 3 2" xfId="2222"/>
    <cellStyle name="20% - Акцент1 69 3 2 2" xfId="2223"/>
    <cellStyle name="20% - Акцент1 69 3 3" xfId="2224"/>
    <cellStyle name="20% - Акцент1 69 4" xfId="2225"/>
    <cellStyle name="20% - Акцент1 69 4 2" xfId="2226"/>
    <cellStyle name="20% - Акцент1 69 5" xfId="2227"/>
    <cellStyle name="20% - Акцент1 7" xfId="2228"/>
    <cellStyle name="20% - Акцент1 7 2" xfId="2229"/>
    <cellStyle name="20% - Акцент1 7 2 2" xfId="2230"/>
    <cellStyle name="20% - Акцент1 7 2 2 2" xfId="2231"/>
    <cellStyle name="20% - Акцент1 7 2 2 2 2" xfId="2232"/>
    <cellStyle name="20% - Акцент1 7 2 2 3" xfId="2233"/>
    <cellStyle name="20% - Акцент1 7 2 3" xfId="2234"/>
    <cellStyle name="20% - Акцент1 7 2 3 2" xfId="2235"/>
    <cellStyle name="20% - Акцент1 7 2 4" xfId="2236"/>
    <cellStyle name="20% - Акцент1 7 3" xfId="2237"/>
    <cellStyle name="20% - Акцент1 7 3 2" xfId="2238"/>
    <cellStyle name="20% - Акцент1 7 3 2 2" xfId="2239"/>
    <cellStyle name="20% - Акцент1 7 3 3" xfId="2240"/>
    <cellStyle name="20% - Акцент1 7 4" xfId="2241"/>
    <cellStyle name="20% - Акцент1 7 4 2" xfId="2242"/>
    <cellStyle name="20% - Акцент1 7 5" xfId="2243"/>
    <cellStyle name="20% - Акцент1 70" xfId="2244"/>
    <cellStyle name="20% - Акцент1 70 2" xfId="2245"/>
    <cellStyle name="20% - Акцент1 70 2 2" xfId="2246"/>
    <cellStyle name="20% - Акцент1 70 2 2 2" xfId="2247"/>
    <cellStyle name="20% - Акцент1 70 2 2 2 2" xfId="2248"/>
    <cellStyle name="20% - Акцент1 70 2 2 3" xfId="2249"/>
    <cellStyle name="20% - Акцент1 70 2 3" xfId="2250"/>
    <cellStyle name="20% - Акцент1 70 2 3 2" xfId="2251"/>
    <cellStyle name="20% - Акцент1 70 2 4" xfId="2252"/>
    <cellStyle name="20% - Акцент1 70 3" xfId="2253"/>
    <cellStyle name="20% - Акцент1 70 3 2" xfId="2254"/>
    <cellStyle name="20% - Акцент1 70 3 2 2" xfId="2255"/>
    <cellStyle name="20% - Акцент1 70 3 3" xfId="2256"/>
    <cellStyle name="20% - Акцент1 70 4" xfId="2257"/>
    <cellStyle name="20% - Акцент1 70 4 2" xfId="2258"/>
    <cellStyle name="20% - Акцент1 70 5" xfId="2259"/>
    <cellStyle name="20% - Акцент1 71" xfId="2260"/>
    <cellStyle name="20% - Акцент1 71 2" xfId="2261"/>
    <cellStyle name="20% - Акцент1 71 2 2" xfId="2262"/>
    <cellStyle name="20% - Акцент1 71 2 2 2" xfId="2263"/>
    <cellStyle name="20% - Акцент1 71 2 2 2 2" xfId="2264"/>
    <cellStyle name="20% - Акцент1 71 2 2 3" xfId="2265"/>
    <cellStyle name="20% - Акцент1 71 2 3" xfId="2266"/>
    <cellStyle name="20% - Акцент1 71 2 3 2" xfId="2267"/>
    <cellStyle name="20% - Акцент1 71 2 4" xfId="2268"/>
    <cellStyle name="20% - Акцент1 71 3" xfId="2269"/>
    <cellStyle name="20% - Акцент1 71 3 2" xfId="2270"/>
    <cellStyle name="20% - Акцент1 71 3 2 2" xfId="2271"/>
    <cellStyle name="20% - Акцент1 71 3 3" xfId="2272"/>
    <cellStyle name="20% - Акцент1 71 4" xfId="2273"/>
    <cellStyle name="20% - Акцент1 71 4 2" xfId="2274"/>
    <cellStyle name="20% - Акцент1 71 5" xfId="2275"/>
    <cellStyle name="20% - Акцент1 72" xfId="2276"/>
    <cellStyle name="20% - Акцент1 72 2" xfId="2277"/>
    <cellStyle name="20% - Акцент1 72 2 2" xfId="2278"/>
    <cellStyle name="20% - Акцент1 72 2 2 2" xfId="2279"/>
    <cellStyle name="20% - Акцент1 72 2 2 2 2" xfId="2280"/>
    <cellStyle name="20% - Акцент1 72 2 2 3" xfId="2281"/>
    <cellStyle name="20% - Акцент1 72 2 3" xfId="2282"/>
    <cellStyle name="20% - Акцент1 72 2 3 2" xfId="2283"/>
    <cellStyle name="20% - Акцент1 72 2 4" xfId="2284"/>
    <cellStyle name="20% - Акцент1 72 3" xfId="2285"/>
    <cellStyle name="20% - Акцент1 72 3 2" xfId="2286"/>
    <cellStyle name="20% - Акцент1 72 3 2 2" xfId="2287"/>
    <cellStyle name="20% - Акцент1 72 3 3" xfId="2288"/>
    <cellStyle name="20% - Акцент1 72 4" xfId="2289"/>
    <cellStyle name="20% - Акцент1 72 4 2" xfId="2290"/>
    <cellStyle name="20% - Акцент1 72 5" xfId="2291"/>
    <cellStyle name="20% - Акцент1 73" xfId="2292"/>
    <cellStyle name="20% - Акцент1 73 2" xfId="2293"/>
    <cellStyle name="20% - Акцент1 73 2 2" xfId="2294"/>
    <cellStyle name="20% - Акцент1 73 2 2 2" xfId="2295"/>
    <cellStyle name="20% - Акцент1 73 2 2 2 2" xfId="2296"/>
    <cellStyle name="20% - Акцент1 73 2 2 3" xfId="2297"/>
    <cellStyle name="20% - Акцент1 73 2 3" xfId="2298"/>
    <cellStyle name="20% - Акцент1 73 2 3 2" xfId="2299"/>
    <cellStyle name="20% - Акцент1 73 2 4" xfId="2300"/>
    <cellStyle name="20% - Акцент1 73 3" xfId="2301"/>
    <cellStyle name="20% - Акцент1 73 3 2" xfId="2302"/>
    <cellStyle name="20% - Акцент1 73 3 2 2" xfId="2303"/>
    <cellStyle name="20% - Акцент1 73 3 3" xfId="2304"/>
    <cellStyle name="20% - Акцент1 73 4" xfId="2305"/>
    <cellStyle name="20% - Акцент1 73 4 2" xfId="2306"/>
    <cellStyle name="20% - Акцент1 73 5" xfId="2307"/>
    <cellStyle name="20% - Акцент1 74" xfId="2308"/>
    <cellStyle name="20% - Акцент1 74 2" xfId="2309"/>
    <cellStyle name="20% - Акцент1 74 2 2" xfId="2310"/>
    <cellStyle name="20% - Акцент1 74 2 2 2" xfId="2311"/>
    <cellStyle name="20% - Акцент1 74 2 2 2 2" xfId="2312"/>
    <cellStyle name="20% - Акцент1 74 2 2 3" xfId="2313"/>
    <cellStyle name="20% - Акцент1 74 2 3" xfId="2314"/>
    <cellStyle name="20% - Акцент1 74 2 3 2" xfId="2315"/>
    <cellStyle name="20% - Акцент1 74 2 4" xfId="2316"/>
    <cellStyle name="20% - Акцент1 74 3" xfId="2317"/>
    <cellStyle name="20% - Акцент1 74 3 2" xfId="2318"/>
    <cellStyle name="20% - Акцент1 74 3 2 2" xfId="2319"/>
    <cellStyle name="20% - Акцент1 74 3 3" xfId="2320"/>
    <cellStyle name="20% - Акцент1 74 4" xfId="2321"/>
    <cellStyle name="20% - Акцент1 74 4 2" xfId="2322"/>
    <cellStyle name="20% - Акцент1 74 5" xfId="2323"/>
    <cellStyle name="20% - Акцент1 75" xfId="2324"/>
    <cellStyle name="20% - Акцент1 75 2" xfId="2325"/>
    <cellStyle name="20% - Акцент1 75 2 2" xfId="2326"/>
    <cellStyle name="20% - Акцент1 75 2 2 2" xfId="2327"/>
    <cellStyle name="20% - Акцент1 75 2 2 2 2" xfId="2328"/>
    <cellStyle name="20% - Акцент1 75 2 2 3" xfId="2329"/>
    <cellStyle name="20% - Акцент1 75 2 3" xfId="2330"/>
    <cellStyle name="20% - Акцент1 75 2 3 2" xfId="2331"/>
    <cellStyle name="20% - Акцент1 75 2 4" xfId="2332"/>
    <cellStyle name="20% - Акцент1 75 3" xfId="2333"/>
    <cellStyle name="20% - Акцент1 75 3 2" xfId="2334"/>
    <cellStyle name="20% - Акцент1 75 3 2 2" xfId="2335"/>
    <cellStyle name="20% - Акцент1 75 3 3" xfId="2336"/>
    <cellStyle name="20% - Акцент1 75 4" xfId="2337"/>
    <cellStyle name="20% - Акцент1 75 4 2" xfId="2338"/>
    <cellStyle name="20% - Акцент1 75 5" xfId="2339"/>
    <cellStyle name="20% - Акцент1 76" xfId="2340"/>
    <cellStyle name="20% - Акцент1 76 2" xfId="2341"/>
    <cellStyle name="20% - Акцент1 76 2 2" xfId="2342"/>
    <cellStyle name="20% - Акцент1 76 2 2 2" xfId="2343"/>
    <cellStyle name="20% - Акцент1 76 2 2 2 2" xfId="2344"/>
    <cellStyle name="20% - Акцент1 76 2 2 3" xfId="2345"/>
    <cellStyle name="20% - Акцент1 76 2 3" xfId="2346"/>
    <cellStyle name="20% - Акцент1 76 2 3 2" xfId="2347"/>
    <cellStyle name="20% - Акцент1 76 2 4" xfId="2348"/>
    <cellStyle name="20% - Акцент1 76 3" xfId="2349"/>
    <cellStyle name="20% - Акцент1 76 3 2" xfId="2350"/>
    <cellStyle name="20% - Акцент1 76 3 2 2" xfId="2351"/>
    <cellStyle name="20% - Акцент1 76 3 3" xfId="2352"/>
    <cellStyle name="20% - Акцент1 76 4" xfId="2353"/>
    <cellStyle name="20% - Акцент1 76 4 2" xfId="2354"/>
    <cellStyle name="20% - Акцент1 76 5" xfId="2355"/>
    <cellStyle name="20% - Акцент1 77" xfId="2356"/>
    <cellStyle name="20% - Акцент1 77 2" xfId="2357"/>
    <cellStyle name="20% - Акцент1 77 2 2" xfId="2358"/>
    <cellStyle name="20% - Акцент1 77 2 2 2" xfId="2359"/>
    <cellStyle name="20% - Акцент1 77 2 2 2 2" xfId="2360"/>
    <cellStyle name="20% - Акцент1 77 2 2 3" xfId="2361"/>
    <cellStyle name="20% - Акцент1 77 2 3" xfId="2362"/>
    <cellStyle name="20% - Акцент1 77 2 3 2" xfId="2363"/>
    <cellStyle name="20% - Акцент1 77 2 4" xfId="2364"/>
    <cellStyle name="20% - Акцент1 77 3" xfId="2365"/>
    <cellStyle name="20% - Акцент1 77 3 2" xfId="2366"/>
    <cellStyle name="20% - Акцент1 77 3 2 2" xfId="2367"/>
    <cellStyle name="20% - Акцент1 77 3 3" xfId="2368"/>
    <cellStyle name="20% - Акцент1 77 4" xfId="2369"/>
    <cellStyle name="20% - Акцент1 77 4 2" xfId="2370"/>
    <cellStyle name="20% - Акцент1 77 5" xfId="2371"/>
    <cellStyle name="20% - Акцент1 78" xfId="2372"/>
    <cellStyle name="20% - Акцент1 78 2" xfId="2373"/>
    <cellStyle name="20% - Акцент1 78 2 2" xfId="2374"/>
    <cellStyle name="20% - Акцент1 78 2 2 2" xfId="2375"/>
    <cellStyle name="20% - Акцент1 78 2 2 2 2" xfId="2376"/>
    <cellStyle name="20% - Акцент1 78 2 2 3" xfId="2377"/>
    <cellStyle name="20% - Акцент1 78 2 3" xfId="2378"/>
    <cellStyle name="20% - Акцент1 78 2 3 2" xfId="2379"/>
    <cellStyle name="20% - Акцент1 78 2 4" xfId="2380"/>
    <cellStyle name="20% - Акцент1 78 3" xfId="2381"/>
    <cellStyle name="20% - Акцент1 78 3 2" xfId="2382"/>
    <cellStyle name="20% - Акцент1 78 3 2 2" xfId="2383"/>
    <cellStyle name="20% - Акцент1 78 3 3" xfId="2384"/>
    <cellStyle name="20% - Акцент1 78 4" xfId="2385"/>
    <cellStyle name="20% - Акцент1 78 4 2" xfId="2386"/>
    <cellStyle name="20% - Акцент1 78 5" xfId="2387"/>
    <cellStyle name="20% - Акцент1 79" xfId="2388"/>
    <cellStyle name="20% - Акцент1 79 2" xfId="2389"/>
    <cellStyle name="20% - Акцент1 79 3" xfId="2390"/>
    <cellStyle name="20% - Акцент1 79 3 2" xfId="2391"/>
    <cellStyle name="20% - Акцент1 79 3 2 2" xfId="2392"/>
    <cellStyle name="20% - Акцент1 79 3 3" xfId="2393"/>
    <cellStyle name="20% - Акцент1 79 4" xfId="2394"/>
    <cellStyle name="20% - Акцент1 79 4 2" xfId="2395"/>
    <cellStyle name="20% - Акцент1 79 5" xfId="2396"/>
    <cellStyle name="20% - Акцент1 8" xfId="2397"/>
    <cellStyle name="20% - Акцент1 8 2" xfId="2398"/>
    <cellStyle name="20% - Акцент1 8 2 2" xfId="2399"/>
    <cellStyle name="20% - Акцент1 8 2 2 2" xfId="2400"/>
    <cellStyle name="20% - Акцент1 8 2 2 2 2" xfId="2401"/>
    <cellStyle name="20% - Акцент1 8 2 2 3" xfId="2402"/>
    <cellStyle name="20% - Акцент1 8 2 3" xfId="2403"/>
    <cellStyle name="20% - Акцент1 8 2 3 2" xfId="2404"/>
    <cellStyle name="20% - Акцент1 8 2 4" xfId="2405"/>
    <cellStyle name="20% - Акцент1 8 3" xfId="2406"/>
    <cellStyle name="20% - Акцент1 8 3 2" xfId="2407"/>
    <cellStyle name="20% - Акцент1 8 3 2 2" xfId="2408"/>
    <cellStyle name="20% - Акцент1 8 3 3" xfId="2409"/>
    <cellStyle name="20% - Акцент1 8 4" xfId="2410"/>
    <cellStyle name="20% - Акцент1 8 4 2" xfId="2411"/>
    <cellStyle name="20% - Акцент1 8 5" xfId="2412"/>
    <cellStyle name="20% - Акцент1 80" xfId="2413"/>
    <cellStyle name="20% - Акцент1 80 2" xfId="2414"/>
    <cellStyle name="20% - Акцент1 80 3" xfId="2415"/>
    <cellStyle name="20% - Акцент1 80 3 2" xfId="2416"/>
    <cellStyle name="20% - Акцент1 80 3 2 2" xfId="2417"/>
    <cellStyle name="20% - Акцент1 80 3 3" xfId="2418"/>
    <cellStyle name="20% - Акцент1 80 4" xfId="2419"/>
    <cellStyle name="20% - Акцент1 80 4 2" xfId="2420"/>
    <cellStyle name="20% - Акцент1 80 5" xfId="2421"/>
    <cellStyle name="20% - Акцент1 81" xfId="2422"/>
    <cellStyle name="20% - Акцент1 81 2" xfId="2423"/>
    <cellStyle name="20% - Акцент1 81 3" xfId="2424"/>
    <cellStyle name="20% - Акцент1 81 3 2" xfId="2425"/>
    <cellStyle name="20% - Акцент1 81 3 2 2" xfId="2426"/>
    <cellStyle name="20% - Акцент1 81 3 3" xfId="2427"/>
    <cellStyle name="20% - Акцент1 81 4" xfId="2428"/>
    <cellStyle name="20% - Акцент1 81 4 2" xfId="2429"/>
    <cellStyle name="20% - Акцент1 81 5" xfId="2430"/>
    <cellStyle name="20% - Акцент1 82" xfId="2431"/>
    <cellStyle name="20% - Акцент1 82 2" xfId="2432"/>
    <cellStyle name="20% - Акцент1 82 3" xfId="2433"/>
    <cellStyle name="20% - Акцент1 82 3 2" xfId="2434"/>
    <cellStyle name="20% - Акцент1 82 3 2 2" xfId="2435"/>
    <cellStyle name="20% - Акцент1 82 3 3" xfId="2436"/>
    <cellStyle name="20% - Акцент1 82 4" xfId="2437"/>
    <cellStyle name="20% - Акцент1 82 4 2" xfId="2438"/>
    <cellStyle name="20% - Акцент1 82 5" xfId="2439"/>
    <cellStyle name="20% - Акцент1 83" xfId="2440"/>
    <cellStyle name="20% - Акцент1 83 2" xfId="2441"/>
    <cellStyle name="20% - Акцент1 83 3" xfId="2442"/>
    <cellStyle name="20% - Акцент1 83 3 2" xfId="2443"/>
    <cellStyle name="20% - Акцент1 83 3 2 2" xfId="2444"/>
    <cellStyle name="20% - Акцент1 83 3 3" xfId="2445"/>
    <cellStyle name="20% - Акцент1 83 4" xfId="2446"/>
    <cellStyle name="20% - Акцент1 83 4 2" xfId="2447"/>
    <cellStyle name="20% - Акцент1 83 5" xfId="2448"/>
    <cellStyle name="20% - Акцент1 84" xfId="2449"/>
    <cellStyle name="20% - Акцент1 84 2" xfId="2450"/>
    <cellStyle name="20% - Акцент1 84 2 2" xfId="2451"/>
    <cellStyle name="20% - Акцент1 84 2 2 2" xfId="2452"/>
    <cellStyle name="20% - Акцент1 84 2 3" xfId="2453"/>
    <cellStyle name="20% - Акцент1 84 3" xfId="2454"/>
    <cellStyle name="20% - Акцент1 84 3 2" xfId="2455"/>
    <cellStyle name="20% - Акцент1 84 4" xfId="2456"/>
    <cellStyle name="20% - Акцент1 85" xfId="2457"/>
    <cellStyle name="20% - Акцент1 85 2" xfId="2458"/>
    <cellStyle name="20% - Акцент1 85 2 2" xfId="2459"/>
    <cellStyle name="20% - Акцент1 85 2 2 2" xfId="2460"/>
    <cellStyle name="20% - Акцент1 85 2 3" xfId="2461"/>
    <cellStyle name="20% - Акцент1 85 3" xfId="2462"/>
    <cellStyle name="20% - Акцент1 85 3 2" xfId="2463"/>
    <cellStyle name="20% - Акцент1 85 4" xfId="2464"/>
    <cellStyle name="20% - Акцент1 86" xfId="2465"/>
    <cellStyle name="20% - Акцент1 86 2" xfId="2466"/>
    <cellStyle name="20% - Акцент1 86 2 2" xfId="2467"/>
    <cellStyle name="20% - Акцент1 86 2 2 2" xfId="2468"/>
    <cellStyle name="20% - Акцент1 86 2 3" xfId="2469"/>
    <cellStyle name="20% - Акцент1 86 3" xfId="2470"/>
    <cellStyle name="20% - Акцент1 86 3 2" xfId="2471"/>
    <cellStyle name="20% - Акцент1 86 4" xfId="2472"/>
    <cellStyle name="20% - Акцент1 87" xfId="2473"/>
    <cellStyle name="20% - Акцент1 87 2" xfId="2474"/>
    <cellStyle name="20% - Акцент1 87 2 2" xfId="2475"/>
    <cellStyle name="20% - Акцент1 87 2 2 2" xfId="2476"/>
    <cellStyle name="20% - Акцент1 87 2 3" xfId="2477"/>
    <cellStyle name="20% - Акцент1 87 3" xfId="2478"/>
    <cellStyle name="20% - Акцент1 87 3 2" xfId="2479"/>
    <cellStyle name="20% - Акцент1 87 4" xfId="2480"/>
    <cellStyle name="20% - Акцент1 88" xfId="2481"/>
    <cellStyle name="20% - Акцент1 88 2" xfId="2482"/>
    <cellStyle name="20% - Акцент1 88 2 2" xfId="2483"/>
    <cellStyle name="20% - Акцент1 88 2 2 2" xfId="2484"/>
    <cellStyle name="20% - Акцент1 88 2 3" xfId="2485"/>
    <cellStyle name="20% - Акцент1 88 3" xfId="2486"/>
    <cellStyle name="20% - Акцент1 88 3 2" xfId="2487"/>
    <cellStyle name="20% - Акцент1 88 4" xfId="2488"/>
    <cellStyle name="20% - Акцент1 89" xfId="2489"/>
    <cellStyle name="20% - Акцент1 89 2" xfId="2490"/>
    <cellStyle name="20% - Акцент1 89 2 2" xfId="2491"/>
    <cellStyle name="20% - Акцент1 89 2 2 2" xfId="2492"/>
    <cellStyle name="20% - Акцент1 89 2 3" xfId="2493"/>
    <cellStyle name="20% - Акцент1 89 3" xfId="2494"/>
    <cellStyle name="20% - Акцент1 89 3 2" xfId="2495"/>
    <cellStyle name="20% - Акцент1 89 4" xfId="2496"/>
    <cellStyle name="20% - Акцент1 9" xfId="2497"/>
    <cellStyle name="20% - Акцент1 9 2" xfId="2498"/>
    <cellStyle name="20% - Акцент1 9 2 2" xfId="2499"/>
    <cellStyle name="20% - Акцент1 9 2 2 2" xfId="2500"/>
    <cellStyle name="20% - Акцент1 9 2 2 2 2" xfId="2501"/>
    <cellStyle name="20% - Акцент1 9 2 2 3" xfId="2502"/>
    <cellStyle name="20% - Акцент1 9 2 3" xfId="2503"/>
    <cellStyle name="20% - Акцент1 9 2 3 2" xfId="2504"/>
    <cellStyle name="20% - Акцент1 9 2 4" xfId="2505"/>
    <cellStyle name="20% - Акцент1 9 3" xfId="2506"/>
    <cellStyle name="20% - Акцент1 9 3 2" xfId="2507"/>
    <cellStyle name="20% - Акцент1 9 3 2 2" xfId="2508"/>
    <cellStyle name="20% - Акцент1 9 3 3" xfId="2509"/>
    <cellStyle name="20% - Акцент1 9 4" xfId="2510"/>
    <cellStyle name="20% - Акцент1 9 4 2" xfId="2511"/>
    <cellStyle name="20% - Акцент1 9 5" xfId="2512"/>
    <cellStyle name="20% - Акцент1 90" xfId="2513"/>
    <cellStyle name="20% - Акцент1 90 2" xfId="2514"/>
    <cellStyle name="20% - Акцент1 90 2 2" xfId="2515"/>
    <cellStyle name="20% - Акцент1 90 2 2 2" xfId="2516"/>
    <cellStyle name="20% - Акцент1 90 2 3" xfId="2517"/>
    <cellStyle name="20% - Акцент1 90 3" xfId="2518"/>
    <cellStyle name="20% - Акцент1 90 3 2" xfId="2519"/>
    <cellStyle name="20% - Акцент1 90 4" xfId="2520"/>
    <cellStyle name="20% - Акцент1 91" xfId="2521"/>
    <cellStyle name="20% - Акцент1 91 2" xfId="2522"/>
    <cellStyle name="20% - Акцент1 91 2 2" xfId="2523"/>
    <cellStyle name="20% - Акцент1 91 2 2 2" xfId="2524"/>
    <cellStyle name="20% - Акцент1 91 2 3" xfId="2525"/>
    <cellStyle name="20% - Акцент1 91 3" xfId="2526"/>
    <cellStyle name="20% - Акцент1 91 3 2" xfId="2527"/>
    <cellStyle name="20% - Акцент1 91 4" xfId="2528"/>
    <cellStyle name="20% - Акцент1 92" xfId="2529"/>
    <cellStyle name="20% - Акцент1 92 2" xfId="2530"/>
    <cellStyle name="20% - Акцент1 92 2 2" xfId="2531"/>
    <cellStyle name="20% - Акцент1 92 2 2 2" xfId="2532"/>
    <cellStyle name="20% - Акцент1 92 2 3" xfId="2533"/>
    <cellStyle name="20% - Акцент1 92 3" xfId="2534"/>
    <cellStyle name="20% - Акцент1 92 3 2" xfId="2535"/>
    <cellStyle name="20% - Акцент1 92 4" xfId="2536"/>
    <cellStyle name="20% - Акцент1 93" xfId="2537"/>
    <cellStyle name="20% - Акцент1 93 2" xfId="2538"/>
    <cellStyle name="20% - Акцент1 93 2 2" xfId="2539"/>
    <cellStyle name="20% - Акцент1 93 2 2 2" xfId="2540"/>
    <cellStyle name="20% - Акцент1 93 2 3" xfId="2541"/>
    <cellStyle name="20% - Акцент1 93 3" xfId="2542"/>
    <cellStyle name="20% - Акцент1 93 3 2" xfId="2543"/>
    <cellStyle name="20% - Акцент1 93 4" xfId="2544"/>
    <cellStyle name="20% - Акцент1 94" xfId="2545"/>
    <cellStyle name="20% - Акцент1 94 2" xfId="2546"/>
    <cellStyle name="20% - Акцент1 94 2 2" xfId="2547"/>
    <cellStyle name="20% - Акцент1 94 2 2 2" xfId="2548"/>
    <cellStyle name="20% - Акцент1 94 2 3" xfId="2549"/>
    <cellStyle name="20% - Акцент1 94 3" xfId="2550"/>
    <cellStyle name="20% - Акцент1 94 3 2" xfId="2551"/>
    <cellStyle name="20% - Акцент1 94 4" xfId="2552"/>
    <cellStyle name="20% - Акцент1 95" xfId="2553"/>
    <cellStyle name="20% - Акцент1 95 2" xfId="2554"/>
    <cellStyle name="20% - Акцент1 95 2 2" xfId="2555"/>
    <cellStyle name="20% - Акцент1 95 2 2 2" xfId="2556"/>
    <cellStyle name="20% - Акцент1 95 2 3" xfId="2557"/>
    <cellStyle name="20% - Акцент1 95 3" xfId="2558"/>
    <cellStyle name="20% - Акцент1 95 3 2" xfId="2559"/>
    <cellStyle name="20% - Акцент1 95 4" xfId="2560"/>
    <cellStyle name="20% - Акцент1 96" xfId="2561"/>
    <cellStyle name="20% - Акцент1 96 2" xfId="2562"/>
    <cellStyle name="20% - Акцент1 96 2 2" xfId="2563"/>
    <cellStyle name="20% - Акцент1 96 2 2 2" xfId="2564"/>
    <cellStyle name="20% - Акцент1 96 2 3" xfId="2565"/>
    <cellStyle name="20% - Акцент1 96 3" xfId="2566"/>
    <cellStyle name="20% - Акцент1 96 3 2" xfId="2567"/>
    <cellStyle name="20% - Акцент1 96 4" xfId="2568"/>
    <cellStyle name="20% - Акцент1 97" xfId="2569"/>
    <cellStyle name="20% - Акцент1 97 2" xfId="2570"/>
    <cellStyle name="20% - Акцент1 97 2 2" xfId="2571"/>
    <cellStyle name="20% - Акцент1 97 2 2 2" xfId="2572"/>
    <cellStyle name="20% - Акцент1 97 2 3" xfId="2573"/>
    <cellStyle name="20% - Акцент1 97 3" xfId="2574"/>
    <cellStyle name="20% - Акцент1 97 3 2" xfId="2575"/>
    <cellStyle name="20% - Акцент1 97 4" xfId="2576"/>
    <cellStyle name="20% - Акцент1 98" xfId="2577"/>
    <cellStyle name="20% - Акцент1 98 2" xfId="2578"/>
    <cellStyle name="20% - Акцент1 98 2 2" xfId="2579"/>
    <cellStyle name="20% - Акцент1 98 2 2 2" xfId="2580"/>
    <cellStyle name="20% - Акцент1 98 2 3" xfId="2581"/>
    <cellStyle name="20% - Акцент1 98 3" xfId="2582"/>
    <cellStyle name="20% - Акцент1 98 3 2" xfId="2583"/>
    <cellStyle name="20% - Акцент1 98 4" xfId="2584"/>
    <cellStyle name="20% - Акцент1 99" xfId="2585"/>
    <cellStyle name="20% - Акцент1 99 2" xfId="2586"/>
    <cellStyle name="20% - Акцент1 99 2 2" xfId="2587"/>
    <cellStyle name="20% - Акцент1 99 2 2 2" xfId="2588"/>
    <cellStyle name="20% - Акцент1 99 2 3" xfId="2589"/>
    <cellStyle name="20% - Акцент1 99 3" xfId="2590"/>
    <cellStyle name="20% - Акцент1 99 3 2" xfId="2591"/>
    <cellStyle name="20% - Акцент1 99 4" xfId="2592"/>
    <cellStyle name="20% - Акцент2 10" xfId="2593"/>
    <cellStyle name="20% - Акцент2 10 2" xfId="2594"/>
    <cellStyle name="20% - Акцент2 10 2 2" xfId="2595"/>
    <cellStyle name="20% - Акцент2 10 2 2 2" xfId="2596"/>
    <cellStyle name="20% - Акцент2 10 2 2 2 2" xfId="2597"/>
    <cellStyle name="20% - Акцент2 10 2 2 3" xfId="2598"/>
    <cellStyle name="20% - Акцент2 10 2 3" xfId="2599"/>
    <cellStyle name="20% - Акцент2 10 2 3 2" xfId="2600"/>
    <cellStyle name="20% - Акцент2 10 2 4" xfId="2601"/>
    <cellStyle name="20% - Акцент2 10 3" xfId="2602"/>
    <cellStyle name="20% - Акцент2 10 3 2" xfId="2603"/>
    <cellStyle name="20% - Акцент2 10 3 2 2" xfId="2604"/>
    <cellStyle name="20% - Акцент2 10 3 3" xfId="2605"/>
    <cellStyle name="20% - Акцент2 10 4" xfId="2606"/>
    <cellStyle name="20% - Акцент2 10 4 2" xfId="2607"/>
    <cellStyle name="20% - Акцент2 10 5" xfId="2608"/>
    <cellStyle name="20% - Акцент2 100" xfId="2609"/>
    <cellStyle name="20% - Акцент2 100 2" xfId="2610"/>
    <cellStyle name="20% - Акцент2 100 2 2" xfId="2611"/>
    <cellStyle name="20% - Акцент2 100 2 2 2" xfId="2612"/>
    <cellStyle name="20% - Акцент2 100 2 3" xfId="2613"/>
    <cellStyle name="20% - Акцент2 100 3" xfId="2614"/>
    <cellStyle name="20% - Акцент2 100 3 2" xfId="2615"/>
    <cellStyle name="20% - Акцент2 100 4" xfId="2616"/>
    <cellStyle name="20% - Акцент2 101" xfId="2617"/>
    <cellStyle name="20% - Акцент2 101 2" xfId="2618"/>
    <cellStyle name="20% - Акцент2 101 2 2" xfId="2619"/>
    <cellStyle name="20% - Акцент2 101 2 2 2" xfId="2620"/>
    <cellStyle name="20% - Акцент2 101 2 3" xfId="2621"/>
    <cellStyle name="20% - Акцент2 101 3" xfId="2622"/>
    <cellStyle name="20% - Акцент2 101 3 2" xfId="2623"/>
    <cellStyle name="20% - Акцент2 101 4" xfId="2624"/>
    <cellStyle name="20% - Акцент2 102" xfId="2625"/>
    <cellStyle name="20% - Акцент2 102 2" xfId="2626"/>
    <cellStyle name="20% - Акцент2 102 2 2" xfId="2627"/>
    <cellStyle name="20% - Акцент2 102 2 2 2" xfId="2628"/>
    <cellStyle name="20% - Акцент2 102 2 3" xfId="2629"/>
    <cellStyle name="20% - Акцент2 102 3" xfId="2630"/>
    <cellStyle name="20% - Акцент2 102 3 2" xfId="2631"/>
    <cellStyle name="20% - Акцент2 102 4" xfId="2632"/>
    <cellStyle name="20% - Акцент2 103" xfId="2633"/>
    <cellStyle name="20% - Акцент2 103 2" xfId="2634"/>
    <cellStyle name="20% - Акцент2 103 2 2" xfId="2635"/>
    <cellStyle name="20% - Акцент2 103 2 2 2" xfId="2636"/>
    <cellStyle name="20% - Акцент2 103 2 3" xfId="2637"/>
    <cellStyle name="20% - Акцент2 103 3" xfId="2638"/>
    <cellStyle name="20% - Акцент2 103 3 2" xfId="2639"/>
    <cellStyle name="20% - Акцент2 103 4" xfId="2640"/>
    <cellStyle name="20% - Акцент2 104" xfId="2641"/>
    <cellStyle name="20% - Акцент2 104 2" xfId="2642"/>
    <cellStyle name="20% - Акцент2 104 2 2" xfId="2643"/>
    <cellStyle name="20% - Акцент2 104 2 2 2" xfId="2644"/>
    <cellStyle name="20% - Акцент2 104 2 3" xfId="2645"/>
    <cellStyle name="20% - Акцент2 104 3" xfId="2646"/>
    <cellStyle name="20% - Акцент2 104 3 2" xfId="2647"/>
    <cellStyle name="20% - Акцент2 104 4" xfId="2648"/>
    <cellStyle name="20% - Акцент2 105" xfId="2649"/>
    <cellStyle name="20% - Акцент2 105 2" xfId="2650"/>
    <cellStyle name="20% - Акцент2 105 2 2" xfId="2651"/>
    <cellStyle name="20% - Акцент2 105 2 2 2" xfId="2652"/>
    <cellStyle name="20% - Акцент2 105 2 3" xfId="2653"/>
    <cellStyle name="20% - Акцент2 105 3" xfId="2654"/>
    <cellStyle name="20% - Акцент2 105 3 2" xfId="2655"/>
    <cellStyle name="20% - Акцент2 105 4" xfId="2656"/>
    <cellStyle name="20% - Акцент2 106" xfId="2657"/>
    <cellStyle name="20% - Акцент2 106 2" xfId="2658"/>
    <cellStyle name="20% - Акцент2 106 2 2" xfId="2659"/>
    <cellStyle name="20% - Акцент2 106 2 2 2" xfId="2660"/>
    <cellStyle name="20% - Акцент2 106 2 3" xfId="2661"/>
    <cellStyle name="20% - Акцент2 106 3" xfId="2662"/>
    <cellStyle name="20% - Акцент2 106 3 2" xfId="2663"/>
    <cellStyle name="20% - Акцент2 106 4" xfId="2664"/>
    <cellStyle name="20% - Акцент2 107" xfId="2665"/>
    <cellStyle name="20% - Акцент2 107 2" xfId="2666"/>
    <cellStyle name="20% - Акцент2 107 2 2" xfId="2667"/>
    <cellStyle name="20% - Акцент2 107 2 2 2" xfId="2668"/>
    <cellStyle name="20% - Акцент2 107 2 3" xfId="2669"/>
    <cellStyle name="20% - Акцент2 107 3" xfId="2670"/>
    <cellStyle name="20% - Акцент2 107 3 2" xfId="2671"/>
    <cellStyle name="20% - Акцент2 107 4" xfId="2672"/>
    <cellStyle name="20% - Акцент2 108" xfId="2673"/>
    <cellStyle name="20% - Акцент2 108 2" xfId="2674"/>
    <cellStyle name="20% - Акцент2 108 2 2" xfId="2675"/>
    <cellStyle name="20% - Акцент2 108 2 2 2" xfId="2676"/>
    <cellStyle name="20% - Акцент2 108 2 3" xfId="2677"/>
    <cellStyle name="20% - Акцент2 108 3" xfId="2678"/>
    <cellStyle name="20% - Акцент2 108 3 2" xfId="2679"/>
    <cellStyle name="20% - Акцент2 108 4" xfId="2680"/>
    <cellStyle name="20% - Акцент2 109" xfId="2681"/>
    <cellStyle name="20% - Акцент2 109 2" xfId="2682"/>
    <cellStyle name="20% - Акцент2 109 2 2" xfId="2683"/>
    <cellStyle name="20% - Акцент2 109 2 2 2" xfId="2684"/>
    <cellStyle name="20% - Акцент2 109 2 3" xfId="2685"/>
    <cellStyle name="20% - Акцент2 109 3" xfId="2686"/>
    <cellStyle name="20% - Акцент2 109 3 2" xfId="2687"/>
    <cellStyle name="20% - Акцент2 109 4" xfId="2688"/>
    <cellStyle name="20% - Акцент2 11" xfId="2689"/>
    <cellStyle name="20% - Акцент2 11 2" xfId="2690"/>
    <cellStyle name="20% - Акцент2 11 2 2" xfId="2691"/>
    <cellStyle name="20% - Акцент2 11 2 2 2" xfId="2692"/>
    <cellStyle name="20% - Акцент2 11 2 2 2 2" xfId="2693"/>
    <cellStyle name="20% - Акцент2 11 2 2 3" xfId="2694"/>
    <cellStyle name="20% - Акцент2 11 2 3" xfId="2695"/>
    <cellStyle name="20% - Акцент2 11 2 3 2" xfId="2696"/>
    <cellStyle name="20% - Акцент2 11 2 4" xfId="2697"/>
    <cellStyle name="20% - Акцент2 11 3" xfId="2698"/>
    <cellStyle name="20% - Акцент2 11 3 2" xfId="2699"/>
    <cellStyle name="20% - Акцент2 11 3 2 2" xfId="2700"/>
    <cellStyle name="20% - Акцент2 11 3 3" xfId="2701"/>
    <cellStyle name="20% - Акцент2 11 4" xfId="2702"/>
    <cellStyle name="20% - Акцент2 11 4 2" xfId="2703"/>
    <cellStyle name="20% - Акцент2 11 5" xfId="2704"/>
    <cellStyle name="20% - Акцент2 110" xfId="2705"/>
    <cellStyle name="20% - Акцент2 110 2" xfId="2706"/>
    <cellStyle name="20% - Акцент2 110 2 2" xfId="2707"/>
    <cellStyle name="20% - Акцент2 110 2 2 2" xfId="2708"/>
    <cellStyle name="20% - Акцент2 110 2 3" xfId="2709"/>
    <cellStyle name="20% - Акцент2 110 3" xfId="2710"/>
    <cellStyle name="20% - Акцент2 110 3 2" xfId="2711"/>
    <cellStyle name="20% - Акцент2 110 4" xfId="2712"/>
    <cellStyle name="20% - Акцент2 111" xfId="2713"/>
    <cellStyle name="20% - Акцент2 111 2" xfId="2714"/>
    <cellStyle name="20% - Акцент2 111 2 2" xfId="2715"/>
    <cellStyle name="20% - Акцент2 111 2 2 2" xfId="2716"/>
    <cellStyle name="20% - Акцент2 111 2 3" xfId="2717"/>
    <cellStyle name="20% - Акцент2 111 3" xfId="2718"/>
    <cellStyle name="20% - Акцент2 111 3 2" xfId="2719"/>
    <cellStyle name="20% - Акцент2 111 4" xfId="2720"/>
    <cellStyle name="20% - Акцент2 112" xfId="2721"/>
    <cellStyle name="20% - Акцент2 112 2" xfId="2722"/>
    <cellStyle name="20% - Акцент2 112 2 2" xfId="2723"/>
    <cellStyle name="20% - Акцент2 112 2 2 2" xfId="2724"/>
    <cellStyle name="20% - Акцент2 112 2 3" xfId="2725"/>
    <cellStyle name="20% - Акцент2 112 3" xfId="2726"/>
    <cellStyle name="20% - Акцент2 112 3 2" xfId="2727"/>
    <cellStyle name="20% - Акцент2 112 4" xfId="2728"/>
    <cellStyle name="20% - Акцент2 113" xfId="2729"/>
    <cellStyle name="20% - Акцент2 113 2" xfId="2730"/>
    <cellStyle name="20% - Акцент2 113 2 2" xfId="2731"/>
    <cellStyle name="20% - Акцент2 113 2 2 2" xfId="2732"/>
    <cellStyle name="20% - Акцент2 113 2 3" xfId="2733"/>
    <cellStyle name="20% - Акцент2 113 3" xfId="2734"/>
    <cellStyle name="20% - Акцент2 113 3 2" xfId="2735"/>
    <cellStyle name="20% - Акцент2 113 4" xfId="2736"/>
    <cellStyle name="20% - Акцент2 114" xfId="2737"/>
    <cellStyle name="20% - Акцент2 114 2" xfId="2738"/>
    <cellStyle name="20% - Акцент2 114 2 2" xfId="2739"/>
    <cellStyle name="20% - Акцент2 114 2 2 2" xfId="2740"/>
    <cellStyle name="20% - Акцент2 114 2 3" xfId="2741"/>
    <cellStyle name="20% - Акцент2 114 3" xfId="2742"/>
    <cellStyle name="20% - Акцент2 114 3 2" xfId="2743"/>
    <cellStyle name="20% - Акцент2 114 4" xfId="2744"/>
    <cellStyle name="20% - Акцент2 115" xfId="2745"/>
    <cellStyle name="20% - Акцент2 115 2" xfId="2746"/>
    <cellStyle name="20% - Акцент2 115 2 2" xfId="2747"/>
    <cellStyle name="20% - Акцент2 115 2 2 2" xfId="2748"/>
    <cellStyle name="20% - Акцент2 115 2 3" xfId="2749"/>
    <cellStyle name="20% - Акцент2 115 3" xfId="2750"/>
    <cellStyle name="20% - Акцент2 115 3 2" xfId="2751"/>
    <cellStyle name="20% - Акцент2 115 4" xfId="2752"/>
    <cellStyle name="20% - Акцент2 116" xfId="2753"/>
    <cellStyle name="20% - Акцент2 116 2" xfId="2754"/>
    <cellStyle name="20% - Акцент2 116 2 2" xfId="2755"/>
    <cellStyle name="20% - Акцент2 116 2 2 2" xfId="2756"/>
    <cellStyle name="20% - Акцент2 116 2 3" xfId="2757"/>
    <cellStyle name="20% - Акцент2 116 3" xfId="2758"/>
    <cellStyle name="20% - Акцент2 116 3 2" xfId="2759"/>
    <cellStyle name="20% - Акцент2 116 4" xfId="2760"/>
    <cellStyle name="20% - Акцент2 117" xfId="2761"/>
    <cellStyle name="20% - Акцент2 117 2" xfId="2762"/>
    <cellStyle name="20% - Акцент2 117 2 2" xfId="2763"/>
    <cellStyle name="20% - Акцент2 117 2 2 2" xfId="2764"/>
    <cellStyle name="20% - Акцент2 117 2 3" xfId="2765"/>
    <cellStyle name="20% - Акцент2 117 3" xfId="2766"/>
    <cellStyle name="20% - Акцент2 117 3 2" xfId="2767"/>
    <cellStyle name="20% - Акцент2 117 4" xfId="2768"/>
    <cellStyle name="20% - Акцент2 118" xfId="2769"/>
    <cellStyle name="20% - Акцент2 118 2" xfId="2770"/>
    <cellStyle name="20% - Акцент2 118 2 2" xfId="2771"/>
    <cellStyle name="20% - Акцент2 118 2 2 2" xfId="2772"/>
    <cellStyle name="20% - Акцент2 118 2 3" xfId="2773"/>
    <cellStyle name="20% - Акцент2 118 3" xfId="2774"/>
    <cellStyle name="20% - Акцент2 118 3 2" xfId="2775"/>
    <cellStyle name="20% - Акцент2 118 4" xfId="2776"/>
    <cellStyle name="20% - Акцент2 119" xfId="2777"/>
    <cellStyle name="20% - Акцент2 119 2" xfId="2778"/>
    <cellStyle name="20% - Акцент2 119 2 2" xfId="2779"/>
    <cellStyle name="20% - Акцент2 119 2 2 2" xfId="2780"/>
    <cellStyle name="20% - Акцент2 119 2 3" xfId="2781"/>
    <cellStyle name="20% - Акцент2 119 3" xfId="2782"/>
    <cellStyle name="20% - Акцент2 119 3 2" xfId="2783"/>
    <cellStyle name="20% - Акцент2 119 4" xfId="2784"/>
    <cellStyle name="20% - Акцент2 12" xfId="2785"/>
    <cellStyle name="20% - Акцент2 12 2" xfId="2786"/>
    <cellStyle name="20% - Акцент2 12 2 2" xfId="2787"/>
    <cellStyle name="20% - Акцент2 12 2 2 2" xfId="2788"/>
    <cellStyle name="20% - Акцент2 12 2 2 2 2" xfId="2789"/>
    <cellStyle name="20% - Акцент2 12 2 2 3" xfId="2790"/>
    <cellStyle name="20% - Акцент2 12 2 3" xfId="2791"/>
    <cellStyle name="20% - Акцент2 12 2 3 2" xfId="2792"/>
    <cellStyle name="20% - Акцент2 12 2 4" xfId="2793"/>
    <cellStyle name="20% - Акцент2 12 3" xfId="2794"/>
    <cellStyle name="20% - Акцент2 12 3 2" xfId="2795"/>
    <cellStyle name="20% - Акцент2 12 3 2 2" xfId="2796"/>
    <cellStyle name="20% - Акцент2 12 3 3" xfId="2797"/>
    <cellStyle name="20% - Акцент2 12 4" xfId="2798"/>
    <cellStyle name="20% - Акцент2 12 4 2" xfId="2799"/>
    <cellStyle name="20% - Акцент2 12 5" xfId="2800"/>
    <cellStyle name="20% - Акцент2 120" xfId="2801"/>
    <cellStyle name="20% - Акцент2 120 2" xfId="2802"/>
    <cellStyle name="20% - Акцент2 120 2 2" xfId="2803"/>
    <cellStyle name="20% - Акцент2 120 2 2 2" xfId="2804"/>
    <cellStyle name="20% - Акцент2 120 2 3" xfId="2805"/>
    <cellStyle name="20% - Акцент2 120 3" xfId="2806"/>
    <cellStyle name="20% - Акцент2 120 3 2" xfId="2807"/>
    <cellStyle name="20% - Акцент2 120 4" xfId="2808"/>
    <cellStyle name="20% - Акцент2 121" xfId="2809"/>
    <cellStyle name="20% - Акцент2 121 2" xfId="2810"/>
    <cellStyle name="20% - Акцент2 121 2 2" xfId="2811"/>
    <cellStyle name="20% - Акцент2 121 2 2 2" xfId="2812"/>
    <cellStyle name="20% - Акцент2 121 2 3" xfId="2813"/>
    <cellStyle name="20% - Акцент2 121 3" xfId="2814"/>
    <cellStyle name="20% - Акцент2 121 3 2" xfId="2815"/>
    <cellStyle name="20% - Акцент2 121 4" xfId="2816"/>
    <cellStyle name="20% - Акцент2 122" xfId="2817"/>
    <cellStyle name="20% - Акцент2 122 2" xfId="2818"/>
    <cellStyle name="20% - Акцент2 122 2 2" xfId="2819"/>
    <cellStyle name="20% - Акцент2 122 2 2 2" xfId="2820"/>
    <cellStyle name="20% - Акцент2 122 2 3" xfId="2821"/>
    <cellStyle name="20% - Акцент2 122 3" xfId="2822"/>
    <cellStyle name="20% - Акцент2 122 3 2" xfId="2823"/>
    <cellStyle name="20% - Акцент2 122 4" xfId="2824"/>
    <cellStyle name="20% - Акцент2 123" xfId="2825"/>
    <cellStyle name="20% - Акцент2 123 2" xfId="2826"/>
    <cellStyle name="20% - Акцент2 123 2 2" xfId="2827"/>
    <cellStyle name="20% - Акцент2 123 2 2 2" xfId="2828"/>
    <cellStyle name="20% - Акцент2 123 2 3" xfId="2829"/>
    <cellStyle name="20% - Акцент2 123 3" xfId="2830"/>
    <cellStyle name="20% - Акцент2 123 3 2" xfId="2831"/>
    <cellStyle name="20% - Акцент2 123 4" xfId="2832"/>
    <cellStyle name="20% - Акцент2 124" xfId="2833"/>
    <cellStyle name="20% - Акцент2 124 2" xfId="2834"/>
    <cellStyle name="20% - Акцент2 124 2 2" xfId="2835"/>
    <cellStyle name="20% - Акцент2 124 2 2 2" xfId="2836"/>
    <cellStyle name="20% - Акцент2 124 2 3" xfId="2837"/>
    <cellStyle name="20% - Акцент2 124 3" xfId="2838"/>
    <cellStyle name="20% - Акцент2 124 3 2" xfId="2839"/>
    <cellStyle name="20% - Акцент2 124 4" xfId="2840"/>
    <cellStyle name="20% - Акцент2 125" xfId="2841"/>
    <cellStyle name="20% - Акцент2 125 2" xfId="2842"/>
    <cellStyle name="20% - Акцент2 125 2 2" xfId="2843"/>
    <cellStyle name="20% - Акцент2 125 2 2 2" xfId="2844"/>
    <cellStyle name="20% - Акцент2 125 2 3" xfId="2845"/>
    <cellStyle name="20% - Акцент2 125 3" xfId="2846"/>
    <cellStyle name="20% - Акцент2 125 3 2" xfId="2847"/>
    <cellStyle name="20% - Акцент2 125 4" xfId="2848"/>
    <cellStyle name="20% - Акцент2 126" xfId="2849"/>
    <cellStyle name="20% - Акцент2 126 2" xfId="2850"/>
    <cellStyle name="20% - Акцент2 126 2 2" xfId="2851"/>
    <cellStyle name="20% - Акцент2 126 2 2 2" xfId="2852"/>
    <cellStyle name="20% - Акцент2 126 2 3" xfId="2853"/>
    <cellStyle name="20% - Акцент2 126 3" xfId="2854"/>
    <cellStyle name="20% - Акцент2 126 3 2" xfId="2855"/>
    <cellStyle name="20% - Акцент2 126 4" xfId="2856"/>
    <cellStyle name="20% - Акцент2 127" xfId="2857"/>
    <cellStyle name="20% - Акцент2 127 2" xfId="2858"/>
    <cellStyle name="20% - Акцент2 127 2 2" xfId="2859"/>
    <cellStyle name="20% - Акцент2 127 2 2 2" xfId="2860"/>
    <cellStyle name="20% - Акцент2 127 2 3" xfId="2861"/>
    <cellStyle name="20% - Акцент2 127 3" xfId="2862"/>
    <cellStyle name="20% - Акцент2 127 3 2" xfId="2863"/>
    <cellStyle name="20% - Акцент2 127 4" xfId="2864"/>
    <cellStyle name="20% - Акцент2 128" xfId="2865"/>
    <cellStyle name="20% - Акцент2 128 2" xfId="2866"/>
    <cellStyle name="20% - Акцент2 128 2 2" xfId="2867"/>
    <cellStyle name="20% - Акцент2 128 2 2 2" xfId="2868"/>
    <cellStyle name="20% - Акцент2 128 2 3" xfId="2869"/>
    <cellStyle name="20% - Акцент2 128 3" xfId="2870"/>
    <cellStyle name="20% - Акцент2 128 3 2" xfId="2871"/>
    <cellStyle name="20% - Акцент2 128 4" xfId="2872"/>
    <cellStyle name="20% - Акцент2 129" xfId="2873"/>
    <cellStyle name="20% - Акцент2 129 2" xfId="2874"/>
    <cellStyle name="20% - Акцент2 129 2 2" xfId="2875"/>
    <cellStyle name="20% - Акцент2 129 2 2 2" xfId="2876"/>
    <cellStyle name="20% - Акцент2 129 2 3" xfId="2877"/>
    <cellStyle name="20% - Акцент2 129 3" xfId="2878"/>
    <cellStyle name="20% - Акцент2 129 3 2" xfId="2879"/>
    <cellStyle name="20% - Акцент2 129 4" xfId="2880"/>
    <cellStyle name="20% - Акцент2 13" xfId="2881"/>
    <cellStyle name="20% - Акцент2 13 2" xfId="2882"/>
    <cellStyle name="20% - Акцент2 13 2 2" xfId="2883"/>
    <cellStyle name="20% - Акцент2 13 2 2 2" xfId="2884"/>
    <cellStyle name="20% - Акцент2 13 2 2 2 2" xfId="2885"/>
    <cellStyle name="20% - Акцент2 13 2 2 3" xfId="2886"/>
    <cellStyle name="20% - Акцент2 13 2 3" xfId="2887"/>
    <cellStyle name="20% - Акцент2 13 2 3 2" xfId="2888"/>
    <cellStyle name="20% - Акцент2 13 2 4" xfId="2889"/>
    <cellStyle name="20% - Акцент2 13 3" xfId="2890"/>
    <cellStyle name="20% - Акцент2 13 3 2" xfId="2891"/>
    <cellStyle name="20% - Акцент2 13 3 2 2" xfId="2892"/>
    <cellStyle name="20% - Акцент2 13 3 3" xfId="2893"/>
    <cellStyle name="20% - Акцент2 13 4" xfId="2894"/>
    <cellStyle name="20% - Акцент2 13 4 2" xfId="2895"/>
    <cellStyle name="20% - Акцент2 13 5" xfId="2896"/>
    <cellStyle name="20% - Акцент2 130" xfId="2897"/>
    <cellStyle name="20% - Акцент2 130 2" xfId="2898"/>
    <cellStyle name="20% - Акцент2 130 2 2" xfId="2899"/>
    <cellStyle name="20% - Акцент2 130 2 2 2" xfId="2900"/>
    <cellStyle name="20% - Акцент2 130 2 3" xfId="2901"/>
    <cellStyle name="20% - Акцент2 130 3" xfId="2902"/>
    <cellStyle name="20% - Акцент2 130 3 2" xfId="2903"/>
    <cellStyle name="20% - Акцент2 130 4" xfId="2904"/>
    <cellStyle name="20% - Акцент2 131" xfId="2905"/>
    <cellStyle name="20% - Акцент2 131 2" xfId="2906"/>
    <cellStyle name="20% - Акцент2 131 2 2" xfId="2907"/>
    <cellStyle name="20% - Акцент2 131 2 2 2" xfId="2908"/>
    <cellStyle name="20% - Акцент2 131 2 3" xfId="2909"/>
    <cellStyle name="20% - Акцент2 131 3" xfId="2910"/>
    <cellStyle name="20% - Акцент2 131 3 2" xfId="2911"/>
    <cellStyle name="20% - Акцент2 131 4" xfId="2912"/>
    <cellStyle name="20% - Акцент2 132" xfId="2913"/>
    <cellStyle name="20% - Акцент2 132 2" xfId="2914"/>
    <cellStyle name="20% - Акцент2 132 2 2" xfId="2915"/>
    <cellStyle name="20% - Акцент2 132 2 2 2" xfId="2916"/>
    <cellStyle name="20% - Акцент2 132 2 3" xfId="2917"/>
    <cellStyle name="20% - Акцент2 132 3" xfId="2918"/>
    <cellStyle name="20% - Акцент2 132 3 2" xfId="2919"/>
    <cellStyle name="20% - Акцент2 132 4" xfId="2920"/>
    <cellStyle name="20% - Акцент2 133" xfId="2921"/>
    <cellStyle name="20% - Акцент2 133 2" xfId="2922"/>
    <cellStyle name="20% - Акцент2 133 2 2" xfId="2923"/>
    <cellStyle name="20% - Акцент2 133 2 2 2" xfId="2924"/>
    <cellStyle name="20% - Акцент2 133 2 3" xfId="2925"/>
    <cellStyle name="20% - Акцент2 133 3" xfId="2926"/>
    <cellStyle name="20% - Акцент2 133 3 2" xfId="2927"/>
    <cellStyle name="20% - Акцент2 133 4" xfId="2928"/>
    <cellStyle name="20% - Акцент2 134" xfId="2929"/>
    <cellStyle name="20% - Акцент2 134 2" xfId="2930"/>
    <cellStyle name="20% - Акцент2 134 2 2" xfId="2931"/>
    <cellStyle name="20% - Акцент2 134 2 2 2" xfId="2932"/>
    <cellStyle name="20% - Акцент2 134 2 3" xfId="2933"/>
    <cellStyle name="20% - Акцент2 134 3" xfId="2934"/>
    <cellStyle name="20% - Акцент2 134 3 2" xfId="2935"/>
    <cellStyle name="20% - Акцент2 134 4" xfId="2936"/>
    <cellStyle name="20% - Акцент2 135" xfId="2937"/>
    <cellStyle name="20% - Акцент2 135 2" xfId="2938"/>
    <cellStyle name="20% - Акцент2 135 2 2" xfId="2939"/>
    <cellStyle name="20% - Акцент2 135 2 2 2" xfId="2940"/>
    <cellStyle name="20% - Акцент2 135 2 3" xfId="2941"/>
    <cellStyle name="20% - Акцент2 135 3" xfId="2942"/>
    <cellStyle name="20% - Акцент2 135 3 2" xfId="2943"/>
    <cellStyle name="20% - Акцент2 135 4" xfId="2944"/>
    <cellStyle name="20% - Акцент2 136" xfId="2945"/>
    <cellStyle name="20% - Акцент2 136 2" xfId="2946"/>
    <cellStyle name="20% - Акцент2 136 2 2" xfId="2947"/>
    <cellStyle name="20% - Акцент2 136 2 2 2" xfId="2948"/>
    <cellStyle name="20% - Акцент2 136 2 3" xfId="2949"/>
    <cellStyle name="20% - Акцент2 136 3" xfId="2950"/>
    <cellStyle name="20% - Акцент2 136 3 2" xfId="2951"/>
    <cellStyle name="20% - Акцент2 136 4" xfId="2952"/>
    <cellStyle name="20% - Акцент2 137" xfId="2953"/>
    <cellStyle name="20% - Акцент2 137 2" xfId="2954"/>
    <cellStyle name="20% - Акцент2 137 2 2" xfId="2955"/>
    <cellStyle name="20% - Акцент2 137 2 2 2" xfId="2956"/>
    <cellStyle name="20% - Акцент2 137 2 3" xfId="2957"/>
    <cellStyle name="20% - Акцент2 137 3" xfId="2958"/>
    <cellStyle name="20% - Акцент2 137 3 2" xfId="2959"/>
    <cellStyle name="20% - Акцент2 137 4" xfId="2960"/>
    <cellStyle name="20% - Акцент2 138" xfId="2961"/>
    <cellStyle name="20% - Акцент2 138 2" xfId="2962"/>
    <cellStyle name="20% - Акцент2 138 2 2" xfId="2963"/>
    <cellStyle name="20% - Акцент2 138 2 2 2" xfId="2964"/>
    <cellStyle name="20% - Акцент2 138 2 3" xfId="2965"/>
    <cellStyle name="20% - Акцент2 138 3" xfId="2966"/>
    <cellStyle name="20% - Акцент2 138 3 2" xfId="2967"/>
    <cellStyle name="20% - Акцент2 138 4" xfId="2968"/>
    <cellStyle name="20% - Акцент2 139" xfId="2969"/>
    <cellStyle name="20% - Акцент2 139 2" xfId="2970"/>
    <cellStyle name="20% - Акцент2 139 2 2" xfId="2971"/>
    <cellStyle name="20% - Акцент2 139 2 2 2" xfId="2972"/>
    <cellStyle name="20% - Акцент2 139 2 3" xfId="2973"/>
    <cellStyle name="20% - Акцент2 139 3" xfId="2974"/>
    <cellStyle name="20% - Акцент2 139 3 2" xfId="2975"/>
    <cellStyle name="20% - Акцент2 139 4" xfId="2976"/>
    <cellStyle name="20% - Акцент2 14" xfId="2977"/>
    <cellStyle name="20% - Акцент2 14 2" xfId="2978"/>
    <cellStyle name="20% - Акцент2 14 2 2" xfId="2979"/>
    <cellStyle name="20% - Акцент2 14 2 2 2" xfId="2980"/>
    <cellStyle name="20% - Акцент2 14 2 2 2 2" xfId="2981"/>
    <cellStyle name="20% - Акцент2 14 2 2 3" xfId="2982"/>
    <cellStyle name="20% - Акцент2 14 2 3" xfId="2983"/>
    <cellStyle name="20% - Акцент2 14 2 3 2" xfId="2984"/>
    <cellStyle name="20% - Акцент2 14 2 4" xfId="2985"/>
    <cellStyle name="20% - Акцент2 14 3" xfId="2986"/>
    <cellStyle name="20% - Акцент2 14 3 2" xfId="2987"/>
    <cellStyle name="20% - Акцент2 14 3 2 2" xfId="2988"/>
    <cellStyle name="20% - Акцент2 14 3 3" xfId="2989"/>
    <cellStyle name="20% - Акцент2 14 4" xfId="2990"/>
    <cellStyle name="20% - Акцент2 14 4 2" xfId="2991"/>
    <cellStyle name="20% - Акцент2 14 5" xfId="2992"/>
    <cellStyle name="20% - Акцент2 140" xfId="2993"/>
    <cellStyle name="20% - Акцент2 140 2" xfId="2994"/>
    <cellStyle name="20% - Акцент2 140 2 2" xfId="2995"/>
    <cellStyle name="20% - Акцент2 140 2 2 2" xfId="2996"/>
    <cellStyle name="20% - Акцент2 140 2 3" xfId="2997"/>
    <cellStyle name="20% - Акцент2 140 3" xfId="2998"/>
    <cellStyle name="20% - Акцент2 140 3 2" xfId="2999"/>
    <cellStyle name="20% - Акцент2 140 4" xfId="3000"/>
    <cellStyle name="20% - Акцент2 141" xfId="3001"/>
    <cellStyle name="20% - Акцент2 141 2" xfId="3002"/>
    <cellStyle name="20% - Акцент2 141 2 2" xfId="3003"/>
    <cellStyle name="20% - Акцент2 141 2 2 2" xfId="3004"/>
    <cellStyle name="20% - Акцент2 141 2 3" xfId="3005"/>
    <cellStyle name="20% - Акцент2 141 3" xfId="3006"/>
    <cellStyle name="20% - Акцент2 141 3 2" xfId="3007"/>
    <cellStyle name="20% - Акцент2 141 4" xfId="3008"/>
    <cellStyle name="20% - Акцент2 142" xfId="3009"/>
    <cellStyle name="20% - Акцент2 142 2" xfId="3010"/>
    <cellStyle name="20% - Акцент2 142 2 2" xfId="3011"/>
    <cellStyle name="20% - Акцент2 142 2 2 2" xfId="3012"/>
    <cellStyle name="20% - Акцент2 142 2 3" xfId="3013"/>
    <cellStyle name="20% - Акцент2 142 3" xfId="3014"/>
    <cellStyle name="20% - Акцент2 142 3 2" xfId="3015"/>
    <cellStyle name="20% - Акцент2 142 4" xfId="3016"/>
    <cellStyle name="20% - Акцент2 143" xfId="3017"/>
    <cellStyle name="20% - Акцент2 143 2" xfId="3018"/>
    <cellStyle name="20% - Акцент2 143 2 2" xfId="3019"/>
    <cellStyle name="20% - Акцент2 143 2 2 2" xfId="3020"/>
    <cellStyle name="20% - Акцент2 143 2 3" xfId="3021"/>
    <cellStyle name="20% - Акцент2 143 3" xfId="3022"/>
    <cellStyle name="20% - Акцент2 143 3 2" xfId="3023"/>
    <cellStyle name="20% - Акцент2 143 4" xfId="3024"/>
    <cellStyle name="20% - Акцент2 144" xfId="3025"/>
    <cellStyle name="20% - Акцент2 144 2" xfId="3026"/>
    <cellStyle name="20% - Акцент2 144 2 2" xfId="3027"/>
    <cellStyle name="20% - Акцент2 144 2 2 2" xfId="3028"/>
    <cellStyle name="20% - Акцент2 144 2 3" xfId="3029"/>
    <cellStyle name="20% - Акцент2 144 3" xfId="3030"/>
    <cellStyle name="20% - Акцент2 144 3 2" xfId="3031"/>
    <cellStyle name="20% - Акцент2 144 4" xfId="3032"/>
    <cellStyle name="20% - Акцент2 145" xfId="3033"/>
    <cellStyle name="20% - Акцент2 145 2" xfId="3034"/>
    <cellStyle name="20% - Акцент2 145 2 2" xfId="3035"/>
    <cellStyle name="20% - Акцент2 145 2 2 2" xfId="3036"/>
    <cellStyle name="20% - Акцент2 145 2 3" xfId="3037"/>
    <cellStyle name="20% - Акцент2 145 3" xfId="3038"/>
    <cellStyle name="20% - Акцент2 145 3 2" xfId="3039"/>
    <cellStyle name="20% - Акцент2 145 4" xfId="3040"/>
    <cellStyle name="20% - Акцент2 146" xfId="3041"/>
    <cellStyle name="20% - Акцент2 146 2" xfId="3042"/>
    <cellStyle name="20% - Акцент2 146 2 2" xfId="3043"/>
    <cellStyle name="20% - Акцент2 146 2 2 2" xfId="3044"/>
    <cellStyle name="20% - Акцент2 146 2 3" xfId="3045"/>
    <cellStyle name="20% - Акцент2 146 3" xfId="3046"/>
    <cellStyle name="20% - Акцент2 146 3 2" xfId="3047"/>
    <cellStyle name="20% - Акцент2 146 4" xfId="3048"/>
    <cellStyle name="20% - Акцент2 147" xfId="3049"/>
    <cellStyle name="20% - Акцент2 147 2" xfId="3050"/>
    <cellStyle name="20% - Акцент2 147 2 2" xfId="3051"/>
    <cellStyle name="20% - Акцент2 147 2 2 2" xfId="3052"/>
    <cellStyle name="20% - Акцент2 147 2 3" xfId="3053"/>
    <cellStyle name="20% - Акцент2 147 3" xfId="3054"/>
    <cellStyle name="20% - Акцент2 147 3 2" xfId="3055"/>
    <cellStyle name="20% - Акцент2 147 4" xfId="3056"/>
    <cellStyle name="20% - Акцент2 148" xfId="3057"/>
    <cellStyle name="20% - Акцент2 148 2" xfId="3058"/>
    <cellStyle name="20% - Акцент2 148 2 2" xfId="3059"/>
    <cellStyle name="20% - Акцент2 148 2 2 2" xfId="3060"/>
    <cellStyle name="20% - Акцент2 148 2 3" xfId="3061"/>
    <cellStyle name="20% - Акцент2 148 3" xfId="3062"/>
    <cellStyle name="20% - Акцент2 148 3 2" xfId="3063"/>
    <cellStyle name="20% - Акцент2 148 4" xfId="3064"/>
    <cellStyle name="20% - Акцент2 149" xfId="3065"/>
    <cellStyle name="20% - Акцент2 149 2" xfId="3066"/>
    <cellStyle name="20% - Акцент2 149 2 2" xfId="3067"/>
    <cellStyle name="20% - Акцент2 149 2 2 2" xfId="3068"/>
    <cellStyle name="20% - Акцент2 149 2 3" xfId="3069"/>
    <cellStyle name="20% - Акцент2 149 3" xfId="3070"/>
    <cellStyle name="20% - Акцент2 149 3 2" xfId="3071"/>
    <cellStyle name="20% - Акцент2 149 4" xfId="3072"/>
    <cellStyle name="20% - Акцент2 15" xfId="3073"/>
    <cellStyle name="20% - Акцент2 15 2" xfId="3074"/>
    <cellStyle name="20% - Акцент2 15 2 2" xfId="3075"/>
    <cellStyle name="20% - Акцент2 15 2 2 2" xfId="3076"/>
    <cellStyle name="20% - Акцент2 15 2 2 2 2" xfId="3077"/>
    <cellStyle name="20% - Акцент2 15 2 2 3" xfId="3078"/>
    <cellStyle name="20% - Акцент2 15 2 3" xfId="3079"/>
    <cellStyle name="20% - Акцент2 15 2 3 2" xfId="3080"/>
    <cellStyle name="20% - Акцент2 15 2 4" xfId="3081"/>
    <cellStyle name="20% - Акцент2 15 3" xfId="3082"/>
    <cellStyle name="20% - Акцент2 15 3 2" xfId="3083"/>
    <cellStyle name="20% - Акцент2 15 3 2 2" xfId="3084"/>
    <cellStyle name="20% - Акцент2 15 3 3" xfId="3085"/>
    <cellStyle name="20% - Акцент2 15 4" xfId="3086"/>
    <cellStyle name="20% - Акцент2 15 4 2" xfId="3087"/>
    <cellStyle name="20% - Акцент2 15 5" xfId="3088"/>
    <cellStyle name="20% - Акцент2 150" xfId="3089"/>
    <cellStyle name="20% - Акцент2 150 2" xfId="3090"/>
    <cellStyle name="20% - Акцент2 150 2 2" xfId="3091"/>
    <cellStyle name="20% - Акцент2 150 2 2 2" xfId="3092"/>
    <cellStyle name="20% - Акцент2 150 2 3" xfId="3093"/>
    <cellStyle name="20% - Акцент2 150 3" xfId="3094"/>
    <cellStyle name="20% - Акцент2 150 3 2" xfId="3095"/>
    <cellStyle name="20% - Акцент2 150 4" xfId="3096"/>
    <cellStyle name="20% - Акцент2 151" xfId="3097"/>
    <cellStyle name="20% - Акцент2 151 2" xfId="3098"/>
    <cellStyle name="20% - Акцент2 151 2 2" xfId="3099"/>
    <cellStyle name="20% - Акцент2 151 2 2 2" xfId="3100"/>
    <cellStyle name="20% - Акцент2 151 2 3" xfId="3101"/>
    <cellStyle name="20% - Акцент2 151 3" xfId="3102"/>
    <cellStyle name="20% - Акцент2 151 3 2" xfId="3103"/>
    <cellStyle name="20% - Акцент2 151 4" xfId="3104"/>
    <cellStyle name="20% - Акцент2 152" xfId="3105"/>
    <cellStyle name="20% - Акцент2 152 2" xfId="3106"/>
    <cellStyle name="20% - Акцент2 152 2 2" xfId="3107"/>
    <cellStyle name="20% - Акцент2 152 2 2 2" xfId="3108"/>
    <cellStyle name="20% - Акцент2 152 2 3" xfId="3109"/>
    <cellStyle name="20% - Акцент2 152 3" xfId="3110"/>
    <cellStyle name="20% - Акцент2 152 3 2" xfId="3111"/>
    <cellStyle name="20% - Акцент2 152 4" xfId="3112"/>
    <cellStyle name="20% - Акцент2 153" xfId="3113"/>
    <cellStyle name="20% - Акцент2 153 2" xfId="3114"/>
    <cellStyle name="20% - Акцент2 153 2 2" xfId="3115"/>
    <cellStyle name="20% - Акцент2 153 2 2 2" xfId="3116"/>
    <cellStyle name="20% - Акцент2 153 2 3" xfId="3117"/>
    <cellStyle name="20% - Акцент2 153 3" xfId="3118"/>
    <cellStyle name="20% - Акцент2 153 3 2" xfId="3119"/>
    <cellStyle name="20% - Акцент2 153 4" xfId="3120"/>
    <cellStyle name="20% - Акцент2 154" xfId="3121"/>
    <cellStyle name="20% - Акцент2 154 2" xfId="3122"/>
    <cellStyle name="20% - Акцент2 154 2 2" xfId="3123"/>
    <cellStyle name="20% - Акцент2 154 2 2 2" xfId="3124"/>
    <cellStyle name="20% - Акцент2 154 2 3" xfId="3125"/>
    <cellStyle name="20% - Акцент2 154 3" xfId="3126"/>
    <cellStyle name="20% - Акцент2 154 3 2" xfId="3127"/>
    <cellStyle name="20% - Акцент2 154 4" xfId="3128"/>
    <cellStyle name="20% - Акцент2 155" xfId="3129"/>
    <cellStyle name="20% - Акцент2 155 2" xfId="3130"/>
    <cellStyle name="20% - Акцент2 155 2 2" xfId="3131"/>
    <cellStyle name="20% - Акцент2 155 2 2 2" xfId="3132"/>
    <cellStyle name="20% - Акцент2 155 2 3" xfId="3133"/>
    <cellStyle name="20% - Акцент2 155 3" xfId="3134"/>
    <cellStyle name="20% - Акцент2 155 3 2" xfId="3135"/>
    <cellStyle name="20% - Акцент2 155 4" xfId="3136"/>
    <cellStyle name="20% - Акцент2 156" xfId="3137"/>
    <cellStyle name="20% - Акцент2 156 2" xfId="3138"/>
    <cellStyle name="20% - Акцент2 156 2 2" xfId="3139"/>
    <cellStyle name="20% - Акцент2 156 2 2 2" xfId="3140"/>
    <cellStyle name="20% - Акцент2 156 2 3" xfId="3141"/>
    <cellStyle name="20% - Акцент2 156 3" xfId="3142"/>
    <cellStyle name="20% - Акцент2 156 3 2" xfId="3143"/>
    <cellStyle name="20% - Акцент2 156 4" xfId="3144"/>
    <cellStyle name="20% - Акцент2 157" xfId="3145"/>
    <cellStyle name="20% - Акцент2 157 2" xfId="3146"/>
    <cellStyle name="20% - Акцент2 157 2 2" xfId="3147"/>
    <cellStyle name="20% - Акцент2 157 2 2 2" xfId="3148"/>
    <cellStyle name="20% - Акцент2 157 2 3" xfId="3149"/>
    <cellStyle name="20% - Акцент2 157 3" xfId="3150"/>
    <cellStyle name="20% - Акцент2 157 3 2" xfId="3151"/>
    <cellStyle name="20% - Акцент2 157 4" xfId="3152"/>
    <cellStyle name="20% - Акцент2 158" xfId="3153"/>
    <cellStyle name="20% - Акцент2 158 2" xfId="3154"/>
    <cellStyle name="20% - Акцент2 158 2 2" xfId="3155"/>
    <cellStyle name="20% - Акцент2 158 2 2 2" xfId="3156"/>
    <cellStyle name="20% - Акцент2 158 2 3" xfId="3157"/>
    <cellStyle name="20% - Акцент2 158 3" xfId="3158"/>
    <cellStyle name="20% - Акцент2 158 3 2" xfId="3159"/>
    <cellStyle name="20% - Акцент2 158 4" xfId="3160"/>
    <cellStyle name="20% - Акцент2 159" xfId="3161"/>
    <cellStyle name="20% - Акцент2 159 2" xfId="3162"/>
    <cellStyle name="20% - Акцент2 159 2 2" xfId="3163"/>
    <cellStyle name="20% - Акцент2 159 2 2 2" xfId="3164"/>
    <cellStyle name="20% - Акцент2 159 2 3" xfId="3165"/>
    <cellStyle name="20% - Акцент2 159 3" xfId="3166"/>
    <cellStyle name="20% - Акцент2 159 3 2" xfId="3167"/>
    <cellStyle name="20% - Акцент2 159 4" xfId="3168"/>
    <cellStyle name="20% - Акцент2 16" xfId="3169"/>
    <cellStyle name="20% - Акцент2 16 2" xfId="3170"/>
    <cellStyle name="20% - Акцент2 16 2 2" xfId="3171"/>
    <cellStyle name="20% - Акцент2 16 2 2 2" xfId="3172"/>
    <cellStyle name="20% - Акцент2 16 2 2 2 2" xfId="3173"/>
    <cellStyle name="20% - Акцент2 16 2 2 3" xfId="3174"/>
    <cellStyle name="20% - Акцент2 16 2 3" xfId="3175"/>
    <cellStyle name="20% - Акцент2 16 2 3 2" xfId="3176"/>
    <cellStyle name="20% - Акцент2 16 2 4" xfId="3177"/>
    <cellStyle name="20% - Акцент2 16 3" xfId="3178"/>
    <cellStyle name="20% - Акцент2 16 3 2" xfId="3179"/>
    <cellStyle name="20% - Акцент2 16 3 2 2" xfId="3180"/>
    <cellStyle name="20% - Акцент2 16 3 3" xfId="3181"/>
    <cellStyle name="20% - Акцент2 16 4" xfId="3182"/>
    <cellStyle name="20% - Акцент2 16 4 2" xfId="3183"/>
    <cellStyle name="20% - Акцент2 16 5" xfId="3184"/>
    <cellStyle name="20% - Акцент2 160" xfId="3185"/>
    <cellStyle name="20% - Акцент2 160 2" xfId="3186"/>
    <cellStyle name="20% - Акцент2 160 2 2" xfId="3187"/>
    <cellStyle name="20% - Акцент2 160 2 2 2" xfId="3188"/>
    <cellStyle name="20% - Акцент2 160 2 3" xfId="3189"/>
    <cellStyle name="20% - Акцент2 160 3" xfId="3190"/>
    <cellStyle name="20% - Акцент2 160 3 2" xfId="3191"/>
    <cellStyle name="20% - Акцент2 160 4" xfId="3192"/>
    <cellStyle name="20% - Акцент2 161" xfId="3193"/>
    <cellStyle name="20% - Акцент2 161 2" xfId="3194"/>
    <cellStyle name="20% - Акцент2 161 2 2" xfId="3195"/>
    <cellStyle name="20% - Акцент2 161 2 2 2" xfId="3196"/>
    <cellStyle name="20% - Акцент2 161 2 3" xfId="3197"/>
    <cellStyle name="20% - Акцент2 161 3" xfId="3198"/>
    <cellStyle name="20% - Акцент2 161 3 2" xfId="3199"/>
    <cellStyle name="20% - Акцент2 161 4" xfId="3200"/>
    <cellStyle name="20% - Акцент2 162" xfId="3201"/>
    <cellStyle name="20% - Акцент2 162 2" xfId="3202"/>
    <cellStyle name="20% - Акцент2 162 2 2" xfId="3203"/>
    <cellStyle name="20% - Акцент2 162 2 2 2" xfId="3204"/>
    <cellStyle name="20% - Акцент2 162 2 3" xfId="3205"/>
    <cellStyle name="20% - Акцент2 162 3" xfId="3206"/>
    <cellStyle name="20% - Акцент2 162 3 2" xfId="3207"/>
    <cellStyle name="20% - Акцент2 162 4" xfId="3208"/>
    <cellStyle name="20% - Акцент2 163" xfId="3209"/>
    <cellStyle name="20% - Акцент2 163 2" xfId="3210"/>
    <cellStyle name="20% - Акцент2 163 2 2" xfId="3211"/>
    <cellStyle name="20% - Акцент2 163 2 2 2" xfId="3212"/>
    <cellStyle name="20% - Акцент2 163 2 3" xfId="3213"/>
    <cellStyle name="20% - Акцент2 163 3" xfId="3214"/>
    <cellStyle name="20% - Акцент2 163 3 2" xfId="3215"/>
    <cellStyle name="20% - Акцент2 163 4" xfId="3216"/>
    <cellStyle name="20% - Акцент2 164" xfId="3217"/>
    <cellStyle name="20% - Акцент2 164 2" xfId="3218"/>
    <cellStyle name="20% - Акцент2 164 2 2" xfId="3219"/>
    <cellStyle name="20% - Акцент2 164 2 2 2" xfId="3220"/>
    <cellStyle name="20% - Акцент2 164 2 3" xfId="3221"/>
    <cellStyle name="20% - Акцент2 164 3" xfId="3222"/>
    <cellStyle name="20% - Акцент2 164 3 2" xfId="3223"/>
    <cellStyle name="20% - Акцент2 164 4" xfId="3224"/>
    <cellStyle name="20% - Акцент2 165" xfId="3225"/>
    <cellStyle name="20% - Акцент2 165 2" xfId="3226"/>
    <cellStyle name="20% - Акцент2 165 2 2" xfId="3227"/>
    <cellStyle name="20% - Акцент2 165 2 2 2" xfId="3228"/>
    <cellStyle name="20% - Акцент2 165 2 3" xfId="3229"/>
    <cellStyle name="20% - Акцент2 165 3" xfId="3230"/>
    <cellStyle name="20% - Акцент2 165 3 2" xfId="3231"/>
    <cellStyle name="20% - Акцент2 165 4" xfId="3232"/>
    <cellStyle name="20% - Акцент2 166" xfId="3233"/>
    <cellStyle name="20% - Акцент2 166 2" xfId="3234"/>
    <cellStyle name="20% - Акцент2 166 2 2" xfId="3235"/>
    <cellStyle name="20% - Акцент2 166 2 2 2" xfId="3236"/>
    <cellStyle name="20% - Акцент2 166 2 3" xfId="3237"/>
    <cellStyle name="20% - Акцент2 166 3" xfId="3238"/>
    <cellStyle name="20% - Акцент2 166 3 2" xfId="3239"/>
    <cellStyle name="20% - Акцент2 166 4" xfId="3240"/>
    <cellStyle name="20% - Акцент2 167" xfId="3241"/>
    <cellStyle name="20% - Акцент2 167 2" xfId="3242"/>
    <cellStyle name="20% - Акцент2 167 2 2" xfId="3243"/>
    <cellStyle name="20% - Акцент2 167 2 2 2" xfId="3244"/>
    <cellStyle name="20% - Акцент2 167 2 3" xfId="3245"/>
    <cellStyle name="20% - Акцент2 167 3" xfId="3246"/>
    <cellStyle name="20% - Акцент2 167 3 2" xfId="3247"/>
    <cellStyle name="20% - Акцент2 167 4" xfId="3248"/>
    <cellStyle name="20% - Акцент2 168" xfId="3249"/>
    <cellStyle name="20% - Акцент2 168 2" xfId="3250"/>
    <cellStyle name="20% - Акцент2 168 2 2" xfId="3251"/>
    <cellStyle name="20% - Акцент2 168 2 2 2" xfId="3252"/>
    <cellStyle name="20% - Акцент2 168 2 3" xfId="3253"/>
    <cellStyle name="20% - Акцент2 168 3" xfId="3254"/>
    <cellStyle name="20% - Акцент2 168 3 2" xfId="3255"/>
    <cellStyle name="20% - Акцент2 168 4" xfId="3256"/>
    <cellStyle name="20% - Акцент2 169" xfId="3257"/>
    <cellStyle name="20% - Акцент2 169 2" xfId="3258"/>
    <cellStyle name="20% - Акцент2 169 2 2" xfId="3259"/>
    <cellStyle name="20% - Акцент2 169 2 2 2" xfId="3260"/>
    <cellStyle name="20% - Акцент2 169 2 3" xfId="3261"/>
    <cellStyle name="20% - Акцент2 169 3" xfId="3262"/>
    <cellStyle name="20% - Акцент2 169 3 2" xfId="3263"/>
    <cellStyle name="20% - Акцент2 169 4" xfId="3264"/>
    <cellStyle name="20% - Акцент2 17" xfId="3265"/>
    <cellStyle name="20% - Акцент2 17 2" xfId="3266"/>
    <cellStyle name="20% - Акцент2 17 2 2" xfId="3267"/>
    <cellStyle name="20% - Акцент2 17 2 2 2" xfId="3268"/>
    <cellStyle name="20% - Акцент2 17 2 2 2 2" xfId="3269"/>
    <cellStyle name="20% - Акцент2 17 2 2 3" xfId="3270"/>
    <cellStyle name="20% - Акцент2 17 2 3" xfId="3271"/>
    <cellStyle name="20% - Акцент2 17 2 3 2" xfId="3272"/>
    <cellStyle name="20% - Акцент2 17 2 4" xfId="3273"/>
    <cellStyle name="20% - Акцент2 17 3" xfId="3274"/>
    <cellStyle name="20% - Акцент2 17 3 2" xfId="3275"/>
    <cellStyle name="20% - Акцент2 17 3 2 2" xfId="3276"/>
    <cellStyle name="20% - Акцент2 17 3 3" xfId="3277"/>
    <cellStyle name="20% - Акцент2 17 4" xfId="3278"/>
    <cellStyle name="20% - Акцент2 17 4 2" xfId="3279"/>
    <cellStyle name="20% - Акцент2 17 5" xfId="3280"/>
    <cellStyle name="20% - Акцент2 170" xfId="3281"/>
    <cellStyle name="20% - Акцент2 170 2" xfId="3282"/>
    <cellStyle name="20% - Акцент2 170 2 2" xfId="3283"/>
    <cellStyle name="20% - Акцент2 170 2 2 2" xfId="3284"/>
    <cellStyle name="20% - Акцент2 170 2 3" xfId="3285"/>
    <cellStyle name="20% - Акцент2 170 3" xfId="3286"/>
    <cellStyle name="20% - Акцент2 170 3 2" xfId="3287"/>
    <cellStyle name="20% - Акцент2 170 4" xfId="3288"/>
    <cellStyle name="20% - Акцент2 171" xfId="3289"/>
    <cellStyle name="20% - Акцент2 171 2" xfId="3290"/>
    <cellStyle name="20% - Акцент2 171 2 2" xfId="3291"/>
    <cellStyle name="20% - Акцент2 171 2 2 2" xfId="3292"/>
    <cellStyle name="20% - Акцент2 171 2 3" xfId="3293"/>
    <cellStyle name="20% - Акцент2 171 3" xfId="3294"/>
    <cellStyle name="20% - Акцент2 171 3 2" xfId="3295"/>
    <cellStyle name="20% - Акцент2 171 4" xfId="3296"/>
    <cellStyle name="20% - Акцент2 172" xfId="3297"/>
    <cellStyle name="20% - Акцент2 172 2" xfId="3298"/>
    <cellStyle name="20% - Акцент2 172 2 2" xfId="3299"/>
    <cellStyle name="20% - Акцент2 172 2 2 2" xfId="3300"/>
    <cellStyle name="20% - Акцент2 172 2 3" xfId="3301"/>
    <cellStyle name="20% - Акцент2 172 3" xfId="3302"/>
    <cellStyle name="20% - Акцент2 172 3 2" xfId="3303"/>
    <cellStyle name="20% - Акцент2 172 4" xfId="3304"/>
    <cellStyle name="20% - Акцент2 173" xfId="3305"/>
    <cellStyle name="20% - Акцент2 173 2" xfId="3306"/>
    <cellStyle name="20% - Акцент2 173 2 2" xfId="3307"/>
    <cellStyle name="20% - Акцент2 173 2 2 2" xfId="3308"/>
    <cellStyle name="20% - Акцент2 173 2 3" xfId="3309"/>
    <cellStyle name="20% - Акцент2 173 3" xfId="3310"/>
    <cellStyle name="20% - Акцент2 173 3 2" xfId="3311"/>
    <cellStyle name="20% - Акцент2 173 4" xfId="3312"/>
    <cellStyle name="20% - Акцент2 174" xfId="3313"/>
    <cellStyle name="20% - Акцент2 174 2" xfId="3314"/>
    <cellStyle name="20% - Акцент2 174 2 2" xfId="3315"/>
    <cellStyle name="20% - Акцент2 174 2 2 2" xfId="3316"/>
    <cellStyle name="20% - Акцент2 174 2 3" xfId="3317"/>
    <cellStyle name="20% - Акцент2 174 3" xfId="3318"/>
    <cellStyle name="20% - Акцент2 174 3 2" xfId="3319"/>
    <cellStyle name="20% - Акцент2 174 4" xfId="3320"/>
    <cellStyle name="20% - Акцент2 175" xfId="3321"/>
    <cellStyle name="20% - Акцент2 175 2" xfId="3322"/>
    <cellStyle name="20% - Акцент2 175 2 2" xfId="3323"/>
    <cellStyle name="20% - Акцент2 175 2 2 2" xfId="3324"/>
    <cellStyle name="20% - Акцент2 175 2 3" xfId="3325"/>
    <cellStyle name="20% - Акцент2 175 3" xfId="3326"/>
    <cellStyle name="20% - Акцент2 175 3 2" xfId="3327"/>
    <cellStyle name="20% - Акцент2 175 4" xfId="3328"/>
    <cellStyle name="20% - Акцент2 176" xfId="3329"/>
    <cellStyle name="20% - Акцент2 176 2" xfId="3330"/>
    <cellStyle name="20% - Акцент2 176 2 2" xfId="3331"/>
    <cellStyle name="20% - Акцент2 176 2 2 2" xfId="3332"/>
    <cellStyle name="20% - Акцент2 176 2 3" xfId="3333"/>
    <cellStyle name="20% - Акцент2 176 3" xfId="3334"/>
    <cellStyle name="20% - Акцент2 176 3 2" xfId="3335"/>
    <cellStyle name="20% - Акцент2 176 4" xfId="3336"/>
    <cellStyle name="20% - Акцент2 177" xfId="3337"/>
    <cellStyle name="20% - Акцент2 177 2" xfId="3338"/>
    <cellStyle name="20% - Акцент2 177 2 2" xfId="3339"/>
    <cellStyle name="20% - Акцент2 177 2 2 2" xfId="3340"/>
    <cellStyle name="20% - Акцент2 177 2 3" xfId="3341"/>
    <cellStyle name="20% - Акцент2 177 3" xfId="3342"/>
    <cellStyle name="20% - Акцент2 177 3 2" xfId="3343"/>
    <cellStyle name="20% - Акцент2 177 4" xfId="3344"/>
    <cellStyle name="20% - Акцент2 178" xfId="3345"/>
    <cellStyle name="20% - Акцент2 178 2" xfId="3346"/>
    <cellStyle name="20% - Акцент2 178 2 2" xfId="3347"/>
    <cellStyle name="20% - Акцент2 178 2 2 2" xfId="3348"/>
    <cellStyle name="20% - Акцент2 178 2 3" xfId="3349"/>
    <cellStyle name="20% - Акцент2 178 3" xfId="3350"/>
    <cellStyle name="20% - Акцент2 178 3 2" xfId="3351"/>
    <cellStyle name="20% - Акцент2 178 4" xfId="3352"/>
    <cellStyle name="20% - Акцент2 179" xfId="3353"/>
    <cellStyle name="20% - Акцент2 179 2" xfId="3354"/>
    <cellStyle name="20% - Акцент2 179 2 2" xfId="3355"/>
    <cellStyle name="20% - Акцент2 179 2 2 2" xfId="3356"/>
    <cellStyle name="20% - Акцент2 179 2 3" xfId="3357"/>
    <cellStyle name="20% - Акцент2 179 3" xfId="3358"/>
    <cellStyle name="20% - Акцент2 179 3 2" xfId="3359"/>
    <cellStyle name="20% - Акцент2 179 4" xfId="3360"/>
    <cellStyle name="20% - Акцент2 18" xfId="3361"/>
    <cellStyle name="20% - Акцент2 18 2" xfId="3362"/>
    <cellStyle name="20% - Акцент2 18 2 2" xfId="3363"/>
    <cellStyle name="20% - Акцент2 18 2 2 2" xfId="3364"/>
    <cellStyle name="20% - Акцент2 18 2 2 2 2" xfId="3365"/>
    <cellStyle name="20% - Акцент2 18 2 2 3" xfId="3366"/>
    <cellStyle name="20% - Акцент2 18 2 3" xfId="3367"/>
    <cellStyle name="20% - Акцент2 18 2 3 2" xfId="3368"/>
    <cellStyle name="20% - Акцент2 18 2 4" xfId="3369"/>
    <cellStyle name="20% - Акцент2 18 3" xfId="3370"/>
    <cellStyle name="20% - Акцент2 18 3 2" xfId="3371"/>
    <cellStyle name="20% - Акцент2 18 3 2 2" xfId="3372"/>
    <cellStyle name="20% - Акцент2 18 3 3" xfId="3373"/>
    <cellStyle name="20% - Акцент2 18 4" xfId="3374"/>
    <cellStyle name="20% - Акцент2 18 4 2" xfId="3375"/>
    <cellStyle name="20% - Акцент2 18 5" xfId="3376"/>
    <cellStyle name="20% - Акцент2 180" xfId="3377"/>
    <cellStyle name="20% - Акцент2 180 2" xfId="3378"/>
    <cellStyle name="20% - Акцент2 180 2 2" xfId="3379"/>
    <cellStyle name="20% - Акцент2 180 2 2 2" xfId="3380"/>
    <cellStyle name="20% - Акцент2 180 2 3" xfId="3381"/>
    <cellStyle name="20% - Акцент2 180 3" xfId="3382"/>
    <cellStyle name="20% - Акцент2 180 3 2" xfId="3383"/>
    <cellStyle name="20% - Акцент2 180 4" xfId="3384"/>
    <cellStyle name="20% - Акцент2 181" xfId="3385"/>
    <cellStyle name="20% - Акцент2 181 2" xfId="3386"/>
    <cellStyle name="20% - Акцент2 181 2 2" xfId="3387"/>
    <cellStyle name="20% - Акцент2 181 2 2 2" xfId="3388"/>
    <cellStyle name="20% - Акцент2 181 2 3" xfId="3389"/>
    <cellStyle name="20% - Акцент2 181 3" xfId="3390"/>
    <cellStyle name="20% - Акцент2 181 3 2" xfId="3391"/>
    <cellStyle name="20% - Акцент2 181 4" xfId="3392"/>
    <cellStyle name="20% - Акцент2 182" xfId="3393"/>
    <cellStyle name="20% - Акцент2 182 2" xfId="3394"/>
    <cellStyle name="20% - Акцент2 182 2 2" xfId="3395"/>
    <cellStyle name="20% - Акцент2 182 2 2 2" xfId="3396"/>
    <cellStyle name="20% - Акцент2 182 2 3" xfId="3397"/>
    <cellStyle name="20% - Акцент2 182 3" xfId="3398"/>
    <cellStyle name="20% - Акцент2 182 3 2" xfId="3399"/>
    <cellStyle name="20% - Акцент2 182 4" xfId="3400"/>
    <cellStyle name="20% - Акцент2 183" xfId="3401"/>
    <cellStyle name="20% - Акцент2 183 2" xfId="3402"/>
    <cellStyle name="20% - Акцент2 183 2 2" xfId="3403"/>
    <cellStyle name="20% - Акцент2 183 2 2 2" xfId="3404"/>
    <cellStyle name="20% - Акцент2 183 2 3" xfId="3405"/>
    <cellStyle name="20% - Акцент2 183 3" xfId="3406"/>
    <cellStyle name="20% - Акцент2 183 3 2" xfId="3407"/>
    <cellStyle name="20% - Акцент2 183 4" xfId="3408"/>
    <cellStyle name="20% - Акцент2 184" xfId="3409"/>
    <cellStyle name="20% - Акцент2 184 2" xfId="3410"/>
    <cellStyle name="20% - Акцент2 184 2 2" xfId="3411"/>
    <cellStyle name="20% - Акцент2 184 2 2 2" xfId="3412"/>
    <cellStyle name="20% - Акцент2 184 2 3" xfId="3413"/>
    <cellStyle name="20% - Акцент2 184 3" xfId="3414"/>
    <cellStyle name="20% - Акцент2 184 3 2" xfId="3415"/>
    <cellStyle name="20% - Акцент2 184 4" xfId="3416"/>
    <cellStyle name="20% - Акцент2 185" xfId="3417"/>
    <cellStyle name="20% - Акцент2 185 2" xfId="3418"/>
    <cellStyle name="20% - Акцент2 185 2 2" xfId="3419"/>
    <cellStyle name="20% - Акцент2 185 2 2 2" xfId="3420"/>
    <cellStyle name="20% - Акцент2 185 2 3" xfId="3421"/>
    <cellStyle name="20% - Акцент2 185 3" xfId="3422"/>
    <cellStyle name="20% - Акцент2 185 3 2" xfId="3423"/>
    <cellStyle name="20% - Акцент2 185 4" xfId="3424"/>
    <cellStyle name="20% - Акцент2 186" xfId="3425"/>
    <cellStyle name="20% - Акцент2 186 2" xfId="3426"/>
    <cellStyle name="20% - Акцент2 186 2 2" xfId="3427"/>
    <cellStyle name="20% - Акцент2 186 2 2 2" xfId="3428"/>
    <cellStyle name="20% - Акцент2 186 2 3" xfId="3429"/>
    <cellStyle name="20% - Акцент2 186 3" xfId="3430"/>
    <cellStyle name="20% - Акцент2 186 3 2" xfId="3431"/>
    <cellStyle name="20% - Акцент2 186 4" xfId="3432"/>
    <cellStyle name="20% - Акцент2 187" xfId="3433"/>
    <cellStyle name="20% - Акцент2 188" xfId="3434"/>
    <cellStyle name="20% - Акцент2 188 2" xfId="3435"/>
    <cellStyle name="20% - Акцент2 188 2 2" xfId="3436"/>
    <cellStyle name="20% - Акцент2 188 3" xfId="3437"/>
    <cellStyle name="20% - Акцент2 189" xfId="3438"/>
    <cellStyle name="20% - Акцент2 189 2" xfId="3439"/>
    <cellStyle name="20% - Акцент2 19" xfId="3440"/>
    <cellStyle name="20% - Акцент2 19 2" xfId="3441"/>
    <cellStyle name="20% - Акцент2 19 2 2" xfId="3442"/>
    <cellStyle name="20% - Акцент2 19 2 2 2" xfId="3443"/>
    <cellStyle name="20% - Акцент2 19 2 2 2 2" xfId="3444"/>
    <cellStyle name="20% - Акцент2 19 2 2 3" xfId="3445"/>
    <cellStyle name="20% - Акцент2 19 2 3" xfId="3446"/>
    <cellStyle name="20% - Акцент2 19 2 3 2" xfId="3447"/>
    <cellStyle name="20% - Акцент2 19 2 4" xfId="3448"/>
    <cellStyle name="20% - Акцент2 19 3" xfId="3449"/>
    <cellStyle name="20% - Акцент2 19 3 2" xfId="3450"/>
    <cellStyle name="20% - Акцент2 19 3 2 2" xfId="3451"/>
    <cellStyle name="20% - Акцент2 19 3 3" xfId="3452"/>
    <cellStyle name="20% - Акцент2 19 4" xfId="3453"/>
    <cellStyle name="20% - Акцент2 19 4 2" xfId="3454"/>
    <cellStyle name="20% - Акцент2 19 5" xfId="3455"/>
    <cellStyle name="20% - Акцент2 190" xfId="3456"/>
    <cellStyle name="20% - Акцент2 191" xfId="3457"/>
    <cellStyle name="20% - Акцент2 192" xfId="3458"/>
    <cellStyle name="20% - Акцент2 193" xfId="3459"/>
    <cellStyle name="20% - Акцент2 194" xfId="3460"/>
    <cellStyle name="20% - Акцент2 2" xfId="3461"/>
    <cellStyle name="20% - Акцент2 2 10" xfId="3462"/>
    <cellStyle name="20% - Акцент2 2 11" xfId="3463"/>
    <cellStyle name="20% - Акцент2 2 2" xfId="3464"/>
    <cellStyle name="20% - Акцент2 2 2 2" xfId="3465"/>
    <cellStyle name="20% - Акцент2 2 2 2 2" xfId="3466"/>
    <cellStyle name="20% - Акцент2 2 2 2 2 2" xfId="3467"/>
    <cellStyle name="20% - Акцент2 2 2 2 2 2 2" xfId="3468"/>
    <cellStyle name="20% - Акцент2 2 2 2 2 3" xfId="3469"/>
    <cellStyle name="20% - Акцент2 2 2 2 3" xfId="3470"/>
    <cellStyle name="20% - Акцент2 2 2 2 3 2" xfId="3471"/>
    <cellStyle name="20% - Акцент2 2 2 2 4" xfId="3472"/>
    <cellStyle name="20% - Акцент2 2 3" xfId="3473"/>
    <cellStyle name="20% - Акцент2 2 3 2" xfId="3474"/>
    <cellStyle name="20% - Акцент2 2 3 2 2" xfId="3475"/>
    <cellStyle name="20% - Акцент2 2 3 2 2 2" xfId="3476"/>
    <cellStyle name="20% - Акцент2 2 3 2 3" xfId="3477"/>
    <cellStyle name="20% - Акцент2 2 3 3" xfId="3478"/>
    <cellStyle name="20% - Акцент2 2 3 3 2" xfId="3479"/>
    <cellStyle name="20% - Акцент2 2 3 4" xfId="3480"/>
    <cellStyle name="20% - Акцент2 2 4" xfId="3481"/>
    <cellStyle name="20% - Акцент2 2 4 2" xfId="3482"/>
    <cellStyle name="20% - Акцент2 2 4 2 2" xfId="3483"/>
    <cellStyle name="20% - Акцент2 2 4 2 2 2" xfId="3484"/>
    <cellStyle name="20% - Акцент2 2 4 2 3" xfId="3485"/>
    <cellStyle name="20% - Акцент2 2 4 3" xfId="3486"/>
    <cellStyle name="20% - Акцент2 2 4 3 2" xfId="3487"/>
    <cellStyle name="20% - Акцент2 2 4 4" xfId="3488"/>
    <cellStyle name="20% - Акцент2 2 5" xfId="3489"/>
    <cellStyle name="20% - Акцент2 2 5 2" xfId="3490"/>
    <cellStyle name="20% - Акцент2 2 5 2 2" xfId="3491"/>
    <cellStyle name="20% - Акцент2 2 5 2 2 2" xfId="3492"/>
    <cellStyle name="20% - Акцент2 2 5 2 3" xfId="3493"/>
    <cellStyle name="20% - Акцент2 2 5 3" xfId="3494"/>
    <cellStyle name="20% - Акцент2 2 5 3 2" xfId="3495"/>
    <cellStyle name="20% - Акцент2 2 5 4" xfId="3496"/>
    <cellStyle name="20% - Акцент2 2 6" xfId="3497"/>
    <cellStyle name="20% - Акцент2 2 6 2" xfId="3498"/>
    <cellStyle name="20% - Акцент2 2 6 2 2" xfId="3499"/>
    <cellStyle name="20% - Акцент2 2 6 2 2 2" xfId="3500"/>
    <cellStyle name="20% - Акцент2 2 6 2 3" xfId="3501"/>
    <cellStyle name="20% - Акцент2 2 6 3" xfId="3502"/>
    <cellStyle name="20% - Акцент2 2 6 3 2" xfId="3503"/>
    <cellStyle name="20% - Акцент2 2 6 4" xfId="3504"/>
    <cellStyle name="20% - Акцент2 2 7" xfId="3505"/>
    <cellStyle name="20% - Акцент2 2 7 2" xfId="3506"/>
    <cellStyle name="20% - Акцент2 2 7 2 2" xfId="3507"/>
    <cellStyle name="20% - Акцент2 2 7 2 2 2" xfId="3508"/>
    <cellStyle name="20% - Акцент2 2 7 2 3" xfId="3509"/>
    <cellStyle name="20% - Акцент2 2 7 3" xfId="3510"/>
    <cellStyle name="20% - Акцент2 2 7 3 2" xfId="3511"/>
    <cellStyle name="20% - Акцент2 2 7 4" xfId="3512"/>
    <cellStyle name="20% - Акцент2 2 8" xfId="3513"/>
    <cellStyle name="20% - Акцент2 2 8 2" xfId="3514"/>
    <cellStyle name="20% - Акцент2 2 8 2 2" xfId="3515"/>
    <cellStyle name="20% - Акцент2 2 8 3" xfId="3516"/>
    <cellStyle name="20% - Акцент2 2 9" xfId="3517"/>
    <cellStyle name="20% - Акцент2 2 9 2" xfId="3518"/>
    <cellStyle name="20% - Акцент2 20" xfId="3519"/>
    <cellStyle name="20% - Акцент2 20 2" xfId="3520"/>
    <cellStyle name="20% - Акцент2 20 2 2" xfId="3521"/>
    <cellStyle name="20% - Акцент2 20 2 2 2" xfId="3522"/>
    <cellStyle name="20% - Акцент2 20 2 2 2 2" xfId="3523"/>
    <cellStyle name="20% - Акцент2 20 2 2 3" xfId="3524"/>
    <cellStyle name="20% - Акцент2 20 2 3" xfId="3525"/>
    <cellStyle name="20% - Акцент2 20 2 3 2" xfId="3526"/>
    <cellStyle name="20% - Акцент2 20 2 4" xfId="3527"/>
    <cellStyle name="20% - Акцент2 20 3" xfId="3528"/>
    <cellStyle name="20% - Акцент2 20 3 2" xfId="3529"/>
    <cellStyle name="20% - Акцент2 20 3 2 2" xfId="3530"/>
    <cellStyle name="20% - Акцент2 20 3 3" xfId="3531"/>
    <cellStyle name="20% - Акцент2 20 4" xfId="3532"/>
    <cellStyle name="20% - Акцент2 20 4 2" xfId="3533"/>
    <cellStyle name="20% - Акцент2 20 5" xfId="3534"/>
    <cellStyle name="20% - Акцент2 21" xfId="3535"/>
    <cellStyle name="20% - Акцент2 21 2" xfId="3536"/>
    <cellStyle name="20% - Акцент2 21 2 2" xfId="3537"/>
    <cellStyle name="20% - Акцент2 21 2 2 2" xfId="3538"/>
    <cellStyle name="20% - Акцент2 21 2 2 2 2" xfId="3539"/>
    <cellStyle name="20% - Акцент2 21 2 2 3" xfId="3540"/>
    <cellStyle name="20% - Акцент2 21 2 3" xfId="3541"/>
    <cellStyle name="20% - Акцент2 21 2 3 2" xfId="3542"/>
    <cellStyle name="20% - Акцент2 21 2 4" xfId="3543"/>
    <cellStyle name="20% - Акцент2 21 3" xfId="3544"/>
    <cellStyle name="20% - Акцент2 21 3 2" xfId="3545"/>
    <cellStyle name="20% - Акцент2 21 3 2 2" xfId="3546"/>
    <cellStyle name="20% - Акцент2 21 3 3" xfId="3547"/>
    <cellStyle name="20% - Акцент2 21 4" xfId="3548"/>
    <cellStyle name="20% - Акцент2 21 4 2" xfId="3549"/>
    <cellStyle name="20% - Акцент2 21 5" xfId="3550"/>
    <cellStyle name="20% - Акцент2 22" xfId="3551"/>
    <cellStyle name="20% - Акцент2 22 2" xfId="3552"/>
    <cellStyle name="20% - Акцент2 22 2 2" xfId="3553"/>
    <cellStyle name="20% - Акцент2 22 2 2 2" xfId="3554"/>
    <cellStyle name="20% - Акцент2 22 2 2 2 2" xfId="3555"/>
    <cellStyle name="20% - Акцент2 22 2 2 3" xfId="3556"/>
    <cellStyle name="20% - Акцент2 22 2 3" xfId="3557"/>
    <cellStyle name="20% - Акцент2 22 2 3 2" xfId="3558"/>
    <cellStyle name="20% - Акцент2 22 2 4" xfId="3559"/>
    <cellStyle name="20% - Акцент2 22 3" xfId="3560"/>
    <cellStyle name="20% - Акцент2 22 3 2" xfId="3561"/>
    <cellStyle name="20% - Акцент2 22 3 2 2" xfId="3562"/>
    <cellStyle name="20% - Акцент2 22 3 3" xfId="3563"/>
    <cellStyle name="20% - Акцент2 22 4" xfId="3564"/>
    <cellStyle name="20% - Акцент2 22 4 2" xfId="3565"/>
    <cellStyle name="20% - Акцент2 22 5" xfId="3566"/>
    <cellStyle name="20% - Акцент2 23" xfId="3567"/>
    <cellStyle name="20% - Акцент2 23 2" xfId="3568"/>
    <cellStyle name="20% - Акцент2 23 2 2" xfId="3569"/>
    <cellStyle name="20% - Акцент2 23 2 2 2" xfId="3570"/>
    <cellStyle name="20% - Акцент2 23 2 2 2 2" xfId="3571"/>
    <cellStyle name="20% - Акцент2 23 2 2 3" xfId="3572"/>
    <cellStyle name="20% - Акцент2 23 2 3" xfId="3573"/>
    <cellStyle name="20% - Акцент2 23 2 3 2" xfId="3574"/>
    <cellStyle name="20% - Акцент2 23 2 4" xfId="3575"/>
    <cellStyle name="20% - Акцент2 23 3" xfId="3576"/>
    <cellStyle name="20% - Акцент2 23 3 2" xfId="3577"/>
    <cellStyle name="20% - Акцент2 23 3 2 2" xfId="3578"/>
    <cellStyle name="20% - Акцент2 23 3 3" xfId="3579"/>
    <cellStyle name="20% - Акцент2 23 4" xfId="3580"/>
    <cellStyle name="20% - Акцент2 23 4 2" xfId="3581"/>
    <cellStyle name="20% - Акцент2 23 5" xfId="3582"/>
    <cellStyle name="20% - Акцент2 24" xfId="3583"/>
    <cellStyle name="20% - Акцент2 24 2" xfId="3584"/>
    <cellStyle name="20% - Акцент2 24 2 2" xfId="3585"/>
    <cellStyle name="20% - Акцент2 24 2 2 2" xfId="3586"/>
    <cellStyle name="20% - Акцент2 24 2 2 2 2" xfId="3587"/>
    <cellStyle name="20% - Акцент2 24 2 2 3" xfId="3588"/>
    <cellStyle name="20% - Акцент2 24 2 3" xfId="3589"/>
    <cellStyle name="20% - Акцент2 24 2 3 2" xfId="3590"/>
    <cellStyle name="20% - Акцент2 24 2 4" xfId="3591"/>
    <cellStyle name="20% - Акцент2 24 3" xfId="3592"/>
    <cellStyle name="20% - Акцент2 24 3 2" xfId="3593"/>
    <cellStyle name="20% - Акцент2 24 3 2 2" xfId="3594"/>
    <cellStyle name="20% - Акцент2 24 3 3" xfId="3595"/>
    <cellStyle name="20% - Акцент2 24 4" xfId="3596"/>
    <cellStyle name="20% - Акцент2 24 4 2" xfId="3597"/>
    <cellStyle name="20% - Акцент2 24 5" xfId="3598"/>
    <cellStyle name="20% - Акцент2 25" xfId="3599"/>
    <cellStyle name="20% - Акцент2 25 2" xfId="3600"/>
    <cellStyle name="20% - Акцент2 25 2 2" xfId="3601"/>
    <cellStyle name="20% - Акцент2 25 2 2 2" xfId="3602"/>
    <cellStyle name="20% - Акцент2 25 2 2 2 2" xfId="3603"/>
    <cellStyle name="20% - Акцент2 25 2 2 3" xfId="3604"/>
    <cellStyle name="20% - Акцент2 25 2 3" xfId="3605"/>
    <cellStyle name="20% - Акцент2 25 2 3 2" xfId="3606"/>
    <cellStyle name="20% - Акцент2 25 2 4" xfId="3607"/>
    <cellStyle name="20% - Акцент2 25 3" xfId="3608"/>
    <cellStyle name="20% - Акцент2 25 3 2" xfId="3609"/>
    <cellStyle name="20% - Акцент2 25 3 2 2" xfId="3610"/>
    <cellStyle name="20% - Акцент2 25 3 3" xfId="3611"/>
    <cellStyle name="20% - Акцент2 25 4" xfId="3612"/>
    <cellStyle name="20% - Акцент2 25 4 2" xfId="3613"/>
    <cellStyle name="20% - Акцент2 25 5" xfId="3614"/>
    <cellStyle name="20% - Акцент2 26" xfId="3615"/>
    <cellStyle name="20% - Акцент2 26 2" xfId="3616"/>
    <cellStyle name="20% - Акцент2 26 2 2" xfId="3617"/>
    <cellStyle name="20% - Акцент2 26 2 2 2" xfId="3618"/>
    <cellStyle name="20% - Акцент2 26 2 2 2 2" xfId="3619"/>
    <cellStyle name="20% - Акцент2 26 2 2 3" xfId="3620"/>
    <cellStyle name="20% - Акцент2 26 2 3" xfId="3621"/>
    <cellStyle name="20% - Акцент2 26 2 3 2" xfId="3622"/>
    <cellStyle name="20% - Акцент2 26 2 4" xfId="3623"/>
    <cellStyle name="20% - Акцент2 26 3" xfId="3624"/>
    <cellStyle name="20% - Акцент2 26 3 2" xfId="3625"/>
    <cellStyle name="20% - Акцент2 26 3 2 2" xfId="3626"/>
    <cellStyle name="20% - Акцент2 26 3 3" xfId="3627"/>
    <cellStyle name="20% - Акцент2 26 4" xfId="3628"/>
    <cellStyle name="20% - Акцент2 26 4 2" xfId="3629"/>
    <cellStyle name="20% - Акцент2 26 5" xfId="3630"/>
    <cellStyle name="20% - Акцент2 27" xfId="3631"/>
    <cellStyle name="20% - Акцент2 27 2" xfId="3632"/>
    <cellStyle name="20% - Акцент2 27 2 2" xfId="3633"/>
    <cellStyle name="20% - Акцент2 27 2 2 2" xfId="3634"/>
    <cellStyle name="20% - Акцент2 27 2 2 2 2" xfId="3635"/>
    <cellStyle name="20% - Акцент2 27 2 2 3" xfId="3636"/>
    <cellStyle name="20% - Акцент2 27 2 3" xfId="3637"/>
    <cellStyle name="20% - Акцент2 27 2 3 2" xfId="3638"/>
    <cellStyle name="20% - Акцент2 27 2 4" xfId="3639"/>
    <cellStyle name="20% - Акцент2 27 3" xfId="3640"/>
    <cellStyle name="20% - Акцент2 27 3 2" xfId="3641"/>
    <cellStyle name="20% - Акцент2 27 3 2 2" xfId="3642"/>
    <cellStyle name="20% - Акцент2 27 3 3" xfId="3643"/>
    <cellStyle name="20% - Акцент2 27 4" xfId="3644"/>
    <cellStyle name="20% - Акцент2 27 4 2" xfId="3645"/>
    <cellStyle name="20% - Акцент2 27 5" xfId="3646"/>
    <cellStyle name="20% - Акцент2 28" xfId="3647"/>
    <cellStyle name="20% - Акцент2 28 2" xfId="3648"/>
    <cellStyle name="20% - Акцент2 28 2 2" xfId="3649"/>
    <cellStyle name="20% - Акцент2 28 2 2 2" xfId="3650"/>
    <cellStyle name="20% - Акцент2 28 2 2 2 2" xfId="3651"/>
    <cellStyle name="20% - Акцент2 28 2 2 3" xfId="3652"/>
    <cellStyle name="20% - Акцент2 28 2 3" xfId="3653"/>
    <cellStyle name="20% - Акцент2 28 2 3 2" xfId="3654"/>
    <cellStyle name="20% - Акцент2 28 2 4" xfId="3655"/>
    <cellStyle name="20% - Акцент2 28 3" xfId="3656"/>
    <cellStyle name="20% - Акцент2 28 3 2" xfId="3657"/>
    <cellStyle name="20% - Акцент2 28 3 2 2" xfId="3658"/>
    <cellStyle name="20% - Акцент2 28 3 3" xfId="3659"/>
    <cellStyle name="20% - Акцент2 28 4" xfId="3660"/>
    <cellStyle name="20% - Акцент2 28 4 2" xfId="3661"/>
    <cellStyle name="20% - Акцент2 28 5" xfId="3662"/>
    <cellStyle name="20% - Акцент2 29" xfId="3663"/>
    <cellStyle name="20% - Акцент2 29 2" xfId="3664"/>
    <cellStyle name="20% - Акцент2 29 2 2" xfId="3665"/>
    <cellStyle name="20% - Акцент2 29 2 2 2" xfId="3666"/>
    <cellStyle name="20% - Акцент2 29 2 2 2 2" xfId="3667"/>
    <cellStyle name="20% - Акцент2 29 2 2 3" xfId="3668"/>
    <cellStyle name="20% - Акцент2 29 2 3" xfId="3669"/>
    <cellStyle name="20% - Акцент2 29 2 3 2" xfId="3670"/>
    <cellStyle name="20% - Акцент2 29 2 4" xfId="3671"/>
    <cellStyle name="20% - Акцент2 29 3" xfId="3672"/>
    <cellStyle name="20% - Акцент2 29 3 2" xfId="3673"/>
    <cellStyle name="20% - Акцент2 29 3 2 2" xfId="3674"/>
    <cellStyle name="20% - Акцент2 29 3 3" xfId="3675"/>
    <cellStyle name="20% - Акцент2 29 4" xfId="3676"/>
    <cellStyle name="20% - Акцент2 29 4 2" xfId="3677"/>
    <cellStyle name="20% - Акцент2 29 5" xfId="3678"/>
    <cellStyle name="20% - Акцент2 3" xfId="3679"/>
    <cellStyle name="20% - Акцент2 3 2" xfId="3680"/>
    <cellStyle name="20% - Акцент2 3 2 2" xfId="3681"/>
    <cellStyle name="20% - Акцент2 3 2 2 2" xfId="3682"/>
    <cellStyle name="20% - Акцент2 3 2 2 2 2" xfId="3683"/>
    <cellStyle name="20% - Акцент2 3 2 2 3" xfId="3684"/>
    <cellStyle name="20% - Акцент2 3 2 3" xfId="3685"/>
    <cellStyle name="20% - Акцент2 3 2 3 2" xfId="3686"/>
    <cellStyle name="20% - Акцент2 3 2 4" xfId="3687"/>
    <cellStyle name="20% - Акцент2 3 3" xfId="3688"/>
    <cellStyle name="20% - Акцент2 3 3 2" xfId="3689"/>
    <cellStyle name="20% - Акцент2 3 3 2 2" xfId="3690"/>
    <cellStyle name="20% - Акцент2 3 3 3" xfId="3691"/>
    <cellStyle name="20% - Акцент2 3 4" xfId="3692"/>
    <cellStyle name="20% - Акцент2 3 4 2" xfId="3693"/>
    <cellStyle name="20% - Акцент2 3 5" xfId="3694"/>
    <cellStyle name="20% - Акцент2 3 6" xfId="3695"/>
    <cellStyle name="20% - Акцент2 30" xfId="3696"/>
    <cellStyle name="20% - Акцент2 30 2" xfId="3697"/>
    <cellStyle name="20% - Акцент2 30 2 2" xfId="3698"/>
    <cellStyle name="20% - Акцент2 30 2 2 2" xfId="3699"/>
    <cellStyle name="20% - Акцент2 30 2 2 2 2" xfId="3700"/>
    <cellStyle name="20% - Акцент2 30 2 2 3" xfId="3701"/>
    <cellStyle name="20% - Акцент2 30 2 3" xfId="3702"/>
    <cellStyle name="20% - Акцент2 30 2 3 2" xfId="3703"/>
    <cellStyle name="20% - Акцент2 30 2 4" xfId="3704"/>
    <cellStyle name="20% - Акцент2 30 3" xfId="3705"/>
    <cellStyle name="20% - Акцент2 30 3 2" xfId="3706"/>
    <cellStyle name="20% - Акцент2 30 3 2 2" xfId="3707"/>
    <cellStyle name="20% - Акцент2 30 3 3" xfId="3708"/>
    <cellStyle name="20% - Акцент2 30 4" xfId="3709"/>
    <cellStyle name="20% - Акцент2 30 4 2" xfId="3710"/>
    <cellStyle name="20% - Акцент2 30 5" xfId="3711"/>
    <cellStyle name="20% - Акцент2 31" xfId="3712"/>
    <cellStyle name="20% - Акцент2 31 2" xfId="3713"/>
    <cellStyle name="20% - Акцент2 31 2 2" xfId="3714"/>
    <cellStyle name="20% - Акцент2 31 2 2 2" xfId="3715"/>
    <cellStyle name="20% - Акцент2 31 2 2 2 2" xfId="3716"/>
    <cellStyle name="20% - Акцент2 31 2 2 3" xfId="3717"/>
    <cellStyle name="20% - Акцент2 31 2 3" xfId="3718"/>
    <cellStyle name="20% - Акцент2 31 2 3 2" xfId="3719"/>
    <cellStyle name="20% - Акцент2 31 2 4" xfId="3720"/>
    <cellStyle name="20% - Акцент2 31 3" xfId="3721"/>
    <cellStyle name="20% - Акцент2 31 3 2" xfId="3722"/>
    <cellStyle name="20% - Акцент2 31 3 2 2" xfId="3723"/>
    <cellStyle name="20% - Акцент2 31 3 3" xfId="3724"/>
    <cellStyle name="20% - Акцент2 31 4" xfId="3725"/>
    <cellStyle name="20% - Акцент2 31 4 2" xfId="3726"/>
    <cellStyle name="20% - Акцент2 31 5" xfId="3727"/>
    <cellStyle name="20% - Акцент2 32" xfId="3728"/>
    <cellStyle name="20% - Акцент2 32 2" xfId="3729"/>
    <cellStyle name="20% - Акцент2 32 2 2" xfId="3730"/>
    <cellStyle name="20% - Акцент2 32 2 2 2" xfId="3731"/>
    <cellStyle name="20% - Акцент2 32 2 2 2 2" xfId="3732"/>
    <cellStyle name="20% - Акцент2 32 2 2 3" xfId="3733"/>
    <cellStyle name="20% - Акцент2 32 2 3" xfId="3734"/>
    <cellStyle name="20% - Акцент2 32 2 3 2" xfId="3735"/>
    <cellStyle name="20% - Акцент2 32 2 4" xfId="3736"/>
    <cellStyle name="20% - Акцент2 32 3" xfId="3737"/>
    <cellStyle name="20% - Акцент2 32 3 2" xfId="3738"/>
    <cellStyle name="20% - Акцент2 32 3 2 2" xfId="3739"/>
    <cellStyle name="20% - Акцент2 32 3 3" xfId="3740"/>
    <cellStyle name="20% - Акцент2 32 4" xfId="3741"/>
    <cellStyle name="20% - Акцент2 32 4 2" xfId="3742"/>
    <cellStyle name="20% - Акцент2 32 5" xfId="3743"/>
    <cellStyle name="20% - Акцент2 33" xfId="3744"/>
    <cellStyle name="20% - Акцент2 33 2" xfId="3745"/>
    <cellStyle name="20% - Акцент2 33 2 2" xfId="3746"/>
    <cellStyle name="20% - Акцент2 33 2 2 2" xfId="3747"/>
    <cellStyle name="20% - Акцент2 33 2 2 2 2" xfId="3748"/>
    <cellStyle name="20% - Акцент2 33 2 2 3" xfId="3749"/>
    <cellStyle name="20% - Акцент2 33 2 3" xfId="3750"/>
    <cellStyle name="20% - Акцент2 33 2 3 2" xfId="3751"/>
    <cellStyle name="20% - Акцент2 33 2 4" xfId="3752"/>
    <cellStyle name="20% - Акцент2 33 3" xfId="3753"/>
    <cellStyle name="20% - Акцент2 33 3 2" xfId="3754"/>
    <cellStyle name="20% - Акцент2 33 3 2 2" xfId="3755"/>
    <cellStyle name="20% - Акцент2 33 3 3" xfId="3756"/>
    <cellStyle name="20% - Акцент2 33 4" xfId="3757"/>
    <cellStyle name="20% - Акцент2 33 4 2" xfId="3758"/>
    <cellStyle name="20% - Акцент2 33 5" xfId="3759"/>
    <cellStyle name="20% - Акцент2 34" xfId="3760"/>
    <cellStyle name="20% - Акцент2 34 2" xfId="3761"/>
    <cellStyle name="20% - Акцент2 34 2 2" xfId="3762"/>
    <cellStyle name="20% - Акцент2 34 2 2 2" xfId="3763"/>
    <cellStyle name="20% - Акцент2 34 2 2 2 2" xfId="3764"/>
    <cellStyle name="20% - Акцент2 34 2 2 3" xfId="3765"/>
    <cellStyle name="20% - Акцент2 34 2 3" xfId="3766"/>
    <cellStyle name="20% - Акцент2 34 2 3 2" xfId="3767"/>
    <cellStyle name="20% - Акцент2 34 2 4" xfId="3768"/>
    <cellStyle name="20% - Акцент2 34 3" xfId="3769"/>
    <cellStyle name="20% - Акцент2 34 3 2" xfId="3770"/>
    <cellStyle name="20% - Акцент2 34 3 2 2" xfId="3771"/>
    <cellStyle name="20% - Акцент2 34 3 3" xfId="3772"/>
    <cellStyle name="20% - Акцент2 34 4" xfId="3773"/>
    <cellStyle name="20% - Акцент2 34 4 2" xfId="3774"/>
    <cellStyle name="20% - Акцент2 34 5" xfId="3775"/>
    <cellStyle name="20% - Акцент2 35" xfId="3776"/>
    <cellStyle name="20% - Акцент2 35 2" xfId="3777"/>
    <cellStyle name="20% - Акцент2 35 2 2" xfId="3778"/>
    <cellStyle name="20% - Акцент2 35 2 2 2" xfId="3779"/>
    <cellStyle name="20% - Акцент2 35 2 2 2 2" xfId="3780"/>
    <cellStyle name="20% - Акцент2 35 2 2 3" xfId="3781"/>
    <cellStyle name="20% - Акцент2 35 2 3" xfId="3782"/>
    <cellStyle name="20% - Акцент2 35 2 3 2" xfId="3783"/>
    <cellStyle name="20% - Акцент2 35 2 4" xfId="3784"/>
    <cellStyle name="20% - Акцент2 35 3" xfId="3785"/>
    <cellStyle name="20% - Акцент2 35 3 2" xfId="3786"/>
    <cellStyle name="20% - Акцент2 35 3 2 2" xfId="3787"/>
    <cellStyle name="20% - Акцент2 35 3 3" xfId="3788"/>
    <cellStyle name="20% - Акцент2 35 4" xfId="3789"/>
    <cellStyle name="20% - Акцент2 35 4 2" xfId="3790"/>
    <cellStyle name="20% - Акцент2 35 5" xfId="3791"/>
    <cellStyle name="20% - Акцент2 36" xfId="3792"/>
    <cellStyle name="20% - Акцент2 36 2" xfId="3793"/>
    <cellStyle name="20% - Акцент2 36 2 2" xfId="3794"/>
    <cellStyle name="20% - Акцент2 36 2 2 2" xfId="3795"/>
    <cellStyle name="20% - Акцент2 36 2 2 2 2" xfId="3796"/>
    <cellStyle name="20% - Акцент2 36 2 2 3" xfId="3797"/>
    <cellStyle name="20% - Акцент2 36 2 3" xfId="3798"/>
    <cellStyle name="20% - Акцент2 36 2 3 2" xfId="3799"/>
    <cellStyle name="20% - Акцент2 36 2 4" xfId="3800"/>
    <cellStyle name="20% - Акцент2 36 3" xfId="3801"/>
    <cellStyle name="20% - Акцент2 36 3 2" xfId="3802"/>
    <cellStyle name="20% - Акцент2 36 3 2 2" xfId="3803"/>
    <cellStyle name="20% - Акцент2 36 3 3" xfId="3804"/>
    <cellStyle name="20% - Акцент2 36 4" xfId="3805"/>
    <cellStyle name="20% - Акцент2 36 4 2" xfId="3806"/>
    <cellStyle name="20% - Акцент2 36 5" xfId="3807"/>
    <cellStyle name="20% - Акцент2 37" xfId="3808"/>
    <cellStyle name="20% - Акцент2 37 2" xfId="3809"/>
    <cellStyle name="20% - Акцент2 37 2 2" xfId="3810"/>
    <cellStyle name="20% - Акцент2 37 2 2 2" xfId="3811"/>
    <cellStyle name="20% - Акцент2 37 2 2 2 2" xfId="3812"/>
    <cellStyle name="20% - Акцент2 37 2 2 3" xfId="3813"/>
    <cellStyle name="20% - Акцент2 37 2 3" xfId="3814"/>
    <cellStyle name="20% - Акцент2 37 2 3 2" xfId="3815"/>
    <cellStyle name="20% - Акцент2 37 2 4" xfId="3816"/>
    <cellStyle name="20% - Акцент2 37 3" xfId="3817"/>
    <cellStyle name="20% - Акцент2 37 3 2" xfId="3818"/>
    <cellStyle name="20% - Акцент2 37 3 2 2" xfId="3819"/>
    <cellStyle name="20% - Акцент2 37 3 3" xfId="3820"/>
    <cellStyle name="20% - Акцент2 37 4" xfId="3821"/>
    <cellStyle name="20% - Акцент2 37 4 2" xfId="3822"/>
    <cellStyle name="20% - Акцент2 37 5" xfId="3823"/>
    <cellStyle name="20% - Акцент2 38" xfId="3824"/>
    <cellStyle name="20% - Акцент2 38 2" xfId="3825"/>
    <cellStyle name="20% - Акцент2 38 2 2" xfId="3826"/>
    <cellStyle name="20% - Акцент2 38 2 2 2" xfId="3827"/>
    <cellStyle name="20% - Акцент2 38 2 2 2 2" xfId="3828"/>
    <cellStyle name="20% - Акцент2 38 2 2 3" xfId="3829"/>
    <cellStyle name="20% - Акцент2 38 2 3" xfId="3830"/>
    <cellStyle name="20% - Акцент2 38 2 3 2" xfId="3831"/>
    <cellStyle name="20% - Акцент2 38 2 4" xfId="3832"/>
    <cellStyle name="20% - Акцент2 38 3" xfId="3833"/>
    <cellStyle name="20% - Акцент2 38 3 2" xfId="3834"/>
    <cellStyle name="20% - Акцент2 38 3 2 2" xfId="3835"/>
    <cellStyle name="20% - Акцент2 38 3 3" xfId="3836"/>
    <cellStyle name="20% - Акцент2 38 4" xfId="3837"/>
    <cellStyle name="20% - Акцент2 38 4 2" xfId="3838"/>
    <cellStyle name="20% - Акцент2 38 5" xfId="3839"/>
    <cellStyle name="20% - Акцент2 39" xfId="3840"/>
    <cellStyle name="20% - Акцент2 39 2" xfId="3841"/>
    <cellStyle name="20% - Акцент2 39 2 2" xfId="3842"/>
    <cellStyle name="20% - Акцент2 39 2 2 2" xfId="3843"/>
    <cellStyle name="20% - Акцент2 39 2 2 2 2" xfId="3844"/>
    <cellStyle name="20% - Акцент2 39 2 2 3" xfId="3845"/>
    <cellStyle name="20% - Акцент2 39 2 3" xfId="3846"/>
    <cellStyle name="20% - Акцент2 39 2 3 2" xfId="3847"/>
    <cellStyle name="20% - Акцент2 39 2 4" xfId="3848"/>
    <cellStyle name="20% - Акцент2 39 3" xfId="3849"/>
    <cellStyle name="20% - Акцент2 39 3 2" xfId="3850"/>
    <cellStyle name="20% - Акцент2 39 3 2 2" xfId="3851"/>
    <cellStyle name="20% - Акцент2 39 3 3" xfId="3852"/>
    <cellStyle name="20% - Акцент2 39 4" xfId="3853"/>
    <cellStyle name="20% - Акцент2 39 4 2" xfId="3854"/>
    <cellStyle name="20% - Акцент2 39 5" xfId="3855"/>
    <cellStyle name="20% - Акцент2 4" xfId="3856"/>
    <cellStyle name="20% - Акцент2 4 2" xfId="3857"/>
    <cellStyle name="20% - Акцент2 4 2 2" xfId="3858"/>
    <cellStyle name="20% - Акцент2 4 2 2 2" xfId="3859"/>
    <cellStyle name="20% - Акцент2 4 2 2 2 2" xfId="3860"/>
    <cellStyle name="20% - Акцент2 4 2 2 3" xfId="3861"/>
    <cellStyle name="20% - Акцент2 4 2 3" xfId="3862"/>
    <cellStyle name="20% - Акцент2 4 2 3 2" xfId="3863"/>
    <cellStyle name="20% - Акцент2 4 2 4" xfId="3864"/>
    <cellStyle name="20% - Акцент2 4 3" xfId="3865"/>
    <cellStyle name="20% - Акцент2 4 3 2" xfId="3866"/>
    <cellStyle name="20% - Акцент2 4 3 2 2" xfId="3867"/>
    <cellStyle name="20% - Акцент2 4 3 3" xfId="3868"/>
    <cellStyle name="20% - Акцент2 4 4" xfId="3869"/>
    <cellStyle name="20% - Акцент2 4 4 2" xfId="3870"/>
    <cellStyle name="20% - Акцент2 4 5" xfId="3871"/>
    <cellStyle name="20% - Акцент2 40" xfId="3872"/>
    <cellStyle name="20% - Акцент2 40 2" xfId="3873"/>
    <cellStyle name="20% - Акцент2 40 2 2" xfId="3874"/>
    <cellStyle name="20% - Акцент2 40 2 2 2" xfId="3875"/>
    <cellStyle name="20% - Акцент2 40 2 2 2 2" xfId="3876"/>
    <cellStyle name="20% - Акцент2 40 2 2 3" xfId="3877"/>
    <cellStyle name="20% - Акцент2 40 2 3" xfId="3878"/>
    <cellStyle name="20% - Акцент2 40 2 3 2" xfId="3879"/>
    <cellStyle name="20% - Акцент2 40 2 4" xfId="3880"/>
    <cellStyle name="20% - Акцент2 40 3" xfId="3881"/>
    <cellStyle name="20% - Акцент2 40 3 2" xfId="3882"/>
    <cellStyle name="20% - Акцент2 40 3 2 2" xfId="3883"/>
    <cellStyle name="20% - Акцент2 40 3 3" xfId="3884"/>
    <cellStyle name="20% - Акцент2 40 4" xfId="3885"/>
    <cellStyle name="20% - Акцент2 40 4 2" xfId="3886"/>
    <cellStyle name="20% - Акцент2 40 5" xfId="3887"/>
    <cellStyle name="20% - Акцент2 41" xfId="3888"/>
    <cellStyle name="20% - Акцент2 41 2" xfId="3889"/>
    <cellStyle name="20% - Акцент2 41 2 2" xfId="3890"/>
    <cellStyle name="20% - Акцент2 41 2 2 2" xfId="3891"/>
    <cellStyle name="20% - Акцент2 41 2 2 2 2" xfId="3892"/>
    <cellStyle name="20% - Акцент2 41 2 2 3" xfId="3893"/>
    <cellStyle name="20% - Акцент2 41 2 3" xfId="3894"/>
    <cellStyle name="20% - Акцент2 41 2 3 2" xfId="3895"/>
    <cellStyle name="20% - Акцент2 41 2 4" xfId="3896"/>
    <cellStyle name="20% - Акцент2 41 3" xfId="3897"/>
    <cellStyle name="20% - Акцент2 41 3 2" xfId="3898"/>
    <cellStyle name="20% - Акцент2 41 3 2 2" xfId="3899"/>
    <cellStyle name="20% - Акцент2 41 3 3" xfId="3900"/>
    <cellStyle name="20% - Акцент2 41 4" xfId="3901"/>
    <cellStyle name="20% - Акцент2 41 4 2" xfId="3902"/>
    <cellStyle name="20% - Акцент2 41 5" xfId="3903"/>
    <cellStyle name="20% - Акцент2 42" xfId="3904"/>
    <cellStyle name="20% - Акцент2 42 2" xfId="3905"/>
    <cellStyle name="20% - Акцент2 42 2 2" xfId="3906"/>
    <cellStyle name="20% - Акцент2 42 2 2 2" xfId="3907"/>
    <cellStyle name="20% - Акцент2 42 2 2 2 2" xfId="3908"/>
    <cellStyle name="20% - Акцент2 42 2 2 3" xfId="3909"/>
    <cellStyle name="20% - Акцент2 42 2 3" xfId="3910"/>
    <cellStyle name="20% - Акцент2 42 2 3 2" xfId="3911"/>
    <cellStyle name="20% - Акцент2 42 2 4" xfId="3912"/>
    <cellStyle name="20% - Акцент2 42 3" xfId="3913"/>
    <cellStyle name="20% - Акцент2 42 3 2" xfId="3914"/>
    <cellStyle name="20% - Акцент2 42 3 2 2" xfId="3915"/>
    <cellStyle name="20% - Акцент2 42 3 3" xfId="3916"/>
    <cellStyle name="20% - Акцент2 42 4" xfId="3917"/>
    <cellStyle name="20% - Акцент2 42 4 2" xfId="3918"/>
    <cellStyle name="20% - Акцент2 42 5" xfId="3919"/>
    <cellStyle name="20% - Акцент2 43" xfId="3920"/>
    <cellStyle name="20% - Акцент2 43 2" xfId="3921"/>
    <cellStyle name="20% - Акцент2 43 2 2" xfId="3922"/>
    <cellStyle name="20% - Акцент2 43 2 2 2" xfId="3923"/>
    <cellStyle name="20% - Акцент2 43 2 2 2 2" xfId="3924"/>
    <cellStyle name="20% - Акцент2 43 2 2 3" xfId="3925"/>
    <cellStyle name="20% - Акцент2 43 2 3" xfId="3926"/>
    <cellStyle name="20% - Акцент2 43 2 3 2" xfId="3927"/>
    <cellStyle name="20% - Акцент2 43 2 4" xfId="3928"/>
    <cellStyle name="20% - Акцент2 43 3" xfId="3929"/>
    <cellStyle name="20% - Акцент2 43 3 2" xfId="3930"/>
    <cellStyle name="20% - Акцент2 43 3 2 2" xfId="3931"/>
    <cellStyle name="20% - Акцент2 43 3 3" xfId="3932"/>
    <cellStyle name="20% - Акцент2 43 4" xfId="3933"/>
    <cellStyle name="20% - Акцент2 43 4 2" xfId="3934"/>
    <cellStyle name="20% - Акцент2 43 5" xfId="3935"/>
    <cellStyle name="20% - Акцент2 44" xfId="3936"/>
    <cellStyle name="20% - Акцент2 44 2" xfId="3937"/>
    <cellStyle name="20% - Акцент2 44 2 2" xfId="3938"/>
    <cellStyle name="20% - Акцент2 44 2 2 2" xfId="3939"/>
    <cellStyle name="20% - Акцент2 44 2 2 2 2" xfId="3940"/>
    <cellStyle name="20% - Акцент2 44 2 2 3" xfId="3941"/>
    <cellStyle name="20% - Акцент2 44 2 3" xfId="3942"/>
    <cellStyle name="20% - Акцент2 44 2 3 2" xfId="3943"/>
    <cellStyle name="20% - Акцент2 44 2 4" xfId="3944"/>
    <cellStyle name="20% - Акцент2 44 3" xfId="3945"/>
    <cellStyle name="20% - Акцент2 44 3 2" xfId="3946"/>
    <cellStyle name="20% - Акцент2 44 3 2 2" xfId="3947"/>
    <cellStyle name="20% - Акцент2 44 3 3" xfId="3948"/>
    <cellStyle name="20% - Акцент2 44 4" xfId="3949"/>
    <cellStyle name="20% - Акцент2 44 4 2" xfId="3950"/>
    <cellStyle name="20% - Акцент2 44 5" xfId="3951"/>
    <cellStyle name="20% - Акцент2 45" xfId="3952"/>
    <cellStyle name="20% - Акцент2 45 2" xfId="3953"/>
    <cellStyle name="20% - Акцент2 45 2 2" xfId="3954"/>
    <cellStyle name="20% - Акцент2 45 2 2 2" xfId="3955"/>
    <cellStyle name="20% - Акцент2 45 2 2 2 2" xfId="3956"/>
    <cellStyle name="20% - Акцент2 45 2 2 3" xfId="3957"/>
    <cellStyle name="20% - Акцент2 45 2 3" xfId="3958"/>
    <cellStyle name="20% - Акцент2 45 2 3 2" xfId="3959"/>
    <cellStyle name="20% - Акцент2 45 2 4" xfId="3960"/>
    <cellStyle name="20% - Акцент2 45 3" xfId="3961"/>
    <cellStyle name="20% - Акцент2 45 3 2" xfId="3962"/>
    <cellStyle name="20% - Акцент2 45 3 2 2" xfId="3963"/>
    <cellStyle name="20% - Акцент2 45 3 3" xfId="3964"/>
    <cellStyle name="20% - Акцент2 45 4" xfId="3965"/>
    <cellStyle name="20% - Акцент2 45 4 2" xfId="3966"/>
    <cellStyle name="20% - Акцент2 45 5" xfId="3967"/>
    <cellStyle name="20% - Акцент2 46" xfId="3968"/>
    <cellStyle name="20% - Акцент2 46 2" xfId="3969"/>
    <cellStyle name="20% - Акцент2 46 2 2" xfId="3970"/>
    <cellStyle name="20% - Акцент2 46 2 2 2" xfId="3971"/>
    <cellStyle name="20% - Акцент2 46 2 2 2 2" xfId="3972"/>
    <cellStyle name="20% - Акцент2 46 2 2 3" xfId="3973"/>
    <cellStyle name="20% - Акцент2 46 2 3" xfId="3974"/>
    <cellStyle name="20% - Акцент2 46 2 3 2" xfId="3975"/>
    <cellStyle name="20% - Акцент2 46 2 4" xfId="3976"/>
    <cellStyle name="20% - Акцент2 46 3" xfId="3977"/>
    <cellStyle name="20% - Акцент2 46 3 2" xfId="3978"/>
    <cellStyle name="20% - Акцент2 46 3 2 2" xfId="3979"/>
    <cellStyle name="20% - Акцент2 46 3 3" xfId="3980"/>
    <cellStyle name="20% - Акцент2 46 4" xfId="3981"/>
    <cellStyle name="20% - Акцент2 46 4 2" xfId="3982"/>
    <cellStyle name="20% - Акцент2 46 5" xfId="3983"/>
    <cellStyle name="20% - Акцент2 47" xfId="3984"/>
    <cellStyle name="20% - Акцент2 47 2" xfId="3985"/>
    <cellStyle name="20% - Акцент2 47 2 2" xfId="3986"/>
    <cellStyle name="20% - Акцент2 47 2 2 2" xfId="3987"/>
    <cellStyle name="20% - Акцент2 47 2 2 2 2" xfId="3988"/>
    <cellStyle name="20% - Акцент2 47 2 2 3" xfId="3989"/>
    <cellStyle name="20% - Акцент2 47 2 3" xfId="3990"/>
    <cellStyle name="20% - Акцент2 47 2 3 2" xfId="3991"/>
    <cellStyle name="20% - Акцент2 47 2 4" xfId="3992"/>
    <cellStyle name="20% - Акцент2 47 3" xfId="3993"/>
    <cellStyle name="20% - Акцент2 47 3 2" xfId="3994"/>
    <cellStyle name="20% - Акцент2 47 3 2 2" xfId="3995"/>
    <cellStyle name="20% - Акцент2 47 3 3" xfId="3996"/>
    <cellStyle name="20% - Акцент2 47 4" xfId="3997"/>
    <cellStyle name="20% - Акцент2 47 4 2" xfId="3998"/>
    <cellStyle name="20% - Акцент2 47 5" xfId="3999"/>
    <cellStyle name="20% - Акцент2 48" xfId="4000"/>
    <cellStyle name="20% - Акцент2 48 2" xfId="4001"/>
    <cellStyle name="20% - Акцент2 48 2 2" xfId="4002"/>
    <cellStyle name="20% - Акцент2 48 2 2 2" xfId="4003"/>
    <cellStyle name="20% - Акцент2 48 2 2 2 2" xfId="4004"/>
    <cellStyle name="20% - Акцент2 48 2 2 3" xfId="4005"/>
    <cellStyle name="20% - Акцент2 48 2 3" xfId="4006"/>
    <cellStyle name="20% - Акцент2 48 2 3 2" xfId="4007"/>
    <cellStyle name="20% - Акцент2 48 2 4" xfId="4008"/>
    <cellStyle name="20% - Акцент2 48 3" xfId="4009"/>
    <cellStyle name="20% - Акцент2 48 3 2" xfId="4010"/>
    <cellStyle name="20% - Акцент2 48 3 2 2" xfId="4011"/>
    <cellStyle name="20% - Акцент2 48 3 3" xfId="4012"/>
    <cellStyle name="20% - Акцент2 48 4" xfId="4013"/>
    <cellStyle name="20% - Акцент2 48 4 2" xfId="4014"/>
    <cellStyle name="20% - Акцент2 48 5" xfId="4015"/>
    <cellStyle name="20% - Акцент2 49" xfId="4016"/>
    <cellStyle name="20% - Акцент2 49 2" xfId="4017"/>
    <cellStyle name="20% - Акцент2 49 2 2" xfId="4018"/>
    <cellStyle name="20% - Акцент2 49 2 2 2" xfId="4019"/>
    <cellStyle name="20% - Акцент2 49 2 2 2 2" xfId="4020"/>
    <cellStyle name="20% - Акцент2 49 2 2 3" xfId="4021"/>
    <cellStyle name="20% - Акцент2 49 2 3" xfId="4022"/>
    <cellStyle name="20% - Акцент2 49 2 3 2" xfId="4023"/>
    <cellStyle name="20% - Акцент2 49 2 4" xfId="4024"/>
    <cellStyle name="20% - Акцент2 49 3" xfId="4025"/>
    <cellStyle name="20% - Акцент2 49 3 2" xfId="4026"/>
    <cellStyle name="20% - Акцент2 49 3 2 2" xfId="4027"/>
    <cellStyle name="20% - Акцент2 49 3 3" xfId="4028"/>
    <cellStyle name="20% - Акцент2 49 4" xfId="4029"/>
    <cellStyle name="20% - Акцент2 49 4 2" xfId="4030"/>
    <cellStyle name="20% - Акцент2 49 5" xfId="4031"/>
    <cellStyle name="20% - Акцент2 5" xfId="4032"/>
    <cellStyle name="20% - Акцент2 5 2" xfId="4033"/>
    <cellStyle name="20% - Акцент2 5 2 2" xfId="4034"/>
    <cellStyle name="20% - Акцент2 5 2 2 2" xfId="4035"/>
    <cellStyle name="20% - Акцент2 5 2 2 2 2" xfId="4036"/>
    <cellStyle name="20% - Акцент2 5 2 2 3" xfId="4037"/>
    <cellStyle name="20% - Акцент2 5 2 3" xfId="4038"/>
    <cellStyle name="20% - Акцент2 5 2 3 2" xfId="4039"/>
    <cellStyle name="20% - Акцент2 5 2 4" xfId="4040"/>
    <cellStyle name="20% - Акцент2 5 3" xfId="4041"/>
    <cellStyle name="20% - Акцент2 5 3 2" xfId="4042"/>
    <cellStyle name="20% - Акцент2 5 3 2 2" xfId="4043"/>
    <cellStyle name="20% - Акцент2 5 3 3" xfId="4044"/>
    <cellStyle name="20% - Акцент2 5 4" xfId="4045"/>
    <cellStyle name="20% - Акцент2 5 4 2" xfId="4046"/>
    <cellStyle name="20% - Акцент2 5 5" xfId="4047"/>
    <cellStyle name="20% - Акцент2 50" xfId="4048"/>
    <cellStyle name="20% - Акцент2 50 2" xfId="4049"/>
    <cellStyle name="20% - Акцент2 50 2 2" xfId="4050"/>
    <cellStyle name="20% - Акцент2 50 2 2 2" xfId="4051"/>
    <cellStyle name="20% - Акцент2 50 2 2 2 2" xfId="4052"/>
    <cellStyle name="20% - Акцент2 50 2 2 3" xfId="4053"/>
    <cellStyle name="20% - Акцент2 50 2 3" xfId="4054"/>
    <cellStyle name="20% - Акцент2 50 2 3 2" xfId="4055"/>
    <cellStyle name="20% - Акцент2 50 2 4" xfId="4056"/>
    <cellStyle name="20% - Акцент2 50 3" xfId="4057"/>
    <cellStyle name="20% - Акцент2 50 3 2" xfId="4058"/>
    <cellStyle name="20% - Акцент2 50 3 2 2" xfId="4059"/>
    <cellStyle name="20% - Акцент2 50 3 3" xfId="4060"/>
    <cellStyle name="20% - Акцент2 50 4" xfId="4061"/>
    <cellStyle name="20% - Акцент2 50 4 2" xfId="4062"/>
    <cellStyle name="20% - Акцент2 50 5" xfId="4063"/>
    <cellStyle name="20% - Акцент2 51" xfId="4064"/>
    <cellStyle name="20% - Акцент2 51 2" xfId="4065"/>
    <cellStyle name="20% - Акцент2 51 2 2" xfId="4066"/>
    <cellStyle name="20% - Акцент2 51 2 2 2" xfId="4067"/>
    <cellStyle name="20% - Акцент2 51 2 2 2 2" xfId="4068"/>
    <cellStyle name="20% - Акцент2 51 2 2 3" xfId="4069"/>
    <cellStyle name="20% - Акцент2 51 2 3" xfId="4070"/>
    <cellStyle name="20% - Акцент2 51 2 3 2" xfId="4071"/>
    <cellStyle name="20% - Акцент2 51 2 4" xfId="4072"/>
    <cellStyle name="20% - Акцент2 51 3" xfId="4073"/>
    <cellStyle name="20% - Акцент2 51 3 2" xfId="4074"/>
    <cellStyle name="20% - Акцент2 51 3 2 2" xfId="4075"/>
    <cellStyle name="20% - Акцент2 51 3 3" xfId="4076"/>
    <cellStyle name="20% - Акцент2 51 4" xfId="4077"/>
    <cellStyle name="20% - Акцент2 51 4 2" xfId="4078"/>
    <cellStyle name="20% - Акцент2 51 5" xfId="4079"/>
    <cellStyle name="20% - Акцент2 52" xfId="4080"/>
    <cellStyle name="20% - Акцент2 52 2" xfId="4081"/>
    <cellStyle name="20% - Акцент2 52 2 2" xfId="4082"/>
    <cellStyle name="20% - Акцент2 52 2 2 2" xfId="4083"/>
    <cellStyle name="20% - Акцент2 52 2 2 2 2" xfId="4084"/>
    <cellStyle name="20% - Акцент2 52 2 2 3" xfId="4085"/>
    <cellStyle name="20% - Акцент2 52 2 3" xfId="4086"/>
    <cellStyle name="20% - Акцент2 52 2 3 2" xfId="4087"/>
    <cellStyle name="20% - Акцент2 52 2 4" xfId="4088"/>
    <cellStyle name="20% - Акцент2 52 3" xfId="4089"/>
    <cellStyle name="20% - Акцент2 52 3 2" xfId="4090"/>
    <cellStyle name="20% - Акцент2 52 3 2 2" xfId="4091"/>
    <cellStyle name="20% - Акцент2 52 3 3" xfId="4092"/>
    <cellStyle name="20% - Акцент2 52 4" xfId="4093"/>
    <cellStyle name="20% - Акцент2 52 4 2" xfId="4094"/>
    <cellStyle name="20% - Акцент2 52 5" xfId="4095"/>
    <cellStyle name="20% - Акцент2 53" xfId="4096"/>
    <cellStyle name="20% - Акцент2 53 2" xfId="4097"/>
    <cellStyle name="20% - Акцент2 53 2 2" xfId="4098"/>
    <cellStyle name="20% - Акцент2 53 2 2 2" xfId="4099"/>
    <cellStyle name="20% - Акцент2 53 2 2 2 2" xfId="4100"/>
    <cellStyle name="20% - Акцент2 53 2 2 3" xfId="4101"/>
    <cellStyle name="20% - Акцент2 53 2 3" xfId="4102"/>
    <cellStyle name="20% - Акцент2 53 2 3 2" xfId="4103"/>
    <cellStyle name="20% - Акцент2 53 2 4" xfId="4104"/>
    <cellStyle name="20% - Акцент2 53 3" xfId="4105"/>
    <cellStyle name="20% - Акцент2 53 3 2" xfId="4106"/>
    <cellStyle name="20% - Акцент2 53 3 2 2" xfId="4107"/>
    <cellStyle name="20% - Акцент2 53 3 3" xfId="4108"/>
    <cellStyle name="20% - Акцент2 53 4" xfId="4109"/>
    <cellStyle name="20% - Акцент2 53 4 2" xfId="4110"/>
    <cellStyle name="20% - Акцент2 53 5" xfId="4111"/>
    <cellStyle name="20% - Акцент2 54" xfId="4112"/>
    <cellStyle name="20% - Акцент2 54 2" xfId="4113"/>
    <cellStyle name="20% - Акцент2 54 2 2" xfId="4114"/>
    <cellStyle name="20% - Акцент2 54 2 2 2" xfId="4115"/>
    <cellStyle name="20% - Акцент2 54 2 2 2 2" xfId="4116"/>
    <cellStyle name="20% - Акцент2 54 2 2 3" xfId="4117"/>
    <cellStyle name="20% - Акцент2 54 2 3" xfId="4118"/>
    <cellStyle name="20% - Акцент2 54 2 3 2" xfId="4119"/>
    <cellStyle name="20% - Акцент2 54 2 4" xfId="4120"/>
    <cellStyle name="20% - Акцент2 54 3" xfId="4121"/>
    <cellStyle name="20% - Акцент2 54 3 2" xfId="4122"/>
    <cellStyle name="20% - Акцент2 54 3 2 2" xfId="4123"/>
    <cellStyle name="20% - Акцент2 54 3 3" xfId="4124"/>
    <cellStyle name="20% - Акцент2 54 4" xfId="4125"/>
    <cellStyle name="20% - Акцент2 54 4 2" xfId="4126"/>
    <cellStyle name="20% - Акцент2 54 5" xfId="4127"/>
    <cellStyle name="20% - Акцент2 55" xfId="4128"/>
    <cellStyle name="20% - Акцент2 55 2" xfId="4129"/>
    <cellStyle name="20% - Акцент2 55 2 2" xfId="4130"/>
    <cellStyle name="20% - Акцент2 55 2 2 2" xfId="4131"/>
    <cellStyle name="20% - Акцент2 55 2 2 2 2" xfId="4132"/>
    <cellStyle name="20% - Акцент2 55 2 2 3" xfId="4133"/>
    <cellStyle name="20% - Акцент2 55 2 3" xfId="4134"/>
    <cellStyle name="20% - Акцент2 55 2 3 2" xfId="4135"/>
    <cellStyle name="20% - Акцент2 55 2 4" xfId="4136"/>
    <cellStyle name="20% - Акцент2 55 3" xfId="4137"/>
    <cellStyle name="20% - Акцент2 55 3 2" xfId="4138"/>
    <cellStyle name="20% - Акцент2 55 3 2 2" xfId="4139"/>
    <cellStyle name="20% - Акцент2 55 3 3" xfId="4140"/>
    <cellStyle name="20% - Акцент2 55 4" xfId="4141"/>
    <cellStyle name="20% - Акцент2 55 4 2" xfId="4142"/>
    <cellStyle name="20% - Акцент2 55 5" xfId="4143"/>
    <cellStyle name="20% - Акцент2 56" xfId="4144"/>
    <cellStyle name="20% - Акцент2 56 2" xfId="4145"/>
    <cellStyle name="20% - Акцент2 56 2 2" xfId="4146"/>
    <cellStyle name="20% - Акцент2 56 2 2 2" xfId="4147"/>
    <cellStyle name="20% - Акцент2 56 2 2 2 2" xfId="4148"/>
    <cellStyle name="20% - Акцент2 56 2 2 3" xfId="4149"/>
    <cellStyle name="20% - Акцент2 56 2 3" xfId="4150"/>
    <cellStyle name="20% - Акцент2 56 2 3 2" xfId="4151"/>
    <cellStyle name="20% - Акцент2 56 2 4" xfId="4152"/>
    <cellStyle name="20% - Акцент2 56 3" xfId="4153"/>
    <cellStyle name="20% - Акцент2 56 3 2" xfId="4154"/>
    <cellStyle name="20% - Акцент2 56 3 2 2" xfId="4155"/>
    <cellStyle name="20% - Акцент2 56 3 3" xfId="4156"/>
    <cellStyle name="20% - Акцент2 56 4" xfId="4157"/>
    <cellStyle name="20% - Акцент2 56 4 2" xfId="4158"/>
    <cellStyle name="20% - Акцент2 56 5" xfId="4159"/>
    <cellStyle name="20% - Акцент2 57" xfId="4160"/>
    <cellStyle name="20% - Акцент2 57 2" xfId="4161"/>
    <cellStyle name="20% - Акцент2 57 2 2" xfId="4162"/>
    <cellStyle name="20% - Акцент2 57 2 2 2" xfId="4163"/>
    <cellStyle name="20% - Акцент2 57 2 2 2 2" xfId="4164"/>
    <cellStyle name="20% - Акцент2 57 2 2 3" xfId="4165"/>
    <cellStyle name="20% - Акцент2 57 2 3" xfId="4166"/>
    <cellStyle name="20% - Акцент2 57 2 3 2" xfId="4167"/>
    <cellStyle name="20% - Акцент2 57 2 4" xfId="4168"/>
    <cellStyle name="20% - Акцент2 57 3" xfId="4169"/>
    <cellStyle name="20% - Акцент2 57 3 2" xfId="4170"/>
    <cellStyle name="20% - Акцент2 57 3 2 2" xfId="4171"/>
    <cellStyle name="20% - Акцент2 57 3 3" xfId="4172"/>
    <cellStyle name="20% - Акцент2 57 4" xfId="4173"/>
    <cellStyle name="20% - Акцент2 57 4 2" xfId="4174"/>
    <cellStyle name="20% - Акцент2 57 5" xfId="4175"/>
    <cellStyle name="20% - Акцент2 58" xfId="4176"/>
    <cellStyle name="20% - Акцент2 58 2" xfId="4177"/>
    <cellStyle name="20% - Акцент2 58 2 2" xfId="4178"/>
    <cellStyle name="20% - Акцент2 58 2 2 2" xfId="4179"/>
    <cellStyle name="20% - Акцент2 58 2 2 2 2" xfId="4180"/>
    <cellStyle name="20% - Акцент2 58 2 2 3" xfId="4181"/>
    <cellStyle name="20% - Акцент2 58 2 3" xfId="4182"/>
    <cellStyle name="20% - Акцент2 58 2 3 2" xfId="4183"/>
    <cellStyle name="20% - Акцент2 58 2 4" xfId="4184"/>
    <cellStyle name="20% - Акцент2 58 3" xfId="4185"/>
    <cellStyle name="20% - Акцент2 58 3 2" xfId="4186"/>
    <cellStyle name="20% - Акцент2 58 3 2 2" xfId="4187"/>
    <cellStyle name="20% - Акцент2 58 3 3" xfId="4188"/>
    <cellStyle name="20% - Акцент2 58 4" xfId="4189"/>
    <cellStyle name="20% - Акцент2 58 4 2" xfId="4190"/>
    <cellStyle name="20% - Акцент2 58 5" xfId="4191"/>
    <cellStyle name="20% - Акцент2 59" xfId="4192"/>
    <cellStyle name="20% - Акцент2 59 2" xfId="4193"/>
    <cellStyle name="20% - Акцент2 59 2 2" xfId="4194"/>
    <cellStyle name="20% - Акцент2 59 2 2 2" xfId="4195"/>
    <cellStyle name="20% - Акцент2 59 2 2 2 2" xfId="4196"/>
    <cellStyle name="20% - Акцент2 59 2 2 3" xfId="4197"/>
    <cellStyle name="20% - Акцент2 59 2 3" xfId="4198"/>
    <cellStyle name="20% - Акцент2 59 2 3 2" xfId="4199"/>
    <cellStyle name="20% - Акцент2 59 2 4" xfId="4200"/>
    <cellStyle name="20% - Акцент2 59 3" xfId="4201"/>
    <cellStyle name="20% - Акцент2 59 3 2" xfId="4202"/>
    <cellStyle name="20% - Акцент2 59 3 2 2" xfId="4203"/>
    <cellStyle name="20% - Акцент2 59 3 3" xfId="4204"/>
    <cellStyle name="20% - Акцент2 59 4" xfId="4205"/>
    <cellStyle name="20% - Акцент2 59 4 2" xfId="4206"/>
    <cellStyle name="20% - Акцент2 59 5" xfId="4207"/>
    <cellStyle name="20% - Акцент2 6" xfId="4208"/>
    <cellStyle name="20% - Акцент2 6 2" xfId="4209"/>
    <cellStyle name="20% - Акцент2 6 2 2" xfId="4210"/>
    <cellStyle name="20% - Акцент2 6 2 2 2" xfId="4211"/>
    <cellStyle name="20% - Акцент2 6 2 2 2 2" xfId="4212"/>
    <cellStyle name="20% - Акцент2 6 2 2 3" xfId="4213"/>
    <cellStyle name="20% - Акцент2 6 2 3" xfId="4214"/>
    <cellStyle name="20% - Акцент2 6 2 3 2" xfId="4215"/>
    <cellStyle name="20% - Акцент2 6 2 4" xfId="4216"/>
    <cellStyle name="20% - Акцент2 6 3" xfId="4217"/>
    <cellStyle name="20% - Акцент2 6 3 2" xfId="4218"/>
    <cellStyle name="20% - Акцент2 6 3 2 2" xfId="4219"/>
    <cellStyle name="20% - Акцент2 6 3 3" xfId="4220"/>
    <cellStyle name="20% - Акцент2 6 4" xfId="4221"/>
    <cellStyle name="20% - Акцент2 6 4 2" xfId="4222"/>
    <cellStyle name="20% - Акцент2 6 5" xfId="4223"/>
    <cellStyle name="20% - Акцент2 60" xfId="4224"/>
    <cellStyle name="20% - Акцент2 60 2" xfId="4225"/>
    <cellStyle name="20% - Акцент2 60 2 2" xfId="4226"/>
    <cellStyle name="20% - Акцент2 60 2 2 2" xfId="4227"/>
    <cellStyle name="20% - Акцент2 60 2 2 2 2" xfId="4228"/>
    <cellStyle name="20% - Акцент2 60 2 2 3" xfId="4229"/>
    <cellStyle name="20% - Акцент2 60 2 3" xfId="4230"/>
    <cellStyle name="20% - Акцент2 60 2 3 2" xfId="4231"/>
    <cellStyle name="20% - Акцент2 60 2 4" xfId="4232"/>
    <cellStyle name="20% - Акцент2 60 3" xfId="4233"/>
    <cellStyle name="20% - Акцент2 60 3 2" xfId="4234"/>
    <cellStyle name="20% - Акцент2 60 3 2 2" xfId="4235"/>
    <cellStyle name="20% - Акцент2 60 3 3" xfId="4236"/>
    <cellStyle name="20% - Акцент2 60 4" xfId="4237"/>
    <cellStyle name="20% - Акцент2 60 4 2" xfId="4238"/>
    <cellStyle name="20% - Акцент2 60 5" xfId="4239"/>
    <cellStyle name="20% - Акцент2 61" xfId="4240"/>
    <cellStyle name="20% - Акцент2 61 2" xfId="4241"/>
    <cellStyle name="20% - Акцент2 61 2 2" xfId="4242"/>
    <cellStyle name="20% - Акцент2 61 2 2 2" xfId="4243"/>
    <cellStyle name="20% - Акцент2 61 2 2 2 2" xfId="4244"/>
    <cellStyle name="20% - Акцент2 61 2 2 3" xfId="4245"/>
    <cellStyle name="20% - Акцент2 61 2 3" xfId="4246"/>
    <cellStyle name="20% - Акцент2 61 2 3 2" xfId="4247"/>
    <cellStyle name="20% - Акцент2 61 2 4" xfId="4248"/>
    <cellStyle name="20% - Акцент2 61 3" xfId="4249"/>
    <cellStyle name="20% - Акцент2 61 3 2" xfId="4250"/>
    <cellStyle name="20% - Акцент2 61 3 2 2" xfId="4251"/>
    <cellStyle name="20% - Акцент2 61 3 3" xfId="4252"/>
    <cellStyle name="20% - Акцент2 61 4" xfId="4253"/>
    <cellStyle name="20% - Акцент2 61 4 2" xfId="4254"/>
    <cellStyle name="20% - Акцент2 61 5" xfId="4255"/>
    <cellStyle name="20% - Акцент2 62" xfId="4256"/>
    <cellStyle name="20% - Акцент2 62 2" xfId="4257"/>
    <cellStyle name="20% - Акцент2 62 2 2" xfId="4258"/>
    <cellStyle name="20% - Акцент2 62 2 2 2" xfId="4259"/>
    <cellStyle name="20% - Акцент2 62 2 2 2 2" xfId="4260"/>
    <cellStyle name="20% - Акцент2 62 2 2 3" xfId="4261"/>
    <cellStyle name="20% - Акцент2 62 2 3" xfId="4262"/>
    <cellStyle name="20% - Акцент2 62 2 3 2" xfId="4263"/>
    <cellStyle name="20% - Акцент2 62 2 4" xfId="4264"/>
    <cellStyle name="20% - Акцент2 62 3" xfId="4265"/>
    <cellStyle name="20% - Акцент2 62 3 2" xfId="4266"/>
    <cellStyle name="20% - Акцент2 62 3 2 2" xfId="4267"/>
    <cellStyle name="20% - Акцент2 62 3 3" xfId="4268"/>
    <cellStyle name="20% - Акцент2 62 4" xfId="4269"/>
    <cellStyle name="20% - Акцент2 62 4 2" xfId="4270"/>
    <cellStyle name="20% - Акцент2 62 5" xfId="4271"/>
    <cellStyle name="20% - Акцент2 63" xfId="4272"/>
    <cellStyle name="20% - Акцент2 63 2" xfId="4273"/>
    <cellStyle name="20% - Акцент2 63 2 2" xfId="4274"/>
    <cellStyle name="20% - Акцент2 63 2 2 2" xfId="4275"/>
    <cellStyle name="20% - Акцент2 63 2 2 2 2" xfId="4276"/>
    <cellStyle name="20% - Акцент2 63 2 2 3" xfId="4277"/>
    <cellStyle name="20% - Акцент2 63 2 3" xfId="4278"/>
    <cellStyle name="20% - Акцент2 63 2 3 2" xfId="4279"/>
    <cellStyle name="20% - Акцент2 63 2 4" xfId="4280"/>
    <cellStyle name="20% - Акцент2 63 3" xfId="4281"/>
    <cellStyle name="20% - Акцент2 63 3 2" xfId="4282"/>
    <cellStyle name="20% - Акцент2 63 3 2 2" xfId="4283"/>
    <cellStyle name="20% - Акцент2 63 3 3" xfId="4284"/>
    <cellStyle name="20% - Акцент2 63 4" xfId="4285"/>
    <cellStyle name="20% - Акцент2 63 4 2" xfId="4286"/>
    <cellStyle name="20% - Акцент2 63 5" xfId="4287"/>
    <cellStyle name="20% - Акцент2 64" xfId="4288"/>
    <cellStyle name="20% - Акцент2 64 2" xfId="4289"/>
    <cellStyle name="20% - Акцент2 64 2 2" xfId="4290"/>
    <cellStyle name="20% - Акцент2 64 2 2 2" xfId="4291"/>
    <cellStyle name="20% - Акцент2 64 2 2 2 2" xfId="4292"/>
    <cellStyle name="20% - Акцент2 64 2 2 3" xfId="4293"/>
    <cellStyle name="20% - Акцент2 64 2 3" xfId="4294"/>
    <cellStyle name="20% - Акцент2 64 2 3 2" xfId="4295"/>
    <cellStyle name="20% - Акцент2 64 2 4" xfId="4296"/>
    <cellStyle name="20% - Акцент2 64 3" xfId="4297"/>
    <cellStyle name="20% - Акцент2 64 3 2" xfId="4298"/>
    <cellStyle name="20% - Акцент2 64 3 2 2" xfId="4299"/>
    <cellStyle name="20% - Акцент2 64 3 3" xfId="4300"/>
    <cellStyle name="20% - Акцент2 64 4" xfId="4301"/>
    <cellStyle name="20% - Акцент2 64 4 2" xfId="4302"/>
    <cellStyle name="20% - Акцент2 64 5" xfId="4303"/>
    <cellStyle name="20% - Акцент2 65" xfId="4304"/>
    <cellStyle name="20% - Акцент2 65 2" xfId="4305"/>
    <cellStyle name="20% - Акцент2 65 2 2" xfId="4306"/>
    <cellStyle name="20% - Акцент2 65 2 2 2" xfId="4307"/>
    <cellStyle name="20% - Акцент2 65 2 2 2 2" xfId="4308"/>
    <cellStyle name="20% - Акцент2 65 2 2 3" xfId="4309"/>
    <cellStyle name="20% - Акцент2 65 2 3" xfId="4310"/>
    <cellStyle name="20% - Акцент2 65 2 3 2" xfId="4311"/>
    <cellStyle name="20% - Акцент2 65 2 4" xfId="4312"/>
    <cellStyle name="20% - Акцент2 65 3" xfId="4313"/>
    <cellStyle name="20% - Акцент2 65 3 2" xfId="4314"/>
    <cellStyle name="20% - Акцент2 65 3 2 2" xfId="4315"/>
    <cellStyle name="20% - Акцент2 65 3 3" xfId="4316"/>
    <cellStyle name="20% - Акцент2 65 4" xfId="4317"/>
    <cellStyle name="20% - Акцент2 65 4 2" xfId="4318"/>
    <cellStyle name="20% - Акцент2 65 5" xfId="4319"/>
    <cellStyle name="20% - Акцент2 66" xfId="4320"/>
    <cellStyle name="20% - Акцент2 66 2" xfId="4321"/>
    <cellStyle name="20% - Акцент2 66 2 2" xfId="4322"/>
    <cellStyle name="20% - Акцент2 66 2 2 2" xfId="4323"/>
    <cellStyle name="20% - Акцент2 66 2 2 2 2" xfId="4324"/>
    <cellStyle name="20% - Акцент2 66 2 2 3" xfId="4325"/>
    <cellStyle name="20% - Акцент2 66 2 3" xfId="4326"/>
    <cellStyle name="20% - Акцент2 66 2 3 2" xfId="4327"/>
    <cellStyle name="20% - Акцент2 66 2 4" xfId="4328"/>
    <cellStyle name="20% - Акцент2 66 3" xfId="4329"/>
    <cellStyle name="20% - Акцент2 66 3 2" xfId="4330"/>
    <cellStyle name="20% - Акцент2 66 3 2 2" xfId="4331"/>
    <cellStyle name="20% - Акцент2 66 3 3" xfId="4332"/>
    <cellStyle name="20% - Акцент2 66 4" xfId="4333"/>
    <cellStyle name="20% - Акцент2 66 4 2" xfId="4334"/>
    <cellStyle name="20% - Акцент2 66 5" xfId="4335"/>
    <cellStyle name="20% - Акцент2 67" xfId="4336"/>
    <cellStyle name="20% - Акцент2 67 2" xfId="4337"/>
    <cellStyle name="20% - Акцент2 67 2 2" xfId="4338"/>
    <cellStyle name="20% - Акцент2 67 2 2 2" xfId="4339"/>
    <cellStyle name="20% - Акцент2 67 2 2 2 2" xfId="4340"/>
    <cellStyle name="20% - Акцент2 67 2 2 3" xfId="4341"/>
    <cellStyle name="20% - Акцент2 67 2 3" xfId="4342"/>
    <cellStyle name="20% - Акцент2 67 2 3 2" xfId="4343"/>
    <cellStyle name="20% - Акцент2 67 2 4" xfId="4344"/>
    <cellStyle name="20% - Акцент2 67 3" xfId="4345"/>
    <cellStyle name="20% - Акцент2 67 3 2" xfId="4346"/>
    <cellStyle name="20% - Акцент2 67 3 2 2" xfId="4347"/>
    <cellStyle name="20% - Акцент2 67 3 3" xfId="4348"/>
    <cellStyle name="20% - Акцент2 67 4" xfId="4349"/>
    <cellStyle name="20% - Акцент2 67 4 2" xfId="4350"/>
    <cellStyle name="20% - Акцент2 67 5" xfId="4351"/>
    <cellStyle name="20% - Акцент2 68" xfId="4352"/>
    <cellStyle name="20% - Акцент2 68 2" xfId="4353"/>
    <cellStyle name="20% - Акцент2 68 2 2" xfId="4354"/>
    <cellStyle name="20% - Акцент2 68 2 2 2" xfId="4355"/>
    <cellStyle name="20% - Акцент2 68 2 2 2 2" xfId="4356"/>
    <cellStyle name="20% - Акцент2 68 2 2 3" xfId="4357"/>
    <cellStyle name="20% - Акцент2 68 2 3" xfId="4358"/>
    <cellStyle name="20% - Акцент2 68 2 3 2" xfId="4359"/>
    <cellStyle name="20% - Акцент2 68 2 4" xfId="4360"/>
    <cellStyle name="20% - Акцент2 68 3" xfId="4361"/>
    <cellStyle name="20% - Акцент2 68 3 2" xfId="4362"/>
    <cellStyle name="20% - Акцент2 68 3 2 2" xfId="4363"/>
    <cellStyle name="20% - Акцент2 68 3 3" xfId="4364"/>
    <cellStyle name="20% - Акцент2 68 4" xfId="4365"/>
    <cellStyle name="20% - Акцент2 68 4 2" xfId="4366"/>
    <cellStyle name="20% - Акцент2 68 5" xfId="4367"/>
    <cellStyle name="20% - Акцент2 69" xfId="4368"/>
    <cellStyle name="20% - Акцент2 69 2" xfId="4369"/>
    <cellStyle name="20% - Акцент2 69 2 2" xfId="4370"/>
    <cellStyle name="20% - Акцент2 69 2 2 2" xfId="4371"/>
    <cellStyle name="20% - Акцент2 69 2 2 2 2" xfId="4372"/>
    <cellStyle name="20% - Акцент2 69 2 2 3" xfId="4373"/>
    <cellStyle name="20% - Акцент2 69 2 3" xfId="4374"/>
    <cellStyle name="20% - Акцент2 69 2 3 2" xfId="4375"/>
    <cellStyle name="20% - Акцент2 69 2 4" xfId="4376"/>
    <cellStyle name="20% - Акцент2 69 3" xfId="4377"/>
    <cellStyle name="20% - Акцент2 69 3 2" xfId="4378"/>
    <cellStyle name="20% - Акцент2 69 3 2 2" xfId="4379"/>
    <cellStyle name="20% - Акцент2 69 3 3" xfId="4380"/>
    <cellStyle name="20% - Акцент2 69 4" xfId="4381"/>
    <cellStyle name="20% - Акцент2 69 4 2" xfId="4382"/>
    <cellStyle name="20% - Акцент2 69 5" xfId="4383"/>
    <cellStyle name="20% - Акцент2 7" xfId="4384"/>
    <cellStyle name="20% - Акцент2 7 2" xfId="4385"/>
    <cellStyle name="20% - Акцент2 7 2 2" xfId="4386"/>
    <cellStyle name="20% - Акцент2 7 2 2 2" xfId="4387"/>
    <cellStyle name="20% - Акцент2 7 2 2 2 2" xfId="4388"/>
    <cellStyle name="20% - Акцент2 7 2 2 3" xfId="4389"/>
    <cellStyle name="20% - Акцент2 7 2 3" xfId="4390"/>
    <cellStyle name="20% - Акцент2 7 2 3 2" xfId="4391"/>
    <cellStyle name="20% - Акцент2 7 2 4" xfId="4392"/>
    <cellStyle name="20% - Акцент2 7 3" xfId="4393"/>
    <cellStyle name="20% - Акцент2 7 3 2" xfId="4394"/>
    <cellStyle name="20% - Акцент2 7 3 2 2" xfId="4395"/>
    <cellStyle name="20% - Акцент2 7 3 3" xfId="4396"/>
    <cellStyle name="20% - Акцент2 7 4" xfId="4397"/>
    <cellStyle name="20% - Акцент2 7 4 2" xfId="4398"/>
    <cellStyle name="20% - Акцент2 7 5" xfId="4399"/>
    <cellStyle name="20% - Акцент2 70" xfId="4400"/>
    <cellStyle name="20% - Акцент2 70 2" xfId="4401"/>
    <cellStyle name="20% - Акцент2 70 2 2" xfId="4402"/>
    <cellStyle name="20% - Акцент2 70 2 2 2" xfId="4403"/>
    <cellStyle name="20% - Акцент2 70 2 2 2 2" xfId="4404"/>
    <cellStyle name="20% - Акцент2 70 2 2 3" xfId="4405"/>
    <cellStyle name="20% - Акцент2 70 2 3" xfId="4406"/>
    <cellStyle name="20% - Акцент2 70 2 3 2" xfId="4407"/>
    <cellStyle name="20% - Акцент2 70 2 4" xfId="4408"/>
    <cellStyle name="20% - Акцент2 70 3" xfId="4409"/>
    <cellStyle name="20% - Акцент2 70 3 2" xfId="4410"/>
    <cellStyle name="20% - Акцент2 70 3 2 2" xfId="4411"/>
    <cellStyle name="20% - Акцент2 70 3 3" xfId="4412"/>
    <cellStyle name="20% - Акцент2 70 4" xfId="4413"/>
    <cellStyle name="20% - Акцент2 70 4 2" xfId="4414"/>
    <cellStyle name="20% - Акцент2 70 5" xfId="4415"/>
    <cellStyle name="20% - Акцент2 71" xfId="4416"/>
    <cellStyle name="20% - Акцент2 71 2" xfId="4417"/>
    <cellStyle name="20% - Акцент2 71 2 2" xfId="4418"/>
    <cellStyle name="20% - Акцент2 71 2 2 2" xfId="4419"/>
    <cellStyle name="20% - Акцент2 71 2 2 2 2" xfId="4420"/>
    <cellStyle name="20% - Акцент2 71 2 2 3" xfId="4421"/>
    <cellStyle name="20% - Акцент2 71 2 3" xfId="4422"/>
    <cellStyle name="20% - Акцент2 71 2 3 2" xfId="4423"/>
    <cellStyle name="20% - Акцент2 71 2 4" xfId="4424"/>
    <cellStyle name="20% - Акцент2 71 3" xfId="4425"/>
    <cellStyle name="20% - Акцент2 71 3 2" xfId="4426"/>
    <cellStyle name="20% - Акцент2 71 3 2 2" xfId="4427"/>
    <cellStyle name="20% - Акцент2 71 3 3" xfId="4428"/>
    <cellStyle name="20% - Акцент2 71 4" xfId="4429"/>
    <cellStyle name="20% - Акцент2 71 4 2" xfId="4430"/>
    <cellStyle name="20% - Акцент2 71 5" xfId="4431"/>
    <cellStyle name="20% - Акцент2 72" xfId="4432"/>
    <cellStyle name="20% - Акцент2 72 2" xfId="4433"/>
    <cellStyle name="20% - Акцент2 72 2 2" xfId="4434"/>
    <cellStyle name="20% - Акцент2 72 2 2 2" xfId="4435"/>
    <cellStyle name="20% - Акцент2 72 2 2 2 2" xfId="4436"/>
    <cellStyle name="20% - Акцент2 72 2 2 3" xfId="4437"/>
    <cellStyle name="20% - Акцент2 72 2 3" xfId="4438"/>
    <cellStyle name="20% - Акцент2 72 2 3 2" xfId="4439"/>
    <cellStyle name="20% - Акцент2 72 2 4" xfId="4440"/>
    <cellStyle name="20% - Акцент2 72 3" xfId="4441"/>
    <cellStyle name="20% - Акцент2 72 3 2" xfId="4442"/>
    <cellStyle name="20% - Акцент2 72 3 2 2" xfId="4443"/>
    <cellStyle name="20% - Акцент2 72 3 3" xfId="4444"/>
    <cellStyle name="20% - Акцент2 72 4" xfId="4445"/>
    <cellStyle name="20% - Акцент2 72 4 2" xfId="4446"/>
    <cellStyle name="20% - Акцент2 72 5" xfId="4447"/>
    <cellStyle name="20% - Акцент2 73" xfId="4448"/>
    <cellStyle name="20% - Акцент2 73 2" xfId="4449"/>
    <cellStyle name="20% - Акцент2 73 2 2" xfId="4450"/>
    <cellStyle name="20% - Акцент2 73 2 2 2" xfId="4451"/>
    <cellStyle name="20% - Акцент2 73 2 2 2 2" xfId="4452"/>
    <cellStyle name="20% - Акцент2 73 2 2 3" xfId="4453"/>
    <cellStyle name="20% - Акцент2 73 2 3" xfId="4454"/>
    <cellStyle name="20% - Акцент2 73 2 3 2" xfId="4455"/>
    <cellStyle name="20% - Акцент2 73 2 4" xfId="4456"/>
    <cellStyle name="20% - Акцент2 73 3" xfId="4457"/>
    <cellStyle name="20% - Акцент2 73 3 2" xfId="4458"/>
    <cellStyle name="20% - Акцент2 73 3 2 2" xfId="4459"/>
    <cellStyle name="20% - Акцент2 73 3 3" xfId="4460"/>
    <cellStyle name="20% - Акцент2 73 4" xfId="4461"/>
    <cellStyle name="20% - Акцент2 73 4 2" xfId="4462"/>
    <cellStyle name="20% - Акцент2 73 5" xfId="4463"/>
    <cellStyle name="20% - Акцент2 74" xfId="4464"/>
    <cellStyle name="20% - Акцент2 74 2" xfId="4465"/>
    <cellStyle name="20% - Акцент2 74 2 2" xfId="4466"/>
    <cellStyle name="20% - Акцент2 74 2 2 2" xfId="4467"/>
    <cellStyle name="20% - Акцент2 74 2 2 2 2" xfId="4468"/>
    <cellStyle name="20% - Акцент2 74 2 2 3" xfId="4469"/>
    <cellStyle name="20% - Акцент2 74 2 3" xfId="4470"/>
    <cellStyle name="20% - Акцент2 74 2 3 2" xfId="4471"/>
    <cellStyle name="20% - Акцент2 74 2 4" xfId="4472"/>
    <cellStyle name="20% - Акцент2 74 3" xfId="4473"/>
    <cellStyle name="20% - Акцент2 74 3 2" xfId="4474"/>
    <cellStyle name="20% - Акцент2 74 3 2 2" xfId="4475"/>
    <cellStyle name="20% - Акцент2 74 3 3" xfId="4476"/>
    <cellStyle name="20% - Акцент2 74 4" xfId="4477"/>
    <cellStyle name="20% - Акцент2 74 4 2" xfId="4478"/>
    <cellStyle name="20% - Акцент2 74 5" xfId="4479"/>
    <cellStyle name="20% - Акцент2 75" xfId="4480"/>
    <cellStyle name="20% - Акцент2 75 2" xfId="4481"/>
    <cellStyle name="20% - Акцент2 75 2 2" xfId="4482"/>
    <cellStyle name="20% - Акцент2 75 2 2 2" xfId="4483"/>
    <cellStyle name="20% - Акцент2 75 2 2 2 2" xfId="4484"/>
    <cellStyle name="20% - Акцент2 75 2 2 3" xfId="4485"/>
    <cellStyle name="20% - Акцент2 75 2 3" xfId="4486"/>
    <cellStyle name="20% - Акцент2 75 2 3 2" xfId="4487"/>
    <cellStyle name="20% - Акцент2 75 2 4" xfId="4488"/>
    <cellStyle name="20% - Акцент2 75 3" xfId="4489"/>
    <cellStyle name="20% - Акцент2 75 3 2" xfId="4490"/>
    <cellStyle name="20% - Акцент2 75 3 2 2" xfId="4491"/>
    <cellStyle name="20% - Акцент2 75 3 3" xfId="4492"/>
    <cellStyle name="20% - Акцент2 75 4" xfId="4493"/>
    <cellStyle name="20% - Акцент2 75 4 2" xfId="4494"/>
    <cellStyle name="20% - Акцент2 75 5" xfId="4495"/>
    <cellStyle name="20% - Акцент2 76" xfId="4496"/>
    <cellStyle name="20% - Акцент2 76 2" xfId="4497"/>
    <cellStyle name="20% - Акцент2 76 2 2" xfId="4498"/>
    <cellStyle name="20% - Акцент2 76 2 2 2" xfId="4499"/>
    <cellStyle name="20% - Акцент2 76 2 2 2 2" xfId="4500"/>
    <cellStyle name="20% - Акцент2 76 2 2 3" xfId="4501"/>
    <cellStyle name="20% - Акцент2 76 2 3" xfId="4502"/>
    <cellStyle name="20% - Акцент2 76 2 3 2" xfId="4503"/>
    <cellStyle name="20% - Акцент2 76 2 4" xfId="4504"/>
    <cellStyle name="20% - Акцент2 76 3" xfId="4505"/>
    <cellStyle name="20% - Акцент2 76 3 2" xfId="4506"/>
    <cellStyle name="20% - Акцент2 76 3 2 2" xfId="4507"/>
    <cellStyle name="20% - Акцент2 76 3 3" xfId="4508"/>
    <cellStyle name="20% - Акцент2 76 4" xfId="4509"/>
    <cellStyle name="20% - Акцент2 76 4 2" xfId="4510"/>
    <cellStyle name="20% - Акцент2 76 5" xfId="4511"/>
    <cellStyle name="20% - Акцент2 77" xfId="4512"/>
    <cellStyle name="20% - Акцент2 77 2" xfId="4513"/>
    <cellStyle name="20% - Акцент2 77 2 2" xfId="4514"/>
    <cellStyle name="20% - Акцент2 77 2 2 2" xfId="4515"/>
    <cellStyle name="20% - Акцент2 77 2 2 2 2" xfId="4516"/>
    <cellStyle name="20% - Акцент2 77 2 2 3" xfId="4517"/>
    <cellStyle name="20% - Акцент2 77 2 3" xfId="4518"/>
    <cellStyle name="20% - Акцент2 77 2 3 2" xfId="4519"/>
    <cellStyle name="20% - Акцент2 77 2 4" xfId="4520"/>
    <cellStyle name="20% - Акцент2 77 3" xfId="4521"/>
    <cellStyle name="20% - Акцент2 77 3 2" xfId="4522"/>
    <cellStyle name="20% - Акцент2 77 3 2 2" xfId="4523"/>
    <cellStyle name="20% - Акцент2 77 3 3" xfId="4524"/>
    <cellStyle name="20% - Акцент2 77 4" xfId="4525"/>
    <cellStyle name="20% - Акцент2 77 4 2" xfId="4526"/>
    <cellStyle name="20% - Акцент2 77 5" xfId="4527"/>
    <cellStyle name="20% - Акцент2 78" xfId="4528"/>
    <cellStyle name="20% - Акцент2 78 2" xfId="4529"/>
    <cellStyle name="20% - Акцент2 78 2 2" xfId="4530"/>
    <cellStyle name="20% - Акцент2 78 2 2 2" xfId="4531"/>
    <cellStyle name="20% - Акцент2 78 2 2 2 2" xfId="4532"/>
    <cellStyle name="20% - Акцент2 78 2 2 3" xfId="4533"/>
    <cellStyle name="20% - Акцент2 78 2 3" xfId="4534"/>
    <cellStyle name="20% - Акцент2 78 2 3 2" xfId="4535"/>
    <cellStyle name="20% - Акцент2 78 2 4" xfId="4536"/>
    <cellStyle name="20% - Акцент2 78 3" xfId="4537"/>
    <cellStyle name="20% - Акцент2 78 3 2" xfId="4538"/>
    <cellStyle name="20% - Акцент2 78 3 2 2" xfId="4539"/>
    <cellStyle name="20% - Акцент2 78 3 3" xfId="4540"/>
    <cellStyle name="20% - Акцент2 78 4" xfId="4541"/>
    <cellStyle name="20% - Акцент2 78 4 2" xfId="4542"/>
    <cellStyle name="20% - Акцент2 78 5" xfId="4543"/>
    <cellStyle name="20% - Акцент2 79" xfId="4544"/>
    <cellStyle name="20% - Акцент2 79 2" xfId="4545"/>
    <cellStyle name="20% - Акцент2 79 3" xfId="4546"/>
    <cellStyle name="20% - Акцент2 79 3 2" xfId="4547"/>
    <cellStyle name="20% - Акцент2 79 3 2 2" xfId="4548"/>
    <cellStyle name="20% - Акцент2 79 3 3" xfId="4549"/>
    <cellStyle name="20% - Акцент2 79 4" xfId="4550"/>
    <cellStyle name="20% - Акцент2 79 4 2" xfId="4551"/>
    <cellStyle name="20% - Акцент2 79 5" xfId="4552"/>
    <cellStyle name="20% - Акцент2 8" xfId="4553"/>
    <cellStyle name="20% - Акцент2 8 2" xfId="4554"/>
    <cellStyle name="20% - Акцент2 8 2 2" xfId="4555"/>
    <cellStyle name="20% - Акцент2 8 2 2 2" xfId="4556"/>
    <cellStyle name="20% - Акцент2 8 2 2 2 2" xfId="4557"/>
    <cellStyle name="20% - Акцент2 8 2 2 3" xfId="4558"/>
    <cellStyle name="20% - Акцент2 8 2 3" xfId="4559"/>
    <cellStyle name="20% - Акцент2 8 2 3 2" xfId="4560"/>
    <cellStyle name="20% - Акцент2 8 2 4" xfId="4561"/>
    <cellStyle name="20% - Акцент2 8 3" xfId="4562"/>
    <cellStyle name="20% - Акцент2 8 3 2" xfId="4563"/>
    <cellStyle name="20% - Акцент2 8 3 2 2" xfId="4564"/>
    <cellStyle name="20% - Акцент2 8 3 3" xfId="4565"/>
    <cellStyle name="20% - Акцент2 8 4" xfId="4566"/>
    <cellStyle name="20% - Акцент2 8 4 2" xfId="4567"/>
    <cellStyle name="20% - Акцент2 8 5" xfId="4568"/>
    <cellStyle name="20% - Акцент2 80" xfId="4569"/>
    <cellStyle name="20% - Акцент2 80 2" xfId="4570"/>
    <cellStyle name="20% - Акцент2 80 3" xfId="4571"/>
    <cellStyle name="20% - Акцент2 80 3 2" xfId="4572"/>
    <cellStyle name="20% - Акцент2 80 3 2 2" xfId="4573"/>
    <cellStyle name="20% - Акцент2 80 3 3" xfId="4574"/>
    <cellStyle name="20% - Акцент2 80 4" xfId="4575"/>
    <cellStyle name="20% - Акцент2 80 4 2" xfId="4576"/>
    <cellStyle name="20% - Акцент2 80 5" xfId="4577"/>
    <cellStyle name="20% - Акцент2 81" xfId="4578"/>
    <cellStyle name="20% - Акцент2 81 2" xfId="4579"/>
    <cellStyle name="20% - Акцент2 81 3" xfId="4580"/>
    <cellStyle name="20% - Акцент2 81 3 2" xfId="4581"/>
    <cellStyle name="20% - Акцент2 81 3 2 2" xfId="4582"/>
    <cellStyle name="20% - Акцент2 81 3 3" xfId="4583"/>
    <cellStyle name="20% - Акцент2 81 4" xfId="4584"/>
    <cellStyle name="20% - Акцент2 81 4 2" xfId="4585"/>
    <cellStyle name="20% - Акцент2 81 5" xfId="4586"/>
    <cellStyle name="20% - Акцент2 82" xfId="4587"/>
    <cellStyle name="20% - Акцент2 82 2" xfId="4588"/>
    <cellStyle name="20% - Акцент2 82 3" xfId="4589"/>
    <cellStyle name="20% - Акцент2 82 3 2" xfId="4590"/>
    <cellStyle name="20% - Акцент2 82 3 2 2" xfId="4591"/>
    <cellStyle name="20% - Акцент2 82 3 3" xfId="4592"/>
    <cellStyle name="20% - Акцент2 82 4" xfId="4593"/>
    <cellStyle name="20% - Акцент2 82 4 2" xfId="4594"/>
    <cellStyle name="20% - Акцент2 82 5" xfId="4595"/>
    <cellStyle name="20% - Акцент2 83" xfId="4596"/>
    <cellStyle name="20% - Акцент2 83 2" xfId="4597"/>
    <cellStyle name="20% - Акцент2 83 3" xfId="4598"/>
    <cellStyle name="20% - Акцент2 83 3 2" xfId="4599"/>
    <cellStyle name="20% - Акцент2 83 3 2 2" xfId="4600"/>
    <cellStyle name="20% - Акцент2 83 3 3" xfId="4601"/>
    <cellStyle name="20% - Акцент2 83 4" xfId="4602"/>
    <cellStyle name="20% - Акцент2 83 4 2" xfId="4603"/>
    <cellStyle name="20% - Акцент2 83 5" xfId="4604"/>
    <cellStyle name="20% - Акцент2 84" xfId="4605"/>
    <cellStyle name="20% - Акцент2 84 2" xfId="4606"/>
    <cellStyle name="20% - Акцент2 84 2 2" xfId="4607"/>
    <cellStyle name="20% - Акцент2 84 2 2 2" xfId="4608"/>
    <cellStyle name="20% - Акцент2 84 2 3" xfId="4609"/>
    <cellStyle name="20% - Акцент2 84 3" xfId="4610"/>
    <cellStyle name="20% - Акцент2 84 3 2" xfId="4611"/>
    <cellStyle name="20% - Акцент2 84 4" xfId="4612"/>
    <cellStyle name="20% - Акцент2 85" xfId="4613"/>
    <cellStyle name="20% - Акцент2 85 2" xfId="4614"/>
    <cellStyle name="20% - Акцент2 85 2 2" xfId="4615"/>
    <cellStyle name="20% - Акцент2 85 2 2 2" xfId="4616"/>
    <cellStyle name="20% - Акцент2 85 2 3" xfId="4617"/>
    <cellStyle name="20% - Акцент2 85 3" xfId="4618"/>
    <cellStyle name="20% - Акцент2 85 3 2" xfId="4619"/>
    <cellStyle name="20% - Акцент2 85 4" xfId="4620"/>
    <cellStyle name="20% - Акцент2 86" xfId="4621"/>
    <cellStyle name="20% - Акцент2 86 2" xfId="4622"/>
    <cellStyle name="20% - Акцент2 86 2 2" xfId="4623"/>
    <cellStyle name="20% - Акцент2 86 2 2 2" xfId="4624"/>
    <cellStyle name="20% - Акцент2 86 2 3" xfId="4625"/>
    <cellStyle name="20% - Акцент2 86 3" xfId="4626"/>
    <cellStyle name="20% - Акцент2 86 3 2" xfId="4627"/>
    <cellStyle name="20% - Акцент2 86 4" xfId="4628"/>
    <cellStyle name="20% - Акцент2 87" xfId="4629"/>
    <cellStyle name="20% - Акцент2 87 2" xfId="4630"/>
    <cellStyle name="20% - Акцент2 87 2 2" xfId="4631"/>
    <cellStyle name="20% - Акцент2 87 2 2 2" xfId="4632"/>
    <cellStyle name="20% - Акцент2 87 2 3" xfId="4633"/>
    <cellStyle name="20% - Акцент2 87 3" xfId="4634"/>
    <cellStyle name="20% - Акцент2 87 3 2" xfId="4635"/>
    <cellStyle name="20% - Акцент2 87 4" xfId="4636"/>
    <cellStyle name="20% - Акцент2 88" xfId="4637"/>
    <cellStyle name="20% - Акцент2 88 2" xfId="4638"/>
    <cellStyle name="20% - Акцент2 88 2 2" xfId="4639"/>
    <cellStyle name="20% - Акцент2 88 2 2 2" xfId="4640"/>
    <cellStyle name="20% - Акцент2 88 2 3" xfId="4641"/>
    <cellStyle name="20% - Акцент2 88 3" xfId="4642"/>
    <cellStyle name="20% - Акцент2 88 3 2" xfId="4643"/>
    <cellStyle name="20% - Акцент2 88 4" xfId="4644"/>
    <cellStyle name="20% - Акцент2 89" xfId="4645"/>
    <cellStyle name="20% - Акцент2 89 2" xfId="4646"/>
    <cellStyle name="20% - Акцент2 89 2 2" xfId="4647"/>
    <cellStyle name="20% - Акцент2 89 2 2 2" xfId="4648"/>
    <cellStyle name="20% - Акцент2 89 2 3" xfId="4649"/>
    <cellStyle name="20% - Акцент2 89 3" xfId="4650"/>
    <cellStyle name="20% - Акцент2 89 3 2" xfId="4651"/>
    <cellStyle name="20% - Акцент2 89 4" xfId="4652"/>
    <cellStyle name="20% - Акцент2 9" xfId="4653"/>
    <cellStyle name="20% - Акцент2 9 2" xfId="4654"/>
    <cellStyle name="20% - Акцент2 9 2 2" xfId="4655"/>
    <cellStyle name="20% - Акцент2 9 2 2 2" xfId="4656"/>
    <cellStyle name="20% - Акцент2 9 2 2 2 2" xfId="4657"/>
    <cellStyle name="20% - Акцент2 9 2 2 3" xfId="4658"/>
    <cellStyle name="20% - Акцент2 9 2 3" xfId="4659"/>
    <cellStyle name="20% - Акцент2 9 2 3 2" xfId="4660"/>
    <cellStyle name="20% - Акцент2 9 2 4" xfId="4661"/>
    <cellStyle name="20% - Акцент2 9 3" xfId="4662"/>
    <cellStyle name="20% - Акцент2 9 3 2" xfId="4663"/>
    <cellStyle name="20% - Акцент2 9 3 2 2" xfId="4664"/>
    <cellStyle name="20% - Акцент2 9 3 3" xfId="4665"/>
    <cellStyle name="20% - Акцент2 9 4" xfId="4666"/>
    <cellStyle name="20% - Акцент2 9 4 2" xfId="4667"/>
    <cellStyle name="20% - Акцент2 9 5" xfId="4668"/>
    <cellStyle name="20% - Акцент2 90" xfId="4669"/>
    <cellStyle name="20% - Акцент2 90 2" xfId="4670"/>
    <cellStyle name="20% - Акцент2 90 2 2" xfId="4671"/>
    <cellStyle name="20% - Акцент2 90 2 2 2" xfId="4672"/>
    <cellStyle name="20% - Акцент2 90 2 3" xfId="4673"/>
    <cellStyle name="20% - Акцент2 90 3" xfId="4674"/>
    <cellStyle name="20% - Акцент2 90 3 2" xfId="4675"/>
    <cellStyle name="20% - Акцент2 90 4" xfId="4676"/>
    <cellStyle name="20% - Акцент2 91" xfId="4677"/>
    <cellStyle name="20% - Акцент2 91 2" xfId="4678"/>
    <cellStyle name="20% - Акцент2 91 2 2" xfId="4679"/>
    <cellStyle name="20% - Акцент2 91 2 2 2" xfId="4680"/>
    <cellStyle name="20% - Акцент2 91 2 3" xfId="4681"/>
    <cellStyle name="20% - Акцент2 91 3" xfId="4682"/>
    <cellStyle name="20% - Акцент2 91 3 2" xfId="4683"/>
    <cellStyle name="20% - Акцент2 91 4" xfId="4684"/>
    <cellStyle name="20% - Акцент2 92" xfId="4685"/>
    <cellStyle name="20% - Акцент2 92 2" xfId="4686"/>
    <cellStyle name="20% - Акцент2 92 2 2" xfId="4687"/>
    <cellStyle name="20% - Акцент2 92 2 2 2" xfId="4688"/>
    <cellStyle name="20% - Акцент2 92 2 3" xfId="4689"/>
    <cellStyle name="20% - Акцент2 92 3" xfId="4690"/>
    <cellStyle name="20% - Акцент2 92 3 2" xfId="4691"/>
    <cellStyle name="20% - Акцент2 92 4" xfId="4692"/>
    <cellStyle name="20% - Акцент2 93" xfId="4693"/>
    <cellStyle name="20% - Акцент2 93 2" xfId="4694"/>
    <cellStyle name="20% - Акцент2 93 2 2" xfId="4695"/>
    <cellStyle name="20% - Акцент2 93 2 2 2" xfId="4696"/>
    <cellStyle name="20% - Акцент2 93 2 3" xfId="4697"/>
    <cellStyle name="20% - Акцент2 93 3" xfId="4698"/>
    <cellStyle name="20% - Акцент2 93 3 2" xfId="4699"/>
    <cellStyle name="20% - Акцент2 93 4" xfId="4700"/>
    <cellStyle name="20% - Акцент2 94" xfId="4701"/>
    <cellStyle name="20% - Акцент2 94 2" xfId="4702"/>
    <cellStyle name="20% - Акцент2 94 2 2" xfId="4703"/>
    <cellStyle name="20% - Акцент2 94 2 2 2" xfId="4704"/>
    <cellStyle name="20% - Акцент2 94 2 3" xfId="4705"/>
    <cellStyle name="20% - Акцент2 94 3" xfId="4706"/>
    <cellStyle name="20% - Акцент2 94 3 2" xfId="4707"/>
    <cellStyle name="20% - Акцент2 94 4" xfId="4708"/>
    <cellStyle name="20% - Акцент2 95" xfId="4709"/>
    <cellStyle name="20% - Акцент2 95 2" xfId="4710"/>
    <cellStyle name="20% - Акцент2 95 2 2" xfId="4711"/>
    <cellStyle name="20% - Акцент2 95 2 2 2" xfId="4712"/>
    <cellStyle name="20% - Акцент2 95 2 3" xfId="4713"/>
    <cellStyle name="20% - Акцент2 95 3" xfId="4714"/>
    <cellStyle name="20% - Акцент2 95 3 2" xfId="4715"/>
    <cellStyle name="20% - Акцент2 95 4" xfId="4716"/>
    <cellStyle name="20% - Акцент2 96" xfId="4717"/>
    <cellStyle name="20% - Акцент2 96 2" xfId="4718"/>
    <cellStyle name="20% - Акцент2 96 2 2" xfId="4719"/>
    <cellStyle name="20% - Акцент2 96 2 2 2" xfId="4720"/>
    <cellStyle name="20% - Акцент2 96 2 3" xfId="4721"/>
    <cellStyle name="20% - Акцент2 96 3" xfId="4722"/>
    <cellStyle name="20% - Акцент2 96 3 2" xfId="4723"/>
    <cellStyle name="20% - Акцент2 96 4" xfId="4724"/>
    <cellStyle name="20% - Акцент2 97" xfId="4725"/>
    <cellStyle name="20% - Акцент2 97 2" xfId="4726"/>
    <cellStyle name="20% - Акцент2 97 2 2" xfId="4727"/>
    <cellStyle name="20% - Акцент2 97 2 2 2" xfId="4728"/>
    <cellStyle name="20% - Акцент2 97 2 3" xfId="4729"/>
    <cellStyle name="20% - Акцент2 97 3" xfId="4730"/>
    <cellStyle name="20% - Акцент2 97 3 2" xfId="4731"/>
    <cellStyle name="20% - Акцент2 97 4" xfId="4732"/>
    <cellStyle name="20% - Акцент2 98" xfId="4733"/>
    <cellStyle name="20% - Акцент2 98 2" xfId="4734"/>
    <cellStyle name="20% - Акцент2 98 2 2" xfId="4735"/>
    <cellStyle name="20% - Акцент2 98 2 2 2" xfId="4736"/>
    <cellStyle name="20% - Акцент2 98 2 3" xfId="4737"/>
    <cellStyle name="20% - Акцент2 98 3" xfId="4738"/>
    <cellStyle name="20% - Акцент2 98 3 2" xfId="4739"/>
    <cellStyle name="20% - Акцент2 98 4" xfId="4740"/>
    <cellStyle name="20% - Акцент2 99" xfId="4741"/>
    <cellStyle name="20% - Акцент2 99 2" xfId="4742"/>
    <cellStyle name="20% - Акцент2 99 2 2" xfId="4743"/>
    <cellStyle name="20% - Акцент2 99 2 2 2" xfId="4744"/>
    <cellStyle name="20% - Акцент2 99 2 3" xfId="4745"/>
    <cellStyle name="20% - Акцент2 99 3" xfId="4746"/>
    <cellStyle name="20% - Акцент2 99 3 2" xfId="4747"/>
    <cellStyle name="20% - Акцент2 99 4" xfId="4748"/>
    <cellStyle name="20% - Акцент3 10" xfId="4749"/>
    <cellStyle name="20% - Акцент3 10 2" xfId="4750"/>
    <cellStyle name="20% - Акцент3 10 2 2" xfId="4751"/>
    <cellStyle name="20% - Акцент3 10 2 2 2" xfId="4752"/>
    <cellStyle name="20% - Акцент3 10 2 2 2 2" xfId="4753"/>
    <cellStyle name="20% - Акцент3 10 2 2 3" xfId="4754"/>
    <cellStyle name="20% - Акцент3 10 2 3" xfId="4755"/>
    <cellStyle name="20% - Акцент3 10 2 3 2" xfId="4756"/>
    <cellStyle name="20% - Акцент3 10 2 4" xfId="4757"/>
    <cellStyle name="20% - Акцент3 10 3" xfId="4758"/>
    <cellStyle name="20% - Акцент3 10 3 2" xfId="4759"/>
    <cellStyle name="20% - Акцент3 10 3 2 2" xfId="4760"/>
    <cellStyle name="20% - Акцент3 10 3 3" xfId="4761"/>
    <cellStyle name="20% - Акцент3 10 4" xfId="4762"/>
    <cellStyle name="20% - Акцент3 10 4 2" xfId="4763"/>
    <cellStyle name="20% - Акцент3 10 5" xfId="4764"/>
    <cellStyle name="20% - Акцент3 100" xfId="4765"/>
    <cellStyle name="20% - Акцент3 100 2" xfId="4766"/>
    <cellStyle name="20% - Акцент3 100 2 2" xfId="4767"/>
    <cellStyle name="20% - Акцент3 100 2 2 2" xfId="4768"/>
    <cellStyle name="20% - Акцент3 100 2 3" xfId="4769"/>
    <cellStyle name="20% - Акцент3 100 3" xfId="4770"/>
    <cellStyle name="20% - Акцент3 100 3 2" xfId="4771"/>
    <cellStyle name="20% - Акцент3 100 4" xfId="4772"/>
    <cellStyle name="20% - Акцент3 101" xfId="4773"/>
    <cellStyle name="20% - Акцент3 101 2" xfId="4774"/>
    <cellStyle name="20% - Акцент3 101 2 2" xfId="4775"/>
    <cellStyle name="20% - Акцент3 101 2 2 2" xfId="4776"/>
    <cellStyle name="20% - Акцент3 101 2 3" xfId="4777"/>
    <cellStyle name="20% - Акцент3 101 3" xfId="4778"/>
    <cellStyle name="20% - Акцент3 101 3 2" xfId="4779"/>
    <cellStyle name="20% - Акцент3 101 4" xfId="4780"/>
    <cellStyle name="20% - Акцент3 102" xfId="4781"/>
    <cellStyle name="20% - Акцент3 102 2" xfId="4782"/>
    <cellStyle name="20% - Акцент3 102 2 2" xfId="4783"/>
    <cellStyle name="20% - Акцент3 102 2 2 2" xfId="4784"/>
    <cellStyle name="20% - Акцент3 102 2 3" xfId="4785"/>
    <cellStyle name="20% - Акцент3 102 3" xfId="4786"/>
    <cellStyle name="20% - Акцент3 102 3 2" xfId="4787"/>
    <cellStyle name="20% - Акцент3 102 4" xfId="4788"/>
    <cellStyle name="20% - Акцент3 103" xfId="4789"/>
    <cellStyle name="20% - Акцент3 103 2" xfId="4790"/>
    <cellStyle name="20% - Акцент3 103 2 2" xfId="4791"/>
    <cellStyle name="20% - Акцент3 103 2 2 2" xfId="4792"/>
    <cellStyle name="20% - Акцент3 103 2 3" xfId="4793"/>
    <cellStyle name="20% - Акцент3 103 3" xfId="4794"/>
    <cellStyle name="20% - Акцент3 103 3 2" xfId="4795"/>
    <cellStyle name="20% - Акцент3 103 4" xfId="4796"/>
    <cellStyle name="20% - Акцент3 104" xfId="4797"/>
    <cellStyle name="20% - Акцент3 104 2" xfId="4798"/>
    <cellStyle name="20% - Акцент3 104 2 2" xfId="4799"/>
    <cellStyle name="20% - Акцент3 104 2 2 2" xfId="4800"/>
    <cellStyle name="20% - Акцент3 104 2 3" xfId="4801"/>
    <cellStyle name="20% - Акцент3 104 3" xfId="4802"/>
    <cellStyle name="20% - Акцент3 104 3 2" xfId="4803"/>
    <cellStyle name="20% - Акцент3 104 4" xfId="4804"/>
    <cellStyle name="20% - Акцент3 105" xfId="4805"/>
    <cellStyle name="20% - Акцент3 105 2" xfId="4806"/>
    <cellStyle name="20% - Акцент3 105 2 2" xfId="4807"/>
    <cellStyle name="20% - Акцент3 105 2 2 2" xfId="4808"/>
    <cellStyle name="20% - Акцент3 105 2 3" xfId="4809"/>
    <cellStyle name="20% - Акцент3 105 3" xfId="4810"/>
    <cellStyle name="20% - Акцент3 105 3 2" xfId="4811"/>
    <cellStyle name="20% - Акцент3 105 4" xfId="4812"/>
    <cellStyle name="20% - Акцент3 106" xfId="4813"/>
    <cellStyle name="20% - Акцент3 106 2" xfId="4814"/>
    <cellStyle name="20% - Акцент3 106 2 2" xfId="4815"/>
    <cellStyle name="20% - Акцент3 106 2 2 2" xfId="4816"/>
    <cellStyle name="20% - Акцент3 106 2 3" xfId="4817"/>
    <cellStyle name="20% - Акцент3 106 3" xfId="4818"/>
    <cellStyle name="20% - Акцент3 106 3 2" xfId="4819"/>
    <cellStyle name="20% - Акцент3 106 4" xfId="4820"/>
    <cellStyle name="20% - Акцент3 107" xfId="4821"/>
    <cellStyle name="20% - Акцент3 107 2" xfId="4822"/>
    <cellStyle name="20% - Акцент3 107 2 2" xfId="4823"/>
    <cellStyle name="20% - Акцент3 107 2 2 2" xfId="4824"/>
    <cellStyle name="20% - Акцент3 107 2 3" xfId="4825"/>
    <cellStyle name="20% - Акцент3 107 3" xfId="4826"/>
    <cellStyle name="20% - Акцент3 107 3 2" xfId="4827"/>
    <cellStyle name="20% - Акцент3 107 4" xfId="4828"/>
    <cellStyle name="20% - Акцент3 108" xfId="4829"/>
    <cellStyle name="20% - Акцент3 108 2" xfId="4830"/>
    <cellStyle name="20% - Акцент3 108 2 2" xfId="4831"/>
    <cellStyle name="20% - Акцент3 108 2 2 2" xfId="4832"/>
    <cellStyle name="20% - Акцент3 108 2 3" xfId="4833"/>
    <cellStyle name="20% - Акцент3 108 3" xfId="4834"/>
    <cellStyle name="20% - Акцент3 108 3 2" xfId="4835"/>
    <cellStyle name="20% - Акцент3 108 4" xfId="4836"/>
    <cellStyle name="20% - Акцент3 109" xfId="4837"/>
    <cellStyle name="20% - Акцент3 109 2" xfId="4838"/>
    <cellStyle name="20% - Акцент3 109 2 2" xfId="4839"/>
    <cellStyle name="20% - Акцент3 109 2 2 2" xfId="4840"/>
    <cellStyle name="20% - Акцент3 109 2 3" xfId="4841"/>
    <cellStyle name="20% - Акцент3 109 3" xfId="4842"/>
    <cellStyle name="20% - Акцент3 109 3 2" xfId="4843"/>
    <cellStyle name="20% - Акцент3 109 4" xfId="4844"/>
    <cellStyle name="20% - Акцент3 11" xfId="4845"/>
    <cellStyle name="20% - Акцент3 11 2" xfId="4846"/>
    <cellStyle name="20% - Акцент3 11 2 2" xfId="4847"/>
    <cellStyle name="20% - Акцент3 11 2 2 2" xfId="4848"/>
    <cellStyle name="20% - Акцент3 11 2 2 2 2" xfId="4849"/>
    <cellStyle name="20% - Акцент3 11 2 2 3" xfId="4850"/>
    <cellStyle name="20% - Акцент3 11 2 3" xfId="4851"/>
    <cellStyle name="20% - Акцент3 11 2 3 2" xfId="4852"/>
    <cellStyle name="20% - Акцент3 11 2 4" xfId="4853"/>
    <cellStyle name="20% - Акцент3 11 3" xfId="4854"/>
    <cellStyle name="20% - Акцент3 11 3 2" xfId="4855"/>
    <cellStyle name="20% - Акцент3 11 3 2 2" xfId="4856"/>
    <cellStyle name="20% - Акцент3 11 3 3" xfId="4857"/>
    <cellStyle name="20% - Акцент3 11 4" xfId="4858"/>
    <cellStyle name="20% - Акцент3 11 4 2" xfId="4859"/>
    <cellStyle name="20% - Акцент3 11 5" xfId="4860"/>
    <cellStyle name="20% - Акцент3 110" xfId="4861"/>
    <cellStyle name="20% - Акцент3 110 2" xfId="4862"/>
    <cellStyle name="20% - Акцент3 110 2 2" xfId="4863"/>
    <cellStyle name="20% - Акцент3 110 2 2 2" xfId="4864"/>
    <cellStyle name="20% - Акцент3 110 2 3" xfId="4865"/>
    <cellStyle name="20% - Акцент3 110 3" xfId="4866"/>
    <cellStyle name="20% - Акцент3 110 3 2" xfId="4867"/>
    <cellStyle name="20% - Акцент3 110 4" xfId="4868"/>
    <cellStyle name="20% - Акцент3 111" xfId="4869"/>
    <cellStyle name="20% - Акцент3 111 2" xfId="4870"/>
    <cellStyle name="20% - Акцент3 111 2 2" xfId="4871"/>
    <cellStyle name="20% - Акцент3 111 2 2 2" xfId="4872"/>
    <cellStyle name="20% - Акцент3 111 2 3" xfId="4873"/>
    <cellStyle name="20% - Акцент3 111 3" xfId="4874"/>
    <cellStyle name="20% - Акцент3 111 3 2" xfId="4875"/>
    <cellStyle name="20% - Акцент3 111 4" xfId="4876"/>
    <cellStyle name="20% - Акцент3 112" xfId="4877"/>
    <cellStyle name="20% - Акцент3 112 2" xfId="4878"/>
    <cellStyle name="20% - Акцент3 112 2 2" xfId="4879"/>
    <cellStyle name="20% - Акцент3 112 2 2 2" xfId="4880"/>
    <cellStyle name="20% - Акцент3 112 2 3" xfId="4881"/>
    <cellStyle name="20% - Акцент3 112 3" xfId="4882"/>
    <cellStyle name="20% - Акцент3 112 3 2" xfId="4883"/>
    <cellStyle name="20% - Акцент3 112 4" xfId="4884"/>
    <cellStyle name="20% - Акцент3 113" xfId="4885"/>
    <cellStyle name="20% - Акцент3 113 2" xfId="4886"/>
    <cellStyle name="20% - Акцент3 113 2 2" xfId="4887"/>
    <cellStyle name="20% - Акцент3 113 2 2 2" xfId="4888"/>
    <cellStyle name="20% - Акцент3 113 2 3" xfId="4889"/>
    <cellStyle name="20% - Акцент3 113 3" xfId="4890"/>
    <cellStyle name="20% - Акцент3 113 3 2" xfId="4891"/>
    <cellStyle name="20% - Акцент3 113 4" xfId="4892"/>
    <cellStyle name="20% - Акцент3 114" xfId="4893"/>
    <cellStyle name="20% - Акцент3 114 2" xfId="4894"/>
    <cellStyle name="20% - Акцент3 114 2 2" xfId="4895"/>
    <cellStyle name="20% - Акцент3 114 2 2 2" xfId="4896"/>
    <cellStyle name="20% - Акцент3 114 2 3" xfId="4897"/>
    <cellStyle name="20% - Акцент3 114 3" xfId="4898"/>
    <cellStyle name="20% - Акцент3 114 3 2" xfId="4899"/>
    <cellStyle name="20% - Акцент3 114 4" xfId="4900"/>
    <cellStyle name="20% - Акцент3 115" xfId="4901"/>
    <cellStyle name="20% - Акцент3 115 2" xfId="4902"/>
    <cellStyle name="20% - Акцент3 115 2 2" xfId="4903"/>
    <cellStyle name="20% - Акцент3 115 2 2 2" xfId="4904"/>
    <cellStyle name="20% - Акцент3 115 2 3" xfId="4905"/>
    <cellStyle name="20% - Акцент3 115 3" xfId="4906"/>
    <cellStyle name="20% - Акцент3 115 3 2" xfId="4907"/>
    <cellStyle name="20% - Акцент3 115 4" xfId="4908"/>
    <cellStyle name="20% - Акцент3 116" xfId="4909"/>
    <cellStyle name="20% - Акцент3 116 2" xfId="4910"/>
    <cellStyle name="20% - Акцент3 116 2 2" xfId="4911"/>
    <cellStyle name="20% - Акцент3 116 2 2 2" xfId="4912"/>
    <cellStyle name="20% - Акцент3 116 2 3" xfId="4913"/>
    <cellStyle name="20% - Акцент3 116 3" xfId="4914"/>
    <cellStyle name="20% - Акцент3 116 3 2" xfId="4915"/>
    <cellStyle name="20% - Акцент3 116 4" xfId="4916"/>
    <cellStyle name="20% - Акцент3 117" xfId="4917"/>
    <cellStyle name="20% - Акцент3 117 2" xfId="4918"/>
    <cellStyle name="20% - Акцент3 117 2 2" xfId="4919"/>
    <cellStyle name="20% - Акцент3 117 2 2 2" xfId="4920"/>
    <cellStyle name="20% - Акцент3 117 2 3" xfId="4921"/>
    <cellStyle name="20% - Акцент3 117 3" xfId="4922"/>
    <cellStyle name="20% - Акцент3 117 3 2" xfId="4923"/>
    <cellStyle name="20% - Акцент3 117 4" xfId="4924"/>
    <cellStyle name="20% - Акцент3 118" xfId="4925"/>
    <cellStyle name="20% - Акцент3 118 2" xfId="4926"/>
    <cellStyle name="20% - Акцент3 118 2 2" xfId="4927"/>
    <cellStyle name="20% - Акцент3 118 2 2 2" xfId="4928"/>
    <cellStyle name="20% - Акцент3 118 2 3" xfId="4929"/>
    <cellStyle name="20% - Акцент3 118 3" xfId="4930"/>
    <cellStyle name="20% - Акцент3 118 3 2" xfId="4931"/>
    <cellStyle name="20% - Акцент3 118 4" xfId="4932"/>
    <cellStyle name="20% - Акцент3 119" xfId="4933"/>
    <cellStyle name="20% - Акцент3 119 2" xfId="4934"/>
    <cellStyle name="20% - Акцент3 119 2 2" xfId="4935"/>
    <cellStyle name="20% - Акцент3 119 2 2 2" xfId="4936"/>
    <cellStyle name="20% - Акцент3 119 2 3" xfId="4937"/>
    <cellStyle name="20% - Акцент3 119 3" xfId="4938"/>
    <cellStyle name="20% - Акцент3 119 3 2" xfId="4939"/>
    <cellStyle name="20% - Акцент3 119 4" xfId="4940"/>
    <cellStyle name="20% - Акцент3 12" xfId="4941"/>
    <cellStyle name="20% - Акцент3 12 2" xfId="4942"/>
    <cellStyle name="20% - Акцент3 12 2 2" xfId="4943"/>
    <cellStyle name="20% - Акцент3 12 2 2 2" xfId="4944"/>
    <cellStyle name="20% - Акцент3 12 2 2 2 2" xfId="4945"/>
    <cellStyle name="20% - Акцент3 12 2 2 3" xfId="4946"/>
    <cellStyle name="20% - Акцент3 12 2 3" xfId="4947"/>
    <cellStyle name="20% - Акцент3 12 2 3 2" xfId="4948"/>
    <cellStyle name="20% - Акцент3 12 2 4" xfId="4949"/>
    <cellStyle name="20% - Акцент3 12 3" xfId="4950"/>
    <cellStyle name="20% - Акцент3 12 3 2" xfId="4951"/>
    <cellStyle name="20% - Акцент3 12 3 2 2" xfId="4952"/>
    <cellStyle name="20% - Акцент3 12 3 3" xfId="4953"/>
    <cellStyle name="20% - Акцент3 12 4" xfId="4954"/>
    <cellStyle name="20% - Акцент3 12 4 2" xfId="4955"/>
    <cellStyle name="20% - Акцент3 12 5" xfId="4956"/>
    <cellStyle name="20% - Акцент3 120" xfId="4957"/>
    <cellStyle name="20% - Акцент3 120 2" xfId="4958"/>
    <cellStyle name="20% - Акцент3 120 2 2" xfId="4959"/>
    <cellStyle name="20% - Акцент3 120 2 2 2" xfId="4960"/>
    <cellStyle name="20% - Акцент3 120 2 3" xfId="4961"/>
    <cellStyle name="20% - Акцент3 120 3" xfId="4962"/>
    <cellStyle name="20% - Акцент3 120 3 2" xfId="4963"/>
    <cellStyle name="20% - Акцент3 120 4" xfId="4964"/>
    <cellStyle name="20% - Акцент3 121" xfId="4965"/>
    <cellStyle name="20% - Акцент3 121 2" xfId="4966"/>
    <cellStyle name="20% - Акцент3 121 2 2" xfId="4967"/>
    <cellStyle name="20% - Акцент3 121 2 2 2" xfId="4968"/>
    <cellStyle name="20% - Акцент3 121 2 3" xfId="4969"/>
    <cellStyle name="20% - Акцент3 121 3" xfId="4970"/>
    <cellStyle name="20% - Акцент3 121 3 2" xfId="4971"/>
    <cellStyle name="20% - Акцент3 121 4" xfId="4972"/>
    <cellStyle name="20% - Акцент3 122" xfId="4973"/>
    <cellStyle name="20% - Акцент3 122 2" xfId="4974"/>
    <cellStyle name="20% - Акцент3 122 2 2" xfId="4975"/>
    <cellStyle name="20% - Акцент3 122 2 2 2" xfId="4976"/>
    <cellStyle name="20% - Акцент3 122 2 3" xfId="4977"/>
    <cellStyle name="20% - Акцент3 122 3" xfId="4978"/>
    <cellStyle name="20% - Акцент3 122 3 2" xfId="4979"/>
    <cellStyle name="20% - Акцент3 122 4" xfId="4980"/>
    <cellStyle name="20% - Акцент3 123" xfId="4981"/>
    <cellStyle name="20% - Акцент3 123 2" xfId="4982"/>
    <cellStyle name="20% - Акцент3 123 2 2" xfId="4983"/>
    <cellStyle name="20% - Акцент3 123 2 2 2" xfId="4984"/>
    <cellStyle name="20% - Акцент3 123 2 3" xfId="4985"/>
    <cellStyle name="20% - Акцент3 123 3" xfId="4986"/>
    <cellStyle name="20% - Акцент3 123 3 2" xfId="4987"/>
    <cellStyle name="20% - Акцент3 123 4" xfId="4988"/>
    <cellStyle name="20% - Акцент3 124" xfId="4989"/>
    <cellStyle name="20% - Акцент3 124 2" xfId="4990"/>
    <cellStyle name="20% - Акцент3 124 2 2" xfId="4991"/>
    <cellStyle name="20% - Акцент3 124 2 2 2" xfId="4992"/>
    <cellStyle name="20% - Акцент3 124 2 3" xfId="4993"/>
    <cellStyle name="20% - Акцент3 124 3" xfId="4994"/>
    <cellStyle name="20% - Акцент3 124 3 2" xfId="4995"/>
    <cellStyle name="20% - Акцент3 124 4" xfId="4996"/>
    <cellStyle name="20% - Акцент3 125" xfId="4997"/>
    <cellStyle name="20% - Акцент3 125 2" xfId="4998"/>
    <cellStyle name="20% - Акцент3 125 2 2" xfId="4999"/>
    <cellStyle name="20% - Акцент3 125 2 2 2" xfId="5000"/>
    <cellStyle name="20% - Акцент3 125 2 3" xfId="5001"/>
    <cellStyle name="20% - Акцент3 125 3" xfId="5002"/>
    <cellStyle name="20% - Акцент3 125 3 2" xfId="5003"/>
    <cellStyle name="20% - Акцент3 125 4" xfId="5004"/>
    <cellStyle name="20% - Акцент3 126" xfId="5005"/>
    <cellStyle name="20% - Акцент3 126 2" xfId="5006"/>
    <cellStyle name="20% - Акцент3 126 2 2" xfId="5007"/>
    <cellStyle name="20% - Акцент3 126 2 2 2" xfId="5008"/>
    <cellStyle name="20% - Акцент3 126 2 3" xfId="5009"/>
    <cellStyle name="20% - Акцент3 126 3" xfId="5010"/>
    <cellStyle name="20% - Акцент3 126 3 2" xfId="5011"/>
    <cellStyle name="20% - Акцент3 126 4" xfId="5012"/>
    <cellStyle name="20% - Акцент3 127" xfId="5013"/>
    <cellStyle name="20% - Акцент3 127 2" xfId="5014"/>
    <cellStyle name="20% - Акцент3 127 2 2" xfId="5015"/>
    <cellStyle name="20% - Акцент3 127 2 2 2" xfId="5016"/>
    <cellStyle name="20% - Акцент3 127 2 3" xfId="5017"/>
    <cellStyle name="20% - Акцент3 127 3" xfId="5018"/>
    <cellStyle name="20% - Акцент3 127 3 2" xfId="5019"/>
    <cellStyle name="20% - Акцент3 127 4" xfId="5020"/>
    <cellStyle name="20% - Акцент3 128" xfId="5021"/>
    <cellStyle name="20% - Акцент3 128 2" xfId="5022"/>
    <cellStyle name="20% - Акцент3 128 2 2" xfId="5023"/>
    <cellStyle name="20% - Акцент3 128 2 2 2" xfId="5024"/>
    <cellStyle name="20% - Акцент3 128 2 3" xfId="5025"/>
    <cellStyle name="20% - Акцент3 128 3" xfId="5026"/>
    <cellStyle name="20% - Акцент3 128 3 2" xfId="5027"/>
    <cellStyle name="20% - Акцент3 128 4" xfId="5028"/>
    <cellStyle name="20% - Акцент3 129" xfId="5029"/>
    <cellStyle name="20% - Акцент3 129 2" xfId="5030"/>
    <cellStyle name="20% - Акцент3 129 2 2" xfId="5031"/>
    <cellStyle name="20% - Акцент3 129 2 2 2" xfId="5032"/>
    <cellStyle name="20% - Акцент3 129 2 3" xfId="5033"/>
    <cellStyle name="20% - Акцент3 129 3" xfId="5034"/>
    <cellStyle name="20% - Акцент3 129 3 2" xfId="5035"/>
    <cellStyle name="20% - Акцент3 129 4" xfId="5036"/>
    <cellStyle name="20% - Акцент3 13" xfId="5037"/>
    <cellStyle name="20% - Акцент3 13 2" xfId="5038"/>
    <cellStyle name="20% - Акцент3 13 2 2" xfId="5039"/>
    <cellStyle name="20% - Акцент3 13 2 2 2" xfId="5040"/>
    <cellStyle name="20% - Акцент3 13 2 2 2 2" xfId="5041"/>
    <cellStyle name="20% - Акцент3 13 2 2 3" xfId="5042"/>
    <cellStyle name="20% - Акцент3 13 2 3" xfId="5043"/>
    <cellStyle name="20% - Акцент3 13 2 3 2" xfId="5044"/>
    <cellStyle name="20% - Акцент3 13 2 4" xfId="5045"/>
    <cellStyle name="20% - Акцент3 13 3" xfId="5046"/>
    <cellStyle name="20% - Акцент3 13 3 2" xfId="5047"/>
    <cellStyle name="20% - Акцент3 13 3 2 2" xfId="5048"/>
    <cellStyle name="20% - Акцент3 13 3 3" xfId="5049"/>
    <cellStyle name="20% - Акцент3 13 4" xfId="5050"/>
    <cellStyle name="20% - Акцент3 13 4 2" xfId="5051"/>
    <cellStyle name="20% - Акцент3 13 5" xfId="5052"/>
    <cellStyle name="20% - Акцент3 130" xfId="5053"/>
    <cellStyle name="20% - Акцент3 130 2" xfId="5054"/>
    <cellStyle name="20% - Акцент3 130 2 2" xfId="5055"/>
    <cellStyle name="20% - Акцент3 130 2 2 2" xfId="5056"/>
    <cellStyle name="20% - Акцент3 130 2 3" xfId="5057"/>
    <cellStyle name="20% - Акцент3 130 3" xfId="5058"/>
    <cellStyle name="20% - Акцент3 130 3 2" xfId="5059"/>
    <cellStyle name="20% - Акцент3 130 4" xfId="5060"/>
    <cellStyle name="20% - Акцент3 131" xfId="5061"/>
    <cellStyle name="20% - Акцент3 131 2" xfId="5062"/>
    <cellStyle name="20% - Акцент3 131 2 2" xfId="5063"/>
    <cellStyle name="20% - Акцент3 131 2 2 2" xfId="5064"/>
    <cellStyle name="20% - Акцент3 131 2 3" xfId="5065"/>
    <cellStyle name="20% - Акцент3 131 3" xfId="5066"/>
    <cellStyle name="20% - Акцент3 131 3 2" xfId="5067"/>
    <cellStyle name="20% - Акцент3 131 4" xfId="5068"/>
    <cellStyle name="20% - Акцент3 132" xfId="5069"/>
    <cellStyle name="20% - Акцент3 132 2" xfId="5070"/>
    <cellStyle name="20% - Акцент3 132 2 2" xfId="5071"/>
    <cellStyle name="20% - Акцент3 132 2 2 2" xfId="5072"/>
    <cellStyle name="20% - Акцент3 132 2 3" xfId="5073"/>
    <cellStyle name="20% - Акцент3 132 3" xfId="5074"/>
    <cellStyle name="20% - Акцент3 132 3 2" xfId="5075"/>
    <cellStyle name="20% - Акцент3 132 4" xfId="5076"/>
    <cellStyle name="20% - Акцент3 133" xfId="5077"/>
    <cellStyle name="20% - Акцент3 133 2" xfId="5078"/>
    <cellStyle name="20% - Акцент3 133 2 2" xfId="5079"/>
    <cellStyle name="20% - Акцент3 133 2 2 2" xfId="5080"/>
    <cellStyle name="20% - Акцент3 133 2 3" xfId="5081"/>
    <cellStyle name="20% - Акцент3 133 3" xfId="5082"/>
    <cellStyle name="20% - Акцент3 133 3 2" xfId="5083"/>
    <cellStyle name="20% - Акцент3 133 4" xfId="5084"/>
    <cellStyle name="20% - Акцент3 134" xfId="5085"/>
    <cellStyle name="20% - Акцент3 134 2" xfId="5086"/>
    <cellStyle name="20% - Акцент3 134 2 2" xfId="5087"/>
    <cellStyle name="20% - Акцент3 134 2 2 2" xfId="5088"/>
    <cellStyle name="20% - Акцент3 134 2 3" xfId="5089"/>
    <cellStyle name="20% - Акцент3 134 3" xfId="5090"/>
    <cellStyle name="20% - Акцент3 134 3 2" xfId="5091"/>
    <cellStyle name="20% - Акцент3 134 4" xfId="5092"/>
    <cellStyle name="20% - Акцент3 135" xfId="5093"/>
    <cellStyle name="20% - Акцент3 135 2" xfId="5094"/>
    <cellStyle name="20% - Акцент3 135 2 2" xfId="5095"/>
    <cellStyle name="20% - Акцент3 135 2 2 2" xfId="5096"/>
    <cellStyle name="20% - Акцент3 135 2 3" xfId="5097"/>
    <cellStyle name="20% - Акцент3 135 3" xfId="5098"/>
    <cellStyle name="20% - Акцент3 135 3 2" xfId="5099"/>
    <cellStyle name="20% - Акцент3 135 4" xfId="5100"/>
    <cellStyle name="20% - Акцент3 136" xfId="5101"/>
    <cellStyle name="20% - Акцент3 136 2" xfId="5102"/>
    <cellStyle name="20% - Акцент3 136 2 2" xfId="5103"/>
    <cellStyle name="20% - Акцент3 136 2 2 2" xfId="5104"/>
    <cellStyle name="20% - Акцент3 136 2 3" xfId="5105"/>
    <cellStyle name="20% - Акцент3 136 3" xfId="5106"/>
    <cellStyle name="20% - Акцент3 136 3 2" xfId="5107"/>
    <cellStyle name="20% - Акцент3 136 4" xfId="5108"/>
    <cellStyle name="20% - Акцент3 137" xfId="5109"/>
    <cellStyle name="20% - Акцент3 137 2" xfId="5110"/>
    <cellStyle name="20% - Акцент3 137 2 2" xfId="5111"/>
    <cellStyle name="20% - Акцент3 137 2 2 2" xfId="5112"/>
    <cellStyle name="20% - Акцент3 137 2 3" xfId="5113"/>
    <cellStyle name="20% - Акцент3 137 3" xfId="5114"/>
    <cellStyle name="20% - Акцент3 137 3 2" xfId="5115"/>
    <cellStyle name="20% - Акцент3 137 4" xfId="5116"/>
    <cellStyle name="20% - Акцент3 138" xfId="5117"/>
    <cellStyle name="20% - Акцент3 138 2" xfId="5118"/>
    <cellStyle name="20% - Акцент3 138 2 2" xfId="5119"/>
    <cellStyle name="20% - Акцент3 138 2 2 2" xfId="5120"/>
    <cellStyle name="20% - Акцент3 138 2 3" xfId="5121"/>
    <cellStyle name="20% - Акцент3 138 3" xfId="5122"/>
    <cellStyle name="20% - Акцент3 138 3 2" xfId="5123"/>
    <cellStyle name="20% - Акцент3 138 4" xfId="5124"/>
    <cellStyle name="20% - Акцент3 139" xfId="5125"/>
    <cellStyle name="20% - Акцент3 139 2" xfId="5126"/>
    <cellStyle name="20% - Акцент3 139 2 2" xfId="5127"/>
    <cellStyle name="20% - Акцент3 139 2 2 2" xfId="5128"/>
    <cellStyle name="20% - Акцент3 139 2 3" xfId="5129"/>
    <cellStyle name="20% - Акцент3 139 3" xfId="5130"/>
    <cellStyle name="20% - Акцент3 139 3 2" xfId="5131"/>
    <cellStyle name="20% - Акцент3 139 4" xfId="5132"/>
    <cellStyle name="20% - Акцент3 14" xfId="5133"/>
    <cellStyle name="20% - Акцент3 14 2" xfId="5134"/>
    <cellStyle name="20% - Акцент3 14 2 2" xfId="5135"/>
    <cellStyle name="20% - Акцент3 14 2 2 2" xfId="5136"/>
    <cellStyle name="20% - Акцент3 14 2 2 2 2" xfId="5137"/>
    <cellStyle name="20% - Акцент3 14 2 2 3" xfId="5138"/>
    <cellStyle name="20% - Акцент3 14 2 3" xfId="5139"/>
    <cellStyle name="20% - Акцент3 14 2 3 2" xfId="5140"/>
    <cellStyle name="20% - Акцент3 14 2 4" xfId="5141"/>
    <cellStyle name="20% - Акцент3 14 3" xfId="5142"/>
    <cellStyle name="20% - Акцент3 14 3 2" xfId="5143"/>
    <cellStyle name="20% - Акцент3 14 3 2 2" xfId="5144"/>
    <cellStyle name="20% - Акцент3 14 3 3" xfId="5145"/>
    <cellStyle name="20% - Акцент3 14 4" xfId="5146"/>
    <cellStyle name="20% - Акцент3 14 4 2" xfId="5147"/>
    <cellStyle name="20% - Акцент3 14 5" xfId="5148"/>
    <cellStyle name="20% - Акцент3 140" xfId="5149"/>
    <cellStyle name="20% - Акцент3 140 2" xfId="5150"/>
    <cellStyle name="20% - Акцент3 140 2 2" xfId="5151"/>
    <cellStyle name="20% - Акцент3 140 2 2 2" xfId="5152"/>
    <cellStyle name="20% - Акцент3 140 2 3" xfId="5153"/>
    <cellStyle name="20% - Акцент3 140 3" xfId="5154"/>
    <cellStyle name="20% - Акцент3 140 3 2" xfId="5155"/>
    <cellStyle name="20% - Акцент3 140 4" xfId="5156"/>
    <cellStyle name="20% - Акцент3 141" xfId="5157"/>
    <cellStyle name="20% - Акцент3 141 2" xfId="5158"/>
    <cellStyle name="20% - Акцент3 141 2 2" xfId="5159"/>
    <cellStyle name="20% - Акцент3 141 2 2 2" xfId="5160"/>
    <cellStyle name="20% - Акцент3 141 2 3" xfId="5161"/>
    <cellStyle name="20% - Акцент3 141 3" xfId="5162"/>
    <cellStyle name="20% - Акцент3 141 3 2" xfId="5163"/>
    <cellStyle name="20% - Акцент3 141 4" xfId="5164"/>
    <cellStyle name="20% - Акцент3 142" xfId="5165"/>
    <cellStyle name="20% - Акцент3 142 2" xfId="5166"/>
    <cellStyle name="20% - Акцент3 142 2 2" xfId="5167"/>
    <cellStyle name="20% - Акцент3 142 2 2 2" xfId="5168"/>
    <cellStyle name="20% - Акцент3 142 2 3" xfId="5169"/>
    <cellStyle name="20% - Акцент3 142 3" xfId="5170"/>
    <cellStyle name="20% - Акцент3 142 3 2" xfId="5171"/>
    <cellStyle name="20% - Акцент3 142 4" xfId="5172"/>
    <cellStyle name="20% - Акцент3 143" xfId="5173"/>
    <cellStyle name="20% - Акцент3 143 2" xfId="5174"/>
    <cellStyle name="20% - Акцент3 143 2 2" xfId="5175"/>
    <cellStyle name="20% - Акцент3 143 2 2 2" xfId="5176"/>
    <cellStyle name="20% - Акцент3 143 2 3" xfId="5177"/>
    <cellStyle name="20% - Акцент3 143 3" xfId="5178"/>
    <cellStyle name="20% - Акцент3 143 3 2" xfId="5179"/>
    <cellStyle name="20% - Акцент3 143 4" xfId="5180"/>
    <cellStyle name="20% - Акцент3 144" xfId="5181"/>
    <cellStyle name="20% - Акцент3 144 2" xfId="5182"/>
    <cellStyle name="20% - Акцент3 144 2 2" xfId="5183"/>
    <cellStyle name="20% - Акцент3 144 2 2 2" xfId="5184"/>
    <cellStyle name="20% - Акцент3 144 2 3" xfId="5185"/>
    <cellStyle name="20% - Акцент3 144 3" xfId="5186"/>
    <cellStyle name="20% - Акцент3 144 3 2" xfId="5187"/>
    <cellStyle name="20% - Акцент3 144 4" xfId="5188"/>
    <cellStyle name="20% - Акцент3 145" xfId="5189"/>
    <cellStyle name="20% - Акцент3 145 2" xfId="5190"/>
    <cellStyle name="20% - Акцент3 145 2 2" xfId="5191"/>
    <cellStyle name="20% - Акцент3 145 2 2 2" xfId="5192"/>
    <cellStyle name="20% - Акцент3 145 2 3" xfId="5193"/>
    <cellStyle name="20% - Акцент3 145 3" xfId="5194"/>
    <cellStyle name="20% - Акцент3 145 3 2" xfId="5195"/>
    <cellStyle name="20% - Акцент3 145 4" xfId="5196"/>
    <cellStyle name="20% - Акцент3 146" xfId="5197"/>
    <cellStyle name="20% - Акцент3 146 2" xfId="5198"/>
    <cellStyle name="20% - Акцент3 146 2 2" xfId="5199"/>
    <cellStyle name="20% - Акцент3 146 2 2 2" xfId="5200"/>
    <cellStyle name="20% - Акцент3 146 2 3" xfId="5201"/>
    <cellStyle name="20% - Акцент3 146 3" xfId="5202"/>
    <cellStyle name="20% - Акцент3 146 3 2" xfId="5203"/>
    <cellStyle name="20% - Акцент3 146 4" xfId="5204"/>
    <cellStyle name="20% - Акцент3 147" xfId="5205"/>
    <cellStyle name="20% - Акцент3 147 2" xfId="5206"/>
    <cellStyle name="20% - Акцент3 147 2 2" xfId="5207"/>
    <cellStyle name="20% - Акцент3 147 2 2 2" xfId="5208"/>
    <cellStyle name="20% - Акцент3 147 2 3" xfId="5209"/>
    <cellStyle name="20% - Акцент3 147 3" xfId="5210"/>
    <cellStyle name="20% - Акцент3 147 3 2" xfId="5211"/>
    <cellStyle name="20% - Акцент3 147 4" xfId="5212"/>
    <cellStyle name="20% - Акцент3 148" xfId="5213"/>
    <cellStyle name="20% - Акцент3 148 2" xfId="5214"/>
    <cellStyle name="20% - Акцент3 148 2 2" xfId="5215"/>
    <cellStyle name="20% - Акцент3 148 2 2 2" xfId="5216"/>
    <cellStyle name="20% - Акцент3 148 2 3" xfId="5217"/>
    <cellStyle name="20% - Акцент3 148 3" xfId="5218"/>
    <cellStyle name="20% - Акцент3 148 3 2" xfId="5219"/>
    <cellStyle name="20% - Акцент3 148 4" xfId="5220"/>
    <cellStyle name="20% - Акцент3 149" xfId="5221"/>
    <cellStyle name="20% - Акцент3 149 2" xfId="5222"/>
    <cellStyle name="20% - Акцент3 149 2 2" xfId="5223"/>
    <cellStyle name="20% - Акцент3 149 2 2 2" xfId="5224"/>
    <cellStyle name="20% - Акцент3 149 2 3" xfId="5225"/>
    <cellStyle name="20% - Акцент3 149 3" xfId="5226"/>
    <cellStyle name="20% - Акцент3 149 3 2" xfId="5227"/>
    <cellStyle name="20% - Акцент3 149 4" xfId="5228"/>
    <cellStyle name="20% - Акцент3 15" xfId="5229"/>
    <cellStyle name="20% - Акцент3 15 2" xfId="5230"/>
    <cellStyle name="20% - Акцент3 15 2 2" xfId="5231"/>
    <cellStyle name="20% - Акцент3 15 2 2 2" xfId="5232"/>
    <cellStyle name="20% - Акцент3 15 2 2 2 2" xfId="5233"/>
    <cellStyle name="20% - Акцент3 15 2 2 3" xfId="5234"/>
    <cellStyle name="20% - Акцент3 15 2 3" xfId="5235"/>
    <cellStyle name="20% - Акцент3 15 2 3 2" xfId="5236"/>
    <cellStyle name="20% - Акцент3 15 2 4" xfId="5237"/>
    <cellStyle name="20% - Акцент3 15 3" xfId="5238"/>
    <cellStyle name="20% - Акцент3 15 3 2" xfId="5239"/>
    <cellStyle name="20% - Акцент3 15 3 2 2" xfId="5240"/>
    <cellStyle name="20% - Акцент3 15 3 3" xfId="5241"/>
    <cellStyle name="20% - Акцент3 15 4" xfId="5242"/>
    <cellStyle name="20% - Акцент3 15 4 2" xfId="5243"/>
    <cellStyle name="20% - Акцент3 15 5" xfId="5244"/>
    <cellStyle name="20% - Акцент3 150" xfId="5245"/>
    <cellStyle name="20% - Акцент3 150 2" xfId="5246"/>
    <cellStyle name="20% - Акцент3 150 2 2" xfId="5247"/>
    <cellStyle name="20% - Акцент3 150 2 2 2" xfId="5248"/>
    <cellStyle name="20% - Акцент3 150 2 3" xfId="5249"/>
    <cellStyle name="20% - Акцент3 150 3" xfId="5250"/>
    <cellStyle name="20% - Акцент3 150 3 2" xfId="5251"/>
    <cellStyle name="20% - Акцент3 150 4" xfId="5252"/>
    <cellStyle name="20% - Акцент3 151" xfId="5253"/>
    <cellStyle name="20% - Акцент3 151 2" xfId="5254"/>
    <cellStyle name="20% - Акцент3 151 2 2" xfId="5255"/>
    <cellStyle name="20% - Акцент3 151 2 2 2" xfId="5256"/>
    <cellStyle name="20% - Акцент3 151 2 3" xfId="5257"/>
    <cellStyle name="20% - Акцент3 151 3" xfId="5258"/>
    <cellStyle name="20% - Акцент3 151 3 2" xfId="5259"/>
    <cellStyle name="20% - Акцент3 151 4" xfId="5260"/>
    <cellStyle name="20% - Акцент3 152" xfId="5261"/>
    <cellStyle name="20% - Акцент3 152 2" xfId="5262"/>
    <cellStyle name="20% - Акцент3 152 2 2" xfId="5263"/>
    <cellStyle name="20% - Акцент3 152 2 2 2" xfId="5264"/>
    <cellStyle name="20% - Акцент3 152 2 3" xfId="5265"/>
    <cellStyle name="20% - Акцент3 152 3" xfId="5266"/>
    <cellStyle name="20% - Акцент3 152 3 2" xfId="5267"/>
    <cellStyle name="20% - Акцент3 152 4" xfId="5268"/>
    <cellStyle name="20% - Акцент3 153" xfId="5269"/>
    <cellStyle name="20% - Акцент3 153 2" xfId="5270"/>
    <cellStyle name="20% - Акцент3 153 2 2" xfId="5271"/>
    <cellStyle name="20% - Акцент3 153 2 2 2" xfId="5272"/>
    <cellStyle name="20% - Акцент3 153 2 3" xfId="5273"/>
    <cellStyle name="20% - Акцент3 153 3" xfId="5274"/>
    <cellStyle name="20% - Акцент3 153 3 2" xfId="5275"/>
    <cellStyle name="20% - Акцент3 153 4" xfId="5276"/>
    <cellStyle name="20% - Акцент3 154" xfId="5277"/>
    <cellStyle name="20% - Акцент3 154 2" xfId="5278"/>
    <cellStyle name="20% - Акцент3 154 2 2" xfId="5279"/>
    <cellStyle name="20% - Акцент3 154 2 2 2" xfId="5280"/>
    <cellStyle name="20% - Акцент3 154 2 3" xfId="5281"/>
    <cellStyle name="20% - Акцент3 154 3" xfId="5282"/>
    <cellStyle name="20% - Акцент3 154 3 2" xfId="5283"/>
    <cellStyle name="20% - Акцент3 154 4" xfId="5284"/>
    <cellStyle name="20% - Акцент3 155" xfId="5285"/>
    <cellStyle name="20% - Акцент3 155 2" xfId="5286"/>
    <cellStyle name="20% - Акцент3 155 2 2" xfId="5287"/>
    <cellStyle name="20% - Акцент3 155 2 2 2" xfId="5288"/>
    <cellStyle name="20% - Акцент3 155 2 3" xfId="5289"/>
    <cellStyle name="20% - Акцент3 155 3" xfId="5290"/>
    <cellStyle name="20% - Акцент3 155 3 2" xfId="5291"/>
    <cellStyle name="20% - Акцент3 155 4" xfId="5292"/>
    <cellStyle name="20% - Акцент3 156" xfId="5293"/>
    <cellStyle name="20% - Акцент3 156 2" xfId="5294"/>
    <cellStyle name="20% - Акцент3 156 2 2" xfId="5295"/>
    <cellStyle name="20% - Акцент3 156 2 2 2" xfId="5296"/>
    <cellStyle name="20% - Акцент3 156 2 3" xfId="5297"/>
    <cellStyle name="20% - Акцент3 156 3" xfId="5298"/>
    <cellStyle name="20% - Акцент3 156 3 2" xfId="5299"/>
    <cellStyle name="20% - Акцент3 156 4" xfId="5300"/>
    <cellStyle name="20% - Акцент3 157" xfId="5301"/>
    <cellStyle name="20% - Акцент3 157 2" xfId="5302"/>
    <cellStyle name="20% - Акцент3 157 2 2" xfId="5303"/>
    <cellStyle name="20% - Акцент3 157 2 2 2" xfId="5304"/>
    <cellStyle name="20% - Акцент3 157 2 3" xfId="5305"/>
    <cellStyle name="20% - Акцент3 157 3" xfId="5306"/>
    <cellStyle name="20% - Акцент3 157 3 2" xfId="5307"/>
    <cellStyle name="20% - Акцент3 157 4" xfId="5308"/>
    <cellStyle name="20% - Акцент3 158" xfId="5309"/>
    <cellStyle name="20% - Акцент3 158 2" xfId="5310"/>
    <cellStyle name="20% - Акцент3 158 2 2" xfId="5311"/>
    <cellStyle name="20% - Акцент3 158 2 2 2" xfId="5312"/>
    <cellStyle name="20% - Акцент3 158 2 3" xfId="5313"/>
    <cellStyle name="20% - Акцент3 158 3" xfId="5314"/>
    <cellStyle name="20% - Акцент3 158 3 2" xfId="5315"/>
    <cellStyle name="20% - Акцент3 158 4" xfId="5316"/>
    <cellStyle name="20% - Акцент3 159" xfId="5317"/>
    <cellStyle name="20% - Акцент3 159 2" xfId="5318"/>
    <cellStyle name="20% - Акцент3 159 2 2" xfId="5319"/>
    <cellStyle name="20% - Акцент3 159 2 2 2" xfId="5320"/>
    <cellStyle name="20% - Акцент3 159 2 3" xfId="5321"/>
    <cellStyle name="20% - Акцент3 159 3" xfId="5322"/>
    <cellStyle name="20% - Акцент3 159 3 2" xfId="5323"/>
    <cellStyle name="20% - Акцент3 159 4" xfId="5324"/>
    <cellStyle name="20% - Акцент3 16" xfId="5325"/>
    <cellStyle name="20% - Акцент3 16 2" xfId="5326"/>
    <cellStyle name="20% - Акцент3 16 2 2" xfId="5327"/>
    <cellStyle name="20% - Акцент3 16 2 2 2" xfId="5328"/>
    <cellStyle name="20% - Акцент3 16 2 2 2 2" xfId="5329"/>
    <cellStyle name="20% - Акцент3 16 2 2 3" xfId="5330"/>
    <cellStyle name="20% - Акцент3 16 2 3" xfId="5331"/>
    <cellStyle name="20% - Акцент3 16 2 3 2" xfId="5332"/>
    <cellStyle name="20% - Акцент3 16 2 4" xfId="5333"/>
    <cellStyle name="20% - Акцент3 16 3" xfId="5334"/>
    <cellStyle name="20% - Акцент3 16 3 2" xfId="5335"/>
    <cellStyle name="20% - Акцент3 16 3 2 2" xfId="5336"/>
    <cellStyle name="20% - Акцент3 16 3 3" xfId="5337"/>
    <cellStyle name="20% - Акцент3 16 4" xfId="5338"/>
    <cellStyle name="20% - Акцент3 16 4 2" xfId="5339"/>
    <cellStyle name="20% - Акцент3 16 5" xfId="5340"/>
    <cellStyle name="20% - Акцент3 160" xfId="5341"/>
    <cellStyle name="20% - Акцент3 160 2" xfId="5342"/>
    <cellStyle name="20% - Акцент3 160 2 2" xfId="5343"/>
    <cellStyle name="20% - Акцент3 160 2 2 2" xfId="5344"/>
    <cellStyle name="20% - Акцент3 160 2 3" xfId="5345"/>
    <cellStyle name="20% - Акцент3 160 3" xfId="5346"/>
    <cellStyle name="20% - Акцент3 160 3 2" xfId="5347"/>
    <cellStyle name="20% - Акцент3 160 4" xfId="5348"/>
    <cellStyle name="20% - Акцент3 161" xfId="5349"/>
    <cellStyle name="20% - Акцент3 161 2" xfId="5350"/>
    <cellStyle name="20% - Акцент3 161 2 2" xfId="5351"/>
    <cellStyle name="20% - Акцент3 161 2 2 2" xfId="5352"/>
    <cellStyle name="20% - Акцент3 161 2 3" xfId="5353"/>
    <cellStyle name="20% - Акцент3 161 3" xfId="5354"/>
    <cellStyle name="20% - Акцент3 161 3 2" xfId="5355"/>
    <cellStyle name="20% - Акцент3 161 4" xfId="5356"/>
    <cellStyle name="20% - Акцент3 162" xfId="5357"/>
    <cellStyle name="20% - Акцент3 162 2" xfId="5358"/>
    <cellStyle name="20% - Акцент3 162 2 2" xfId="5359"/>
    <cellStyle name="20% - Акцент3 162 2 2 2" xfId="5360"/>
    <cellStyle name="20% - Акцент3 162 2 3" xfId="5361"/>
    <cellStyle name="20% - Акцент3 162 3" xfId="5362"/>
    <cellStyle name="20% - Акцент3 162 3 2" xfId="5363"/>
    <cellStyle name="20% - Акцент3 162 4" xfId="5364"/>
    <cellStyle name="20% - Акцент3 163" xfId="5365"/>
    <cellStyle name="20% - Акцент3 163 2" xfId="5366"/>
    <cellStyle name="20% - Акцент3 163 2 2" xfId="5367"/>
    <cellStyle name="20% - Акцент3 163 2 2 2" xfId="5368"/>
    <cellStyle name="20% - Акцент3 163 2 3" xfId="5369"/>
    <cellStyle name="20% - Акцент3 163 3" xfId="5370"/>
    <cellStyle name="20% - Акцент3 163 3 2" xfId="5371"/>
    <cellStyle name="20% - Акцент3 163 4" xfId="5372"/>
    <cellStyle name="20% - Акцент3 164" xfId="5373"/>
    <cellStyle name="20% - Акцент3 164 2" xfId="5374"/>
    <cellStyle name="20% - Акцент3 164 2 2" xfId="5375"/>
    <cellStyle name="20% - Акцент3 164 2 2 2" xfId="5376"/>
    <cellStyle name="20% - Акцент3 164 2 3" xfId="5377"/>
    <cellStyle name="20% - Акцент3 164 3" xfId="5378"/>
    <cellStyle name="20% - Акцент3 164 3 2" xfId="5379"/>
    <cellStyle name="20% - Акцент3 164 4" xfId="5380"/>
    <cellStyle name="20% - Акцент3 165" xfId="5381"/>
    <cellStyle name="20% - Акцент3 165 2" xfId="5382"/>
    <cellStyle name="20% - Акцент3 165 2 2" xfId="5383"/>
    <cellStyle name="20% - Акцент3 165 2 2 2" xfId="5384"/>
    <cellStyle name="20% - Акцент3 165 2 3" xfId="5385"/>
    <cellStyle name="20% - Акцент3 165 3" xfId="5386"/>
    <cellStyle name="20% - Акцент3 165 3 2" xfId="5387"/>
    <cellStyle name="20% - Акцент3 165 4" xfId="5388"/>
    <cellStyle name="20% - Акцент3 166" xfId="5389"/>
    <cellStyle name="20% - Акцент3 166 2" xfId="5390"/>
    <cellStyle name="20% - Акцент3 166 2 2" xfId="5391"/>
    <cellStyle name="20% - Акцент3 166 2 2 2" xfId="5392"/>
    <cellStyle name="20% - Акцент3 166 2 3" xfId="5393"/>
    <cellStyle name="20% - Акцент3 166 3" xfId="5394"/>
    <cellStyle name="20% - Акцент3 166 3 2" xfId="5395"/>
    <cellStyle name="20% - Акцент3 166 4" xfId="5396"/>
    <cellStyle name="20% - Акцент3 167" xfId="5397"/>
    <cellStyle name="20% - Акцент3 167 2" xfId="5398"/>
    <cellStyle name="20% - Акцент3 167 2 2" xfId="5399"/>
    <cellStyle name="20% - Акцент3 167 2 2 2" xfId="5400"/>
    <cellStyle name="20% - Акцент3 167 2 3" xfId="5401"/>
    <cellStyle name="20% - Акцент3 167 3" xfId="5402"/>
    <cellStyle name="20% - Акцент3 167 3 2" xfId="5403"/>
    <cellStyle name="20% - Акцент3 167 4" xfId="5404"/>
    <cellStyle name="20% - Акцент3 168" xfId="5405"/>
    <cellStyle name="20% - Акцент3 168 2" xfId="5406"/>
    <cellStyle name="20% - Акцент3 168 2 2" xfId="5407"/>
    <cellStyle name="20% - Акцент3 168 2 2 2" xfId="5408"/>
    <cellStyle name="20% - Акцент3 168 2 3" xfId="5409"/>
    <cellStyle name="20% - Акцент3 168 3" xfId="5410"/>
    <cellStyle name="20% - Акцент3 168 3 2" xfId="5411"/>
    <cellStyle name="20% - Акцент3 168 4" xfId="5412"/>
    <cellStyle name="20% - Акцент3 169" xfId="5413"/>
    <cellStyle name="20% - Акцент3 169 2" xfId="5414"/>
    <cellStyle name="20% - Акцент3 169 2 2" xfId="5415"/>
    <cellStyle name="20% - Акцент3 169 2 2 2" xfId="5416"/>
    <cellStyle name="20% - Акцент3 169 2 3" xfId="5417"/>
    <cellStyle name="20% - Акцент3 169 3" xfId="5418"/>
    <cellStyle name="20% - Акцент3 169 3 2" xfId="5419"/>
    <cellStyle name="20% - Акцент3 169 4" xfId="5420"/>
    <cellStyle name="20% - Акцент3 17" xfId="5421"/>
    <cellStyle name="20% - Акцент3 17 2" xfId="5422"/>
    <cellStyle name="20% - Акцент3 17 2 2" xfId="5423"/>
    <cellStyle name="20% - Акцент3 17 2 2 2" xfId="5424"/>
    <cellStyle name="20% - Акцент3 17 2 2 2 2" xfId="5425"/>
    <cellStyle name="20% - Акцент3 17 2 2 3" xfId="5426"/>
    <cellStyle name="20% - Акцент3 17 2 3" xfId="5427"/>
    <cellStyle name="20% - Акцент3 17 2 3 2" xfId="5428"/>
    <cellStyle name="20% - Акцент3 17 2 4" xfId="5429"/>
    <cellStyle name="20% - Акцент3 17 3" xfId="5430"/>
    <cellStyle name="20% - Акцент3 17 3 2" xfId="5431"/>
    <cellStyle name="20% - Акцент3 17 3 2 2" xfId="5432"/>
    <cellStyle name="20% - Акцент3 17 3 3" xfId="5433"/>
    <cellStyle name="20% - Акцент3 17 4" xfId="5434"/>
    <cellStyle name="20% - Акцент3 17 4 2" xfId="5435"/>
    <cellStyle name="20% - Акцент3 17 5" xfId="5436"/>
    <cellStyle name="20% - Акцент3 170" xfId="5437"/>
    <cellStyle name="20% - Акцент3 170 2" xfId="5438"/>
    <cellStyle name="20% - Акцент3 170 2 2" xfId="5439"/>
    <cellStyle name="20% - Акцент3 170 2 2 2" xfId="5440"/>
    <cellStyle name="20% - Акцент3 170 2 3" xfId="5441"/>
    <cellStyle name="20% - Акцент3 170 3" xfId="5442"/>
    <cellStyle name="20% - Акцент3 170 3 2" xfId="5443"/>
    <cellStyle name="20% - Акцент3 170 4" xfId="5444"/>
    <cellStyle name="20% - Акцент3 171" xfId="5445"/>
    <cellStyle name="20% - Акцент3 171 2" xfId="5446"/>
    <cellStyle name="20% - Акцент3 171 2 2" xfId="5447"/>
    <cellStyle name="20% - Акцент3 171 2 2 2" xfId="5448"/>
    <cellStyle name="20% - Акцент3 171 2 3" xfId="5449"/>
    <cellStyle name="20% - Акцент3 171 3" xfId="5450"/>
    <cellStyle name="20% - Акцент3 171 3 2" xfId="5451"/>
    <cellStyle name="20% - Акцент3 171 4" xfId="5452"/>
    <cellStyle name="20% - Акцент3 172" xfId="5453"/>
    <cellStyle name="20% - Акцент3 172 2" xfId="5454"/>
    <cellStyle name="20% - Акцент3 172 2 2" xfId="5455"/>
    <cellStyle name="20% - Акцент3 172 2 2 2" xfId="5456"/>
    <cellStyle name="20% - Акцент3 172 2 3" xfId="5457"/>
    <cellStyle name="20% - Акцент3 172 3" xfId="5458"/>
    <cellStyle name="20% - Акцент3 172 3 2" xfId="5459"/>
    <cellStyle name="20% - Акцент3 172 4" xfId="5460"/>
    <cellStyle name="20% - Акцент3 173" xfId="5461"/>
    <cellStyle name="20% - Акцент3 173 2" xfId="5462"/>
    <cellStyle name="20% - Акцент3 173 2 2" xfId="5463"/>
    <cellStyle name="20% - Акцент3 173 2 2 2" xfId="5464"/>
    <cellStyle name="20% - Акцент3 173 2 3" xfId="5465"/>
    <cellStyle name="20% - Акцент3 173 3" xfId="5466"/>
    <cellStyle name="20% - Акцент3 173 3 2" xfId="5467"/>
    <cellStyle name="20% - Акцент3 173 4" xfId="5468"/>
    <cellStyle name="20% - Акцент3 174" xfId="5469"/>
    <cellStyle name="20% - Акцент3 174 2" xfId="5470"/>
    <cellStyle name="20% - Акцент3 174 2 2" xfId="5471"/>
    <cellStyle name="20% - Акцент3 174 2 2 2" xfId="5472"/>
    <cellStyle name="20% - Акцент3 174 2 3" xfId="5473"/>
    <cellStyle name="20% - Акцент3 174 3" xfId="5474"/>
    <cellStyle name="20% - Акцент3 174 3 2" xfId="5475"/>
    <cellStyle name="20% - Акцент3 174 4" xfId="5476"/>
    <cellStyle name="20% - Акцент3 175" xfId="5477"/>
    <cellStyle name="20% - Акцент3 175 2" xfId="5478"/>
    <cellStyle name="20% - Акцент3 175 2 2" xfId="5479"/>
    <cellStyle name="20% - Акцент3 175 2 2 2" xfId="5480"/>
    <cellStyle name="20% - Акцент3 175 2 3" xfId="5481"/>
    <cellStyle name="20% - Акцент3 175 3" xfId="5482"/>
    <cellStyle name="20% - Акцент3 175 3 2" xfId="5483"/>
    <cellStyle name="20% - Акцент3 175 4" xfId="5484"/>
    <cellStyle name="20% - Акцент3 176" xfId="5485"/>
    <cellStyle name="20% - Акцент3 176 2" xfId="5486"/>
    <cellStyle name="20% - Акцент3 176 2 2" xfId="5487"/>
    <cellStyle name="20% - Акцент3 176 2 2 2" xfId="5488"/>
    <cellStyle name="20% - Акцент3 176 2 3" xfId="5489"/>
    <cellStyle name="20% - Акцент3 176 3" xfId="5490"/>
    <cellStyle name="20% - Акцент3 176 3 2" xfId="5491"/>
    <cellStyle name="20% - Акцент3 176 4" xfId="5492"/>
    <cellStyle name="20% - Акцент3 177" xfId="5493"/>
    <cellStyle name="20% - Акцент3 177 2" xfId="5494"/>
    <cellStyle name="20% - Акцент3 177 2 2" xfId="5495"/>
    <cellStyle name="20% - Акцент3 177 2 2 2" xfId="5496"/>
    <cellStyle name="20% - Акцент3 177 2 3" xfId="5497"/>
    <cellStyle name="20% - Акцент3 177 3" xfId="5498"/>
    <cellStyle name="20% - Акцент3 177 3 2" xfId="5499"/>
    <cellStyle name="20% - Акцент3 177 4" xfId="5500"/>
    <cellStyle name="20% - Акцент3 178" xfId="5501"/>
    <cellStyle name="20% - Акцент3 178 2" xfId="5502"/>
    <cellStyle name="20% - Акцент3 178 2 2" xfId="5503"/>
    <cellStyle name="20% - Акцент3 178 2 2 2" xfId="5504"/>
    <cellStyle name="20% - Акцент3 178 2 3" xfId="5505"/>
    <cellStyle name="20% - Акцент3 178 3" xfId="5506"/>
    <cellStyle name="20% - Акцент3 178 3 2" xfId="5507"/>
    <cellStyle name="20% - Акцент3 178 4" xfId="5508"/>
    <cellStyle name="20% - Акцент3 179" xfId="5509"/>
    <cellStyle name="20% - Акцент3 179 2" xfId="5510"/>
    <cellStyle name="20% - Акцент3 179 2 2" xfId="5511"/>
    <cellStyle name="20% - Акцент3 179 2 2 2" xfId="5512"/>
    <cellStyle name="20% - Акцент3 179 2 3" xfId="5513"/>
    <cellStyle name="20% - Акцент3 179 3" xfId="5514"/>
    <cellStyle name="20% - Акцент3 179 3 2" xfId="5515"/>
    <cellStyle name="20% - Акцент3 179 4" xfId="5516"/>
    <cellStyle name="20% - Акцент3 18" xfId="5517"/>
    <cellStyle name="20% - Акцент3 18 2" xfId="5518"/>
    <cellStyle name="20% - Акцент3 18 2 2" xfId="5519"/>
    <cellStyle name="20% - Акцент3 18 2 2 2" xfId="5520"/>
    <cellStyle name="20% - Акцент3 18 2 2 2 2" xfId="5521"/>
    <cellStyle name="20% - Акцент3 18 2 2 3" xfId="5522"/>
    <cellStyle name="20% - Акцент3 18 2 3" xfId="5523"/>
    <cellStyle name="20% - Акцент3 18 2 3 2" xfId="5524"/>
    <cellStyle name="20% - Акцент3 18 2 4" xfId="5525"/>
    <cellStyle name="20% - Акцент3 18 3" xfId="5526"/>
    <cellStyle name="20% - Акцент3 18 3 2" xfId="5527"/>
    <cellStyle name="20% - Акцент3 18 3 2 2" xfId="5528"/>
    <cellStyle name="20% - Акцент3 18 3 3" xfId="5529"/>
    <cellStyle name="20% - Акцент3 18 4" xfId="5530"/>
    <cellStyle name="20% - Акцент3 18 4 2" xfId="5531"/>
    <cellStyle name="20% - Акцент3 18 5" xfId="5532"/>
    <cellStyle name="20% - Акцент3 180" xfId="5533"/>
    <cellStyle name="20% - Акцент3 180 2" xfId="5534"/>
    <cellStyle name="20% - Акцент3 180 2 2" xfId="5535"/>
    <cellStyle name="20% - Акцент3 180 2 2 2" xfId="5536"/>
    <cellStyle name="20% - Акцент3 180 2 3" xfId="5537"/>
    <cellStyle name="20% - Акцент3 180 3" xfId="5538"/>
    <cellStyle name="20% - Акцент3 180 3 2" xfId="5539"/>
    <cellStyle name="20% - Акцент3 180 4" xfId="5540"/>
    <cellStyle name="20% - Акцент3 181" xfId="5541"/>
    <cellStyle name="20% - Акцент3 181 2" xfId="5542"/>
    <cellStyle name="20% - Акцент3 181 2 2" xfId="5543"/>
    <cellStyle name="20% - Акцент3 181 2 2 2" xfId="5544"/>
    <cellStyle name="20% - Акцент3 181 2 3" xfId="5545"/>
    <cellStyle name="20% - Акцент3 181 3" xfId="5546"/>
    <cellStyle name="20% - Акцент3 181 3 2" xfId="5547"/>
    <cellStyle name="20% - Акцент3 181 4" xfId="5548"/>
    <cellStyle name="20% - Акцент3 182" xfId="5549"/>
    <cellStyle name="20% - Акцент3 182 2" xfId="5550"/>
    <cellStyle name="20% - Акцент3 182 2 2" xfId="5551"/>
    <cellStyle name="20% - Акцент3 182 2 2 2" xfId="5552"/>
    <cellStyle name="20% - Акцент3 182 2 3" xfId="5553"/>
    <cellStyle name="20% - Акцент3 182 3" xfId="5554"/>
    <cellStyle name="20% - Акцент3 182 3 2" xfId="5555"/>
    <cellStyle name="20% - Акцент3 182 4" xfId="5556"/>
    <cellStyle name="20% - Акцент3 183" xfId="5557"/>
    <cellStyle name="20% - Акцент3 183 2" xfId="5558"/>
    <cellStyle name="20% - Акцент3 183 2 2" xfId="5559"/>
    <cellStyle name="20% - Акцент3 183 2 2 2" xfId="5560"/>
    <cellStyle name="20% - Акцент3 183 2 3" xfId="5561"/>
    <cellStyle name="20% - Акцент3 183 3" xfId="5562"/>
    <cellStyle name="20% - Акцент3 183 3 2" xfId="5563"/>
    <cellStyle name="20% - Акцент3 183 4" xfId="5564"/>
    <cellStyle name="20% - Акцент3 184" xfId="5565"/>
    <cellStyle name="20% - Акцент3 184 2" xfId="5566"/>
    <cellStyle name="20% - Акцент3 184 2 2" xfId="5567"/>
    <cellStyle name="20% - Акцент3 184 2 2 2" xfId="5568"/>
    <cellStyle name="20% - Акцент3 184 2 3" xfId="5569"/>
    <cellStyle name="20% - Акцент3 184 3" xfId="5570"/>
    <cellStyle name="20% - Акцент3 184 3 2" xfId="5571"/>
    <cellStyle name="20% - Акцент3 184 4" xfId="5572"/>
    <cellStyle name="20% - Акцент3 185" xfId="5573"/>
    <cellStyle name="20% - Акцент3 185 2" xfId="5574"/>
    <cellStyle name="20% - Акцент3 185 2 2" xfId="5575"/>
    <cellStyle name="20% - Акцент3 185 2 2 2" xfId="5576"/>
    <cellStyle name="20% - Акцент3 185 2 3" xfId="5577"/>
    <cellStyle name="20% - Акцент3 185 3" xfId="5578"/>
    <cellStyle name="20% - Акцент3 185 3 2" xfId="5579"/>
    <cellStyle name="20% - Акцент3 185 4" xfId="5580"/>
    <cellStyle name="20% - Акцент3 186" xfId="5581"/>
    <cellStyle name="20% - Акцент3 186 2" xfId="5582"/>
    <cellStyle name="20% - Акцент3 186 2 2" xfId="5583"/>
    <cellStyle name="20% - Акцент3 186 2 2 2" xfId="5584"/>
    <cellStyle name="20% - Акцент3 186 2 3" xfId="5585"/>
    <cellStyle name="20% - Акцент3 186 3" xfId="5586"/>
    <cellStyle name="20% - Акцент3 186 3 2" xfId="5587"/>
    <cellStyle name="20% - Акцент3 186 4" xfId="5588"/>
    <cellStyle name="20% - Акцент3 187" xfId="5589"/>
    <cellStyle name="20% - Акцент3 188" xfId="5590"/>
    <cellStyle name="20% - Акцент3 188 2" xfId="5591"/>
    <cellStyle name="20% - Акцент3 188 2 2" xfId="5592"/>
    <cellStyle name="20% - Акцент3 188 3" xfId="5593"/>
    <cellStyle name="20% - Акцент3 189" xfId="5594"/>
    <cellStyle name="20% - Акцент3 189 2" xfId="5595"/>
    <cellStyle name="20% - Акцент3 19" xfId="5596"/>
    <cellStyle name="20% - Акцент3 19 2" xfId="5597"/>
    <cellStyle name="20% - Акцент3 19 2 2" xfId="5598"/>
    <cellStyle name="20% - Акцент3 19 2 2 2" xfId="5599"/>
    <cellStyle name="20% - Акцент3 19 2 2 2 2" xfId="5600"/>
    <cellStyle name="20% - Акцент3 19 2 2 3" xfId="5601"/>
    <cellStyle name="20% - Акцент3 19 2 3" xfId="5602"/>
    <cellStyle name="20% - Акцент3 19 2 3 2" xfId="5603"/>
    <cellStyle name="20% - Акцент3 19 2 4" xfId="5604"/>
    <cellStyle name="20% - Акцент3 19 3" xfId="5605"/>
    <cellStyle name="20% - Акцент3 19 3 2" xfId="5606"/>
    <cellStyle name="20% - Акцент3 19 3 2 2" xfId="5607"/>
    <cellStyle name="20% - Акцент3 19 3 3" xfId="5608"/>
    <cellStyle name="20% - Акцент3 19 4" xfId="5609"/>
    <cellStyle name="20% - Акцент3 19 4 2" xfId="5610"/>
    <cellStyle name="20% - Акцент3 19 5" xfId="5611"/>
    <cellStyle name="20% - Акцент3 190" xfId="5612"/>
    <cellStyle name="20% - Акцент3 191" xfId="5613"/>
    <cellStyle name="20% - Акцент3 192" xfId="5614"/>
    <cellStyle name="20% - Акцент3 193" xfId="5615"/>
    <cellStyle name="20% - Акцент3 194" xfId="5616"/>
    <cellStyle name="20% - Акцент3 2" xfId="5617"/>
    <cellStyle name="20% - Акцент3 2 10" xfId="5618"/>
    <cellStyle name="20% - Акцент3 2 11" xfId="5619"/>
    <cellStyle name="20% - Акцент3 2 2" xfId="5620"/>
    <cellStyle name="20% - Акцент3 2 2 2" xfId="5621"/>
    <cellStyle name="20% - Акцент3 2 2 2 2" xfId="5622"/>
    <cellStyle name="20% - Акцент3 2 2 2 2 2" xfId="5623"/>
    <cellStyle name="20% - Акцент3 2 2 2 2 2 2" xfId="5624"/>
    <cellStyle name="20% - Акцент3 2 2 2 2 3" xfId="5625"/>
    <cellStyle name="20% - Акцент3 2 2 2 3" xfId="5626"/>
    <cellStyle name="20% - Акцент3 2 2 2 3 2" xfId="5627"/>
    <cellStyle name="20% - Акцент3 2 2 2 4" xfId="5628"/>
    <cellStyle name="20% - Акцент3 2 3" xfId="5629"/>
    <cellStyle name="20% - Акцент3 2 3 2" xfId="5630"/>
    <cellStyle name="20% - Акцент3 2 3 2 2" xfId="5631"/>
    <cellStyle name="20% - Акцент3 2 3 2 2 2" xfId="5632"/>
    <cellStyle name="20% - Акцент3 2 3 2 3" xfId="5633"/>
    <cellStyle name="20% - Акцент3 2 3 3" xfId="5634"/>
    <cellStyle name="20% - Акцент3 2 3 3 2" xfId="5635"/>
    <cellStyle name="20% - Акцент3 2 3 4" xfId="5636"/>
    <cellStyle name="20% - Акцент3 2 4" xfId="5637"/>
    <cellStyle name="20% - Акцент3 2 4 2" xfId="5638"/>
    <cellStyle name="20% - Акцент3 2 4 2 2" xfId="5639"/>
    <cellStyle name="20% - Акцент3 2 4 2 2 2" xfId="5640"/>
    <cellStyle name="20% - Акцент3 2 4 2 3" xfId="5641"/>
    <cellStyle name="20% - Акцент3 2 4 3" xfId="5642"/>
    <cellStyle name="20% - Акцент3 2 4 3 2" xfId="5643"/>
    <cellStyle name="20% - Акцент3 2 4 4" xfId="5644"/>
    <cellStyle name="20% - Акцент3 2 5" xfId="5645"/>
    <cellStyle name="20% - Акцент3 2 5 2" xfId="5646"/>
    <cellStyle name="20% - Акцент3 2 5 2 2" xfId="5647"/>
    <cellStyle name="20% - Акцент3 2 5 2 2 2" xfId="5648"/>
    <cellStyle name="20% - Акцент3 2 5 2 3" xfId="5649"/>
    <cellStyle name="20% - Акцент3 2 5 3" xfId="5650"/>
    <cellStyle name="20% - Акцент3 2 5 3 2" xfId="5651"/>
    <cellStyle name="20% - Акцент3 2 5 4" xfId="5652"/>
    <cellStyle name="20% - Акцент3 2 6" xfId="5653"/>
    <cellStyle name="20% - Акцент3 2 6 2" xfId="5654"/>
    <cellStyle name="20% - Акцент3 2 6 2 2" xfId="5655"/>
    <cellStyle name="20% - Акцент3 2 6 2 2 2" xfId="5656"/>
    <cellStyle name="20% - Акцент3 2 6 2 3" xfId="5657"/>
    <cellStyle name="20% - Акцент3 2 6 3" xfId="5658"/>
    <cellStyle name="20% - Акцент3 2 6 3 2" xfId="5659"/>
    <cellStyle name="20% - Акцент3 2 6 4" xfId="5660"/>
    <cellStyle name="20% - Акцент3 2 7" xfId="5661"/>
    <cellStyle name="20% - Акцент3 2 7 2" xfId="5662"/>
    <cellStyle name="20% - Акцент3 2 7 2 2" xfId="5663"/>
    <cellStyle name="20% - Акцент3 2 7 2 2 2" xfId="5664"/>
    <cellStyle name="20% - Акцент3 2 7 2 3" xfId="5665"/>
    <cellStyle name="20% - Акцент3 2 7 3" xfId="5666"/>
    <cellStyle name="20% - Акцент3 2 7 3 2" xfId="5667"/>
    <cellStyle name="20% - Акцент3 2 7 4" xfId="5668"/>
    <cellStyle name="20% - Акцент3 2 8" xfId="5669"/>
    <cellStyle name="20% - Акцент3 2 8 2" xfId="5670"/>
    <cellStyle name="20% - Акцент3 2 8 2 2" xfId="5671"/>
    <cellStyle name="20% - Акцент3 2 8 3" xfId="5672"/>
    <cellStyle name="20% - Акцент3 2 9" xfId="5673"/>
    <cellStyle name="20% - Акцент3 2 9 2" xfId="5674"/>
    <cellStyle name="20% - Акцент3 20" xfId="5675"/>
    <cellStyle name="20% - Акцент3 20 2" xfId="5676"/>
    <cellStyle name="20% - Акцент3 20 2 2" xfId="5677"/>
    <cellStyle name="20% - Акцент3 20 2 2 2" xfId="5678"/>
    <cellStyle name="20% - Акцент3 20 2 2 2 2" xfId="5679"/>
    <cellStyle name="20% - Акцент3 20 2 2 3" xfId="5680"/>
    <cellStyle name="20% - Акцент3 20 2 3" xfId="5681"/>
    <cellStyle name="20% - Акцент3 20 2 3 2" xfId="5682"/>
    <cellStyle name="20% - Акцент3 20 2 4" xfId="5683"/>
    <cellStyle name="20% - Акцент3 20 3" xfId="5684"/>
    <cellStyle name="20% - Акцент3 20 3 2" xfId="5685"/>
    <cellStyle name="20% - Акцент3 20 3 2 2" xfId="5686"/>
    <cellStyle name="20% - Акцент3 20 3 3" xfId="5687"/>
    <cellStyle name="20% - Акцент3 20 4" xfId="5688"/>
    <cellStyle name="20% - Акцент3 20 4 2" xfId="5689"/>
    <cellStyle name="20% - Акцент3 20 5" xfId="5690"/>
    <cellStyle name="20% - Акцент3 21" xfId="5691"/>
    <cellStyle name="20% - Акцент3 21 2" xfId="5692"/>
    <cellStyle name="20% - Акцент3 21 2 2" xfId="5693"/>
    <cellStyle name="20% - Акцент3 21 2 2 2" xfId="5694"/>
    <cellStyle name="20% - Акцент3 21 2 2 2 2" xfId="5695"/>
    <cellStyle name="20% - Акцент3 21 2 2 3" xfId="5696"/>
    <cellStyle name="20% - Акцент3 21 2 3" xfId="5697"/>
    <cellStyle name="20% - Акцент3 21 2 3 2" xfId="5698"/>
    <cellStyle name="20% - Акцент3 21 2 4" xfId="5699"/>
    <cellStyle name="20% - Акцент3 21 3" xfId="5700"/>
    <cellStyle name="20% - Акцент3 21 3 2" xfId="5701"/>
    <cellStyle name="20% - Акцент3 21 3 2 2" xfId="5702"/>
    <cellStyle name="20% - Акцент3 21 3 3" xfId="5703"/>
    <cellStyle name="20% - Акцент3 21 4" xfId="5704"/>
    <cellStyle name="20% - Акцент3 21 4 2" xfId="5705"/>
    <cellStyle name="20% - Акцент3 21 5" xfId="5706"/>
    <cellStyle name="20% - Акцент3 22" xfId="5707"/>
    <cellStyle name="20% - Акцент3 22 2" xfId="5708"/>
    <cellStyle name="20% - Акцент3 22 2 2" xfId="5709"/>
    <cellStyle name="20% - Акцент3 22 2 2 2" xfId="5710"/>
    <cellStyle name="20% - Акцент3 22 2 2 2 2" xfId="5711"/>
    <cellStyle name="20% - Акцент3 22 2 2 3" xfId="5712"/>
    <cellStyle name="20% - Акцент3 22 2 3" xfId="5713"/>
    <cellStyle name="20% - Акцент3 22 2 3 2" xfId="5714"/>
    <cellStyle name="20% - Акцент3 22 2 4" xfId="5715"/>
    <cellStyle name="20% - Акцент3 22 3" xfId="5716"/>
    <cellStyle name="20% - Акцент3 22 3 2" xfId="5717"/>
    <cellStyle name="20% - Акцент3 22 3 2 2" xfId="5718"/>
    <cellStyle name="20% - Акцент3 22 3 3" xfId="5719"/>
    <cellStyle name="20% - Акцент3 22 4" xfId="5720"/>
    <cellStyle name="20% - Акцент3 22 4 2" xfId="5721"/>
    <cellStyle name="20% - Акцент3 22 5" xfId="5722"/>
    <cellStyle name="20% - Акцент3 23" xfId="5723"/>
    <cellStyle name="20% - Акцент3 23 2" xfId="5724"/>
    <cellStyle name="20% - Акцент3 23 2 2" xfId="5725"/>
    <cellStyle name="20% - Акцент3 23 2 2 2" xfId="5726"/>
    <cellStyle name="20% - Акцент3 23 2 2 2 2" xfId="5727"/>
    <cellStyle name="20% - Акцент3 23 2 2 3" xfId="5728"/>
    <cellStyle name="20% - Акцент3 23 2 3" xfId="5729"/>
    <cellStyle name="20% - Акцент3 23 2 3 2" xfId="5730"/>
    <cellStyle name="20% - Акцент3 23 2 4" xfId="5731"/>
    <cellStyle name="20% - Акцент3 23 3" xfId="5732"/>
    <cellStyle name="20% - Акцент3 23 3 2" xfId="5733"/>
    <cellStyle name="20% - Акцент3 23 3 2 2" xfId="5734"/>
    <cellStyle name="20% - Акцент3 23 3 3" xfId="5735"/>
    <cellStyle name="20% - Акцент3 23 4" xfId="5736"/>
    <cellStyle name="20% - Акцент3 23 4 2" xfId="5737"/>
    <cellStyle name="20% - Акцент3 23 5" xfId="5738"/>
    <cellStyle name="20% - Акцент3 24" xfId="5739"/>
    <cellStyle name="20% - Акцент3 24 2" xfId="5740"/>
    <cellStyle name="20% - Акцент3 24 2 2" xfId="5741"/>
    <cellStyle name="20% - Акцент3 24 2 2 2" xfId="5742"/>
    <cellStyle name="20% - Акцент3 24 2 2 2 2" xfId="5743"/>
    <cellStyle name="20% - Акцент3 24 2 2 3" xfId="5744"/>
    <cellStyle name="20% - Акцент3 24 2 3" xfId="5745"/>
    <cellStyle name="20% - Акцент3 24 2 3 2" xfId="5746"/>
    <cellStyle name="20% - Акцент3 24 2 4" xfId="5747"/>
    <cellStyle name="20% - Акцент3 24 3" xfId="5748"/>
    <cellStyle name="20% - Акцент3 24 3 2" xfId="5749"/>
    <cellStyle name="20% - Акцент3 24 3 2 2" xfId="5750"/>
    <cellStyle name="20% - Акцент3 24 3 3" xfId="5751"/>
    <cellStyle name="20% - Акцент3 24 4" xfId="5752"/>
    <cellStyle name="20% - Акцент3 24 4 2" xfId="5753"/>
    <cellStyle name="20% - Акцент3 24 5" xfId="5754"/>
    <cellStyle name="20% - Акцент3 25" xfId="5755"/>
    <cellStyle name="20% - Акцент3 25 2" xfId="5756"/>
    <cellStyle name="20% - Акцент3 25 2 2" xfId="5757"/>
    <cellStyle name="20% - Акцент3 25 2 2 2" xfId="5758"/>
    <cellStyle name="20% - Акцент3 25 2 2 2 2" xfId="5759"/>
    <cellStyle name="20% - Акцент3 25 2 2 3" xfId="5760"/>
    <cellStyle name="20% - Акцент3 25 2 3" xfId="5761"/>
    <cellStyle name="20% - Акцент3 25 2 3 2" xfId="5762"/>
    <cellStyle name="20% - Акцент3 25 2 4" xfId="5763"/>
    <cellStyle name="20% - Акцент3 25 3" xfId="5764"/>
    <cellStyle name="20% - Акцент3 25 3 2" xfId="5765"/>
    <cellStyle name="20% - Акцент3 25 3 2 2" xfId="5766"/>
    <cellStyle name="20% - Акцент3 25 3 3" xfId="5767"/>
    <cellStyle name="20% - Акцент3 25 4" xfId="5768"/>
    <cellStyle name="20% - Акцент3 25 4 2" xfId="5769"/>
    <cellStyle name="20% - Акцент3 25 5" xfId="5770"/>
    <cellStyle name="20% - Акцент3 26" xfId="5771"/>
    <cellStyle name="20% - Акцент3 26 2" xfId="5772"/>
    <cellStyle name="20% - Акцент3 26 2 2" xfId="5773"/>
    <cellStyle name="20% - Акцент3 26 2 2 2" xfId="5774"/>
    <cellStyle name="20% - Акцент3 26 2 2 2 2" xfId="5775"/>
    <cellStyle name="20% - Акцент3 26 2 2 3" xfId="5776"/>
    <cellStyle name="20% - Акцент3 26 2 3" xfId="5777"/>
    <cellStyle name="20% - Акцент3 26 2 3 2" xfId="5778"/>
    <cellStyle name="20% - Акцент3 26 2 4" xfId="5779"/>
    <cellStyle name="20% - Акцент3 26 3" xfId="5780"/>
    <cellStyle name="20% - Акцент3 26 3 2" xfId="5781"/>
    <cellStyle name="20% - Акцент3 26 3 2 2" xfId="5782"/>
    <cellStyle name="20% - Акцент3 26 3 3" xfId="5783"/>
    <cellStyle name="20% - Акцент3 26 4" xfId="5784"/>
    <cellStyle name="20% - Акцент3 26 4 2" xfId="5785"/>
    <cellStyle name="20% - Акцент3 26 5" xfId="5786"/>
    <cellStyle name="20% - Акцент3 27" xfId="5787"/>
    <cellStyle name="20% - Акцент3 27 2" xfId="5788"/>
    <cellStyle name="20% - Акцент3 27 2 2" xfId="5789"/>
    <cellStyle name="20% - Акцент3 27 2 2 2" xfId="5790"/>
    <cellStyle name="20% - Акцент3 27 2 2 2 2" xfId="5791"/>
    <cellStyle name="20% - Акцент3 27 2 2 3" xfId="5792"/>
    <cellStyle name="20% - Акцент3 27 2 3" xfId="5793"/>
    <cellStyle name="20% - Акцент3 27 2 3 2" xfId="5794"/>
    <cellStyle name="20% - Акцент3 27 2 4" xfId="5795"/>
    <cellStyle name="20% - Акцент3 27 3" xfId="5796"/>
    <cellStyle name="20% - Акцент3 27 3 2" xfId="5797"/>
    <cellStyle name="20% - Акцент3 27 3 2 2" xfId="5798"/>
    <cellStyle name="20% - Акцент3 27 3 3" xfId="5799"/>
    <cellStyle name="20% - Акцент3 27 4" xfId="5800"/>
    <cellStyle name="20% - Акцент3 27 4 2" xfId="5801"/>
    <cellStyle name="20% - Акцент3 27 5" xfId="5802"/>
    <cellStyle name="20% - Акцент3 28" xfId="5803"/>
    <cellStyle name="20% - Акцент3 28 2" xfId="5804"/>
    <cellStyle name="20% - Акцент3 28 2 2" xfId="5805"/>
    <cellStyle name="20% - Акцент3 28 2 2 2" xfId="5806"/>
    <cellStyle name="20% - Акцент3 28 2 2 2 2" xfId="5807"/>
    <cellStyle name="20% - Акцент3 28 2 2 3" xfId="5808"/>
    <cellStyle name="20% - Акцент3 28 2 3" xfId="5809"/>
    <cellStyle name="20% - Акцент3 28 2 3 2" xfId="5810"/>
    <cellStyle name="20% - Акцент3 28 2 4" xfId="5811"/>
    <cellStyle name="20% - Акцент3 28 3" xfId="5812"/>
    <cellStyle name="20% - Акцент3 28 3 2" xfId="5813"/>
    <cellStyle name="20% - Акцент3 28 3 2 2" xfId="5814"/>
    <cellStyle name="20% - Акцент3 28 3 3" xfId="5815"/>
    <cellStyle name="20% - Акцент3 28 4" xfId="5816"/>
    <cellStyle name="20% - Акцент3 28 4 2" xfId="5817"/>
    <cellStyle name="20% - Акцент3 28 5" xfId="5818"/>
    <cellStyle name="20% - Акцент3 29" xfId="5819"/>
    <cellStyle name="20% - Акцент3 29 2" xfId="5820"/>
    <cellStyle name="20% - Акцент3 29 2 2" xfId="5821"/>
    <cellStyle name="20% - Акцент3 29 2 2 2" xfId="5822"/>
    <cellStyle name="20% - Акцент3 29 2 2 2 2" xfId="5823"/>
    <cellStyle name="20% - Акцент3 29 2 2 3" xfId="5824"/>
    <cellStyle name="20% - Акцент3 29 2 3" xfId="5825"/>
    <cellStyle name="20% - Акцент3 29 2 3 2" xfId="5826"/>
    <cellStyle name="20% - Акцент3 29 2 4" xfId="5827"/>
    <cellStyle name="20% - Акцент3 29 3" xfId="5828"/>
    <cellStyle name="20% - Акцент3 29 3 2" xfId="5829"/>
    <cellStyle name="20% - Акцент3 29 3 2 2" xfId="5830"/>
    <cellStyle name="20% - Акцент3 29 3 3" xfId="5831"/>
    <cellStyle name="20% - Акцент3 29 4" xfId="5832"/>
    <cellStyle name="20% - Акцент3 29 4 2" xfId="5833"/>
    <cellStyle name="20% - Акцент3 29 5" xfId="5834"/>
    <cellStyle name="20% - Акцент3 3" xfId="5835"/>
    <cellStyle name="20% - Акцент3 3 2" xfId="5836"/>
    <cellStyle name="20% - Акцент3 3 2 2" xfId="5837"/>
    <cellStyle name="20% - Акцент3 3 2 2 2" xfId="5838"/>
    <cellStyle name="20% - Акцент3 3 2 2 2 2" xfId="5839"/>
    <cellStyle name="20% - Акцент3 3 2 2 3" xfId="5840"/>
    <cellStyle name="20% - Акцент3 3 2 3" xfId="5841"/>
    <cellStyle name="20% - Акцент3 3 2 3 2" xfId="5842"/>
    <cellStyle name="20% - Акцент3 3 2 4" xfId="5843"/>
    <cellStyle name="20% - Акцент3 3 3" xfId="5844"/>
    <cellStyle name="20% - Акцент3 3 3 2" xfId="5845"/>
    <cellStyle name="20% - Акцент3 3 3 2 2" xfId="5846"/>
    <cellStyle name="20% - Акцент3 3 3 3" xfId="5847"/>
    <cellStyle name="20% - Акцент3 3 4" xfId="5848"/>
    <cellStyle name="20% - Акцент3 3 4 2" xfId="5849"/>
    <cellStyle name="20% - Акцент3 3 5" xfId="5850"/>
    <cellStyle name="20% - Акцент3 3 6" xfId="5851"/>
    <cellStyle name="20% - Акцент3 30" xfId="5852"/>
    <cellStyle name="20% - Акцент3 30 2" xfId="5853"/>
    <cellStyle name="20% - Акцент3 30 2 2" xfId="5854"/>
    <cellStyle name="20% - Акцент3 30 2 2 2" xfId="5855"/>
    <cellStyle name="20% - Акцент3 30 2 2 2 2" xfId="5856"/>
    <cellStyle name="20% - Акцент3 30 2 2 3" xfId="5857"/>
    <cellStyle name="20% - Акцент3 30 2 3" xfId="5858"/>
    <cellStyle name="20% - Акцент3 30 2 3 2" xfId="5859"/>
    <cellStyle name="20% - Акцент3 30 2 4" xfId="5860"/>
    <cellStyle name="20% - Акцент3 30 3" xfId="5861"/>
    <cellStyle name="20% - Акцент3 30 3 2" xfId="5862"/>
    <cellStyle name="20% - Акцент3 30 3 2 2" xfId="5863"/>
    <cellStyle name="20% - Акцент3 30 3 3" xfId="5864"/>
    <cellStyle name="20% - Акцент3 30 4" xfId="5865"/>
    <cellStyle name="20% - Акцент3 30 4 2" xfId="5866"/>
    <cellStyle name="20% - Акцент3 30 5" xfId="5867"/>
    <cellStyle name="20% - Акцент3 31" xfId="5868"/>
    <cellStyle name="20% - Акцент3 31 2" xfId="5869"/>
    <cellStyle name="20% - Акцент3 31 2 2" xfId="5870"/>
    <cellStyle name="20% - Акцент3 31 2 2 2" xfId="5871"/>
    <cellStyle name="20% - Акцент3 31 2 2 2 2" xfId="5872"/>
    <cellStyle name="20% - Акцент3 31 2 2 3" xfId="5873"/>
    <cellStyle name="20% - Акцент3 31 2 3" xfId="5874"/>
    <cellStyle name="20% - Акцент3 31 2 3 2" xfId="5875"/>
    <cellStyle name="20% - Акцент3 31 2 4" xfId="5876"/>
    <cellStyle name="20% - Акцент3 31 3" xfId="5877"/>
    <cellStyle name="20% - Акцент3 31 3 2" xfId="5878"/>
    <cellStyle name="20% - Акцент3 31 3 2 2" xfId="5879"/>
    <cellStyle name="20% - Акцент3 31 3 3" xfId="5880"/>
    <cellStyle name="20% - Акцент3 31 4" xfId="5881"/>
    <cellStyle name="20% - Акцент3 31 4 2" xfId="5882"/>
    <cellStyle name="20% - Акцент3 31 5" xfId="5883"/>
    <cellStyle name="20% - Акцент3 32" xfId="5884"/>
    <cellStyle name="20% - Акцент3 32 2" xfId="5885"/>
    <cellStyle name="20% - Акцент3 32 2 2" xfId="5886"/>
    <cellStyle name="20% - Акцент3 32 2 2 2" xfId="5887"/>
    <cellStyle name="20% - Акцент3 32 2 2 2 2" xfId="5888"/>
    <cellStyle name="20% - Акцент3 32 2 2 3" xfId="5889"/>
    <cellStyle name="20% - Акцент3 32 2 3" xfId="5890"/>
    <cellStyle name="20% - Акцент3 32 2 3 2" xfId="5891"/>
    <cellStyle name="20% - Акцент3 32 2 4" xfId="5892"/>
    <cellStyle name="20% - Акцент3 32 3" xfId="5893"/>
    <cellStyle name="20% - Акцент3 32 3 2" xfId="5894"/>
    <cellStyle name="20% - Акцент3 32 3 2 2" xfId="5895"/>
    <cellStyle name="20% - Акцент3 32 3 3" xfId="5896"/>
    <cellStyle name="20% - Акцент3 32 4" xfId="5897"/>
    <cellStyle name="20% - Акцент3 32 4 2" xfId="5898"/>
    <cellStyle name="20% - Акцент3 32 5" xfId="5899"/>
    <cellStyle name="20% - Акцент3 33" xfId="5900"/>
    <cellStyle name="20% - Акцент3 33 2" xfId="5901"/>
    <cellStyle name="20% - Акцент3 33 2 2" xfId="5902"/>
    <cellStyle name="20% - Акцент3 33 2 2 2" xfId="5903"/>
    <cellStyle name="20% - Акцент3 33 2 2 2 2" xfId="5904"/>
    <cellStyle name="20% - Акцент3 33 2 2 3" xfId="5905"/>
    <cellStyle name="20% - Акцент3 33 2 3" xfId="5906"/>
    <cellStyle name="20% - Акцент3 33 2 3 2" xfId="5907"/>
    <cellStyle name="20% - Акцент3 33 2 4" xfId="5908"/>
    <cellStyle name="20% - Акцент3 33 3" xfId="5909"/>
    <cellStyle name="20% - Акцент3 33 3 2" xfId="5910"/>
    <cellStyle name="20% - Акцент3 33 3 2 2" xfId="5911"/>
    <cellStyle name="20% - Акцент3 33 3 3" xfId="5912"/>
    <cellStyle name="20% - Акцент3 33 4" xfId="5913"/>
    <cellStyle name="20% - Акцент3 33 4 2" xfId="5914"/>
    <cellStyle name="20% - Акцент3 33 5" xfId="5915"/>
    <cellStyle name="20% - Акцент3 34" xfId="5916"/>
    <cellStyle name="20% - Акцент3 34 2" xfId="5917"/>
    <cellStyle name="20% - Акцент3 34 2 2" xfId="5918"/>
    <cellStyle name="20% - Акцент3 34 2 2 2" xfId="5919"/>
    <cellStyle name="20% - Акцент3 34 2 2 2 2" xfId="5920"/>
    <cellStyle name="20% - Акцент3 34 2 2 3" xfId="5921"/>
    <cellStyle name="20% - Акцент3 34 2 3" xfId="5922"/>
    <cellStyle name="20% - Акцент3 34 2 3 2" xfId="5923"/>
    <cellStyle name="20% - Акцент3 34 2 4" xfId="5924"/>
    <cellStyle name="20% - Акцент3 34 3" xfId="5925"/>
    <cellStyle name="20% - Акцент3 34 3 2" xfId="5926"/>
    <cellStyle name="20% - Акцент3 34 3 2 2" xfId="5927"/>
    <cellStyle name="20% - Акцент3 34 3 3" xfId="5928"/>
    <cellStyle name="20% - Акцент3 34 4" xfId="5929"/>
    <cellStyle name="20% - Акцент3 34 4 2" xfId="5930"/>
    <cellStyle name="20% - Акцент3 34 5" xfId="5931"/>
    <cellStyle name="20% - Акцент3 35" xfId="5932"/>
    <cellStyle name="20% - Акцент3 35 2" xfId="5933"/>
    <cellStyle name="20% - Акцент3 35 2 2" xfId="5934"/>
    <cellStyle name="20% - Акцент3 35 2 2 2" xfId="5935"/>
    <cellStyle name="20% - Акцент3 35 2 2 2 2" xfId="5936"/>
    <cellStyle name="20% - Акцент3 35 2 2 3" xfId="5937"/>
    <cellStyle name="20% - Акцент3 35 2 3" xfId="5938"/>
    <cellStyle name="20% - Акцент3 35 2 3 2" xfId="5939"/>
    <cellStyle name="20% - Акцент3 35 2 4" xfId="5940"/>
    <cellStyle name="20% - Акцент3 35 3" xfId="5941"/>
    <cellStyle name="20% - Акцент3 35 3 2" xfId="5942"/>
    <cellStyle name="20% - Акцент3 35 3 2 2" xfId="5943"/>
    <cellStyle name="20% - Акцент3 35 3 3" xfId="5944"/>
    <cellStyle name="20% - Акцент3 35 4" xfId="5945"/>
    <cellStyle name="20% - Акцент3 35 4 2" xfId="5946"/>
    <cellStyle name="20% - Акцент3 35 5" xfId="5947"/>
    <cellStyle name="20% - Акцент3 36" xfId="5948"/>
    <cellStyle name="20% - Акцент3 36 2" xfId="5949"/>
    <cellStyle name="20% - Акцент3 36 2 2" xfId="5950"/>
    <cellStyle name="20% - Акцент3 36 2 2 2" xfId="5951"/>
    <cellStyle name="20% - Акцент3 36 2 2 2 2" xfId="5952"/>
    <cellStyle name="20% - Акцент3 36 2 2 3" xfId="5953"/>
    <cellStyle name="20% - Акцент3 36 2 3" xfId="5954"/>
    <cellStyle name="20% - Акцент3 36 2 3 2" xfId="5955"/>
    <cellStyle name="20% - Акцент3 36 2 4" xfId="5956"/>
    <cellStyle name="20% - Акцент3 36 3" xfId="5957"/>
    <cellStyle name="20% - Акцент3 36 3 2" xfId="5958"/>
    <cellStyle name="20% - Акцент3 36 3 2 2" xfId="5959"/>
    <cellStyle name="20% - Акцент3 36 3 3" xfId="5960"/>
    <cellStyle name="20% - Акцент3 36 4" xfId="5961"/>
    <cellStyle name="20% - Акцент3 36 4 2" xfId="5962"/>
    <cellStyle name="20% - Акцент3 36 5" xfId="5963"/>
    <cellStyle name="20% - Акцент3 37" xfId="5964"/>
    <cellStyle name="20% - Акцент3 37 2" xfId="5965"/>
    <cellStyle name="20% - Акцент3 37 2 2" xfId="5966"/>
    <cellStyle name="20% - Акцент3 37 2 2 2" xfId="5967"/>
    <cellStyle name="20% - Акцент3 37 2 2 2 2" xfId="5968"/>
    <cellStyle name="20% - Акцент3 37 2 2 3" xfId="5969"/>
    <cellStyle name="20% - Акцент3 37 2 3" xfId="5970"/>
    <cellStyle name="20% - Акцент3 37 2 3 2" xfId="5971"/>
    <cellStyle name="20% - Акцент3 37 2 4" xfId="5972"/>
    <cellStyle name="20% - Акцент3 37 3" xfId="5973"/>
    <cellStyle name="20% - Акцент3 37 3 2" xfId="5974"/>
    <cellStyle name="20% - Акцент3 37 3 2 2" xfId="5975"/>
    <cellStyle name="20% - Акцент3 37 3 3" xfId="5976"/>
    <cellStyle name="20% - Акцент3 37 4" xfId="5977"/>
    <cellStyle name="20% - Акцент3 37 4 2" xfId="5978"/>
    <cellStyle name="20% - Акцент3 37 5" xfId="5979"/>
    <cellStyle name="20% - Акцент3 38" xfId="5980"/>
    <cellStyle name="20% - Акцент3 38 2" xfId="5981"/>
    <cellStyle name="20% - Акцент3 38 2 2" xfId="5982"/>
    <cellStyle name="20% - Акцент3 38 2 2 2" xfId="5983"/>
    <cellStyle name="20% - Акцент3 38 2 2 2 2" xfId="5984"/>
    <cellStyle name="20% - Акцент3 38 2 2 3" xfId="5985"/>
    <cellStyle name="20% - Акцент3 38 2 3" xfId="5986"/>
    <cellStyle name="20% - Акцент3 38 2 3 2" xfId="5987"/>
    <cellStyle name="20% - Акцент3 38 2 4" xfId="5988"/>
    <cellStyle name="20% - Акцент3 38 3" xfId="5989"/>
    <cellStyle name="20% - Акцент3 38 3 2" xfId="5990"/>
    <cellStyle name="20% - Акцент3 38 3 2 2" xfId="5991"/>
    <cellStyle name="20% - Акцент3 38 3 3" xfId="5992"/>
    <cellStyle name="20% - Акцент3 38 4" xfId="5993"/>
    <cellStyle name="20% - Акцент3 38 4 2" xfId="5994"/>
    <cellStyle name="20% - Акцент3 38 5" xfId="5995"/>
    <cellStyle name="20% - Акцент3 39" xfId="5996"/>
    <cellStyle name="20% - Акцент3 39 2" xfId="5997"/>
    <cellStyle name="20% - Акцент3 39 2 2" xfId="5998"/>
    <cellStyle name="20% - Акцент3 39 2 2 2" xfId="5999"/>
    <cellStyle name="20% - Акцент3 39 2 2 2 2" xfId="6000"/>
    <cellStyle name="20% - Акцент3 39 2 2 3" xfId="6001"/>
    <cellStyle name="20% - Акцент3 39 2 3" xfId="6002"/>
    <cellStyle name="20% - Акцент3 39 2 3 2" xfId="6003"/>
    <cellStyle name="20% - Акцент3 39 2 4" xfId="6004"/>
    <cellStyle name="20% - Акцент3 39 3" xfId="6005"/>
    <cellStyle name="20% - Акцент3 39 3 2" xfId="6006"/>
    <cellStyle name="20% - Акцент3 39 3 2 2" xfId="6007"/>
    <cellStyle name="20% - Акцент3 39 3 3" xfId="6008"/>
    <cellStyle name="20% - Акцент3 39 4" xfId="6009"/>
    <cellStyle name="20% - Акцент3 39 4 2" xfId="6010"/>
    <cellStyle name="20% - Акцент3 39 5" xfId="6011"/>
    <cellStyle name="20% - Акцент3 4" xfId="6012"/>
    <cellStyle name="20% - Акцент3 4 2" xfId="6013"/>
    <cellStyle name="20% - Акцент3 4 2 2" xfId="6014"/>
    <cellStyle name="20% - Акцент3 4 2 2 2" xfId="6015"/>
    <cellStyle name="20% - Акцент3 4 2 2 2 2" xfId="6016"/>
    <cellStyle name="20% - Акцент3 4 2 2 3" xfId="6017"/>
    <cellStyle name="20% - Акцент3 4 2 3" xfId="6018"/>
    <cellStyle name="20% - Акцент3 4 2 3 2" xfId="6019"/>
    <cellStyle name="20% - Акцент3 4 2 4" xfId="6020"/>
    <cellStyle name="20% - Акцент3 4 3" xfId="6021"/>
    <cellStyle name="20% - Акцент3 4 3 2" xfId="6022"/>
    <cellStyle name="20% - Акцент3 4 3 2 2" xfId="6023"/>
    <cellStyle name="20% - Акцент3 4 3 3" xfId="6024"/>
    <cellStyle name="20% - Акцент3 4 4" xfId="6025"/>
    <cellStyle name="20% - Акцент3 4 4 2" xfId="6026"/>
    <cellStyle name="20% - Акцент3 4 5" xfId="6027"/>
    <cellStyle name="20% - Акцент3 40" xfId="6028"/>
    <cellStyle name="20% - Акцент3 40 2" xfId="6029"/>
    <cellStyle name="20% - Акцент3 40 2 2" xfId="6030"/>
    <cellStyle name="20% - Акцент3 40 2 2 2" xfId="6031"/>
    <cellStyle name="20% - Акцент3 40 2 2 2 2" xfId="6032"/>
    <cellStyle name="20% - Акцент3 40 2 2 3" xfId="6033"/>
    <cellStyle name="20% - Акцент3 40 2 3" xfId="6034"/>
    <cellStyle name="20% - Акцент3 40 2 3 2" xfId="6035"/>
    <cellStyle name="20% - Акцент3 40 2 4" xfId="6036"/>
    <cellStyle name="20% - Акцент3 40 3" xfId="6037"/>
    <cellStyle name="20% - Акцент3 40 3 2" xfId="6038"/>
    <cellStyle name="20% - Акцент3 40 3 2 2" xfId="6039"/>
    <cellStyle name="20% - Акцент3 40 3 3" xfId="6040"/>
    <cellStyle name="20% - Акцент3 40 4" xfId="6041"/>
    <cellStyle name="20% - Акцент3 40 4 2" xfId="6042"/>
    <cellStyle name="20% - Акцент3 40 5" xfId="6043"/>
    <cellStyle name="20% - Акцент3 41" xfId="6044"/>
    <cellStyle name="20% - Акцент3 41 2" xfId="6045"/>
    <cellStyle name="20% - Акцент3 41 2 2" xfId="6046"/>
    <cellStyle name="20% - Акцент3 41 2 2 2" xfId="6047"/>
    <cellStyle name="20% - Акцент3 41 2 2 2 2" xfId="6048"/>
    <cellStyle name="20% - Акцент3 41 2 2 3" xfId="6049"/>
    <cellStyle name="20% - Акцент3 41 2 3" xfId="6050"/>
    <cellStyle name="20% - Акцент3 41 2 3 2" xfId="6051"/>
    <cellStyle name="20% - Акцент3 41 2 4" xfId="6052"/>
    <cellStyle name="20% - Акцент3 41 3" xfId="6053"/>
    <cellStyle name="20% - Акцент3 41 3 2" xfId="6054"/>
    <cellStyle name="20% - Акцент3 41 3 2 2" xfId="6055"/>
    <cellStyle name="20% - Акцент3 41 3 3" xfId="6056"/>
    <cellStyle name="20% - Акцент3 41 4" xfId="6057"/>
    <cellStyle name="20% - Акцент3 41 4 2" xfId="6058"/>
    <cellStyle name="20% - Акцент3 41 5" xfId="6059"/>
    <cellStyle name="20% - Акцент3 42" xfId="6060"/>
    <cellStyle name="20% - Акцент3 42 2" xfId="6061"/>
    <cellStyle name="20% - Акцент3 42 2 2" xfId="6062"/>
    <cellStyle name="20% - Акцент3 42 2 2 2" xfId="6063"/>
    <cellStyle name="20% - Акцент3 42 2 2 2 2" xfId="6064"/>
    <cellStyle name="20% - Акцент3 42 2 2 3" xfId="6065"/>
    <cellStyle name="20% - Акцент3 42 2 3" xfId="6066"/>
    <cellStyle name="20% - Акцент3 42 2 3 2" xfId="6067"/>
    <cellStyle name="20% - Акцент3 42 2 4" xfId="6068"/>
    <cellStyle name="20% - Акцент3 42 3" xfId="6069"/>
    <cellStyle name="20% - Акцент3 42 3 2" xfId="6070"/>
    <cellStyle name="20% - Акцент3 42 3 2 2" xfId="6071"/>
    <cellStyle name="20% - Акцент3 42 3 3" xfId="6072"/>
    <cellStyle name="20% - Акцент3 42 4" xfId="6073"/>
    <cellStyle name="20% - Акцент3 42 4 2" xfId="6074"/>
    <cellStyle name="20% - Акцент3 42 5" xfId="6075"/>
    <cellStyle name="20% - Акцент3 43" xfId="6076"/>
    <cellStyle name="20% - Акцент3 43 2" xfId="6077"/>
    <cellStyle name="20% - Акцент3 43 2 2" xfId="6078"/>
    <cellStyle name="20% - Акцент3 43 2 2 2" xfId="6079"/>
    <cellStyle name="20% - Акцент3 43 2 2 2 2" xfId="6080"/>
    <cellStyle name="20% - Акцент3 43 2 2 3" xfId="6081"/>
    <cellStyle name="20% - Акцент3 43 2 3" xfId="6082"/>
    <cellStyle name="20% - Акцент3 43 2 3 2" xfId="6083"/>
    <cellStyle name="20% - Акцент3 43 2 4" xfId="6084"/>
    <cellStyle name="20% - Акцент3 43 3" xfId="6085"/>
    <cellStyle name="20% - Акцент3 43 3 2" xfId="6086"/>
    <cellStyle name="20% - Акцент3 43 3 2 2" xfId="6087"/>
    <cellStyle name="20% - Акцент3 43 3 3" xfId="6088"/>
    <cellStyle name="20% - Акцент3 43 4" xfId="6089"/>
    <cellStyle name="20% - Акцент3 43 4 2" xfId="6090"/>
    <cellStyle name="20% - Акцент3 43 5" xfId="6091"/>
    <cellStyle name="20% - Акцент3 44" xfId="6092"/>
    <cellStyle name="20% - Акцент3 44 2" xfId="6093"/>
    <cellStyle name="20% - Акцент3 44 2 2" xfId="6094"/>
    <cellStyle name="20% - Акцент3 44 2 2 2" xfId="6095"/>
    <cellStyle name="20% - Акцент3 44 2 2 2 2" xfId="6096"/>
    <cellStyle name="20% - Акцент3 44 2 2 3" xfId="6097"/>
    <cellStyle name="20% - Акцент3 44 2 3" xfId="6098"/>
    <cellStyle name="20% - Акцент3 44 2 3 2" xfId="6099"/>
    <cellStyle name="20% - Акцент3 44 2 4" xfId="6100"/>
    <cellStyle name="20% - Акцент3 44 3" xfId="6101"/>
    <cellStyle name="20% - Акцент3 44 3 2" xfId="6102"/>
    <cellStyle name="20% - Акцент3 44 3 2 2" xfId="6103"/>
    <cellStyle name="20% - Акцент3 44 3 3" xfId="6104"/>
    <cellStyle name="20% - Акцент3 44 4" xfId="6105"/>
    <cellStyle name="20% - Акцент3 44 4 2" xfId="6106"/>
    <cellStyle name="20% - Акцент3 44 5" xfId="6107"/>
    <cellStyle name="20% - Акцент3 45" xfId="6108"/>
    <cellStyle name="20% - Акцент3 45 2" xfId="6109"/>
    <cellStyle name="20% - Акцент3 45 2 2" xfId="6110"/>
    <cellStyle name="20% - Акцент3 45 2 2 2" xfId="6111"/>
    <cellStyle name="20% - Акцент3 45 2 2 2 2" xfId="6112"/>
    <cellStyle name="20% - Акцент3 45 2 2 3" xfId="6113"/>
    <cellStyle name="20% - Акцент3 45 2 3" xfId="6114"/>
    <cellStyle name="20% - Акцент3 45 2 3 2" xfId="6115"/>
    <cellStyle name="20% - Акцент3 45 2 4" xfId="6116"/>
    <cellStyle name="20% - Акцент3 45 3" xfId="6117"/>
    <cellStyle name="20% - Акцент3 45 3 2" xfId="6118"/>
    <cellStyle name="20% - Акцент3 45 3 2 2" xfId="6119"/>
    <cellStyle name="20% - Акцент3 45 3 3" xfId="6120"/>
    <cellStyle name="20% - Акцент3 45 4" xfId="6121"/>
    <cellStyle name="20% - Акцент3 45 4 2" xfId="6122"/>
    <cellStyle name="20% - Акцент3 45 5" xfId="6123"/>
    <cellStyle name="20% - Акцент3 46" xfId="6124"/>
    <cellStyle name="20% - Акцент3 46 2" xfId="6125"/>
    <cellStyle name="20% - Акцент3 46 2 2" xfId="6126"/>
    <cellStyle name="20% - Акцент3 46 2 2 2" xfId="6127"/>
    <cellStyle name="20% - Акцент3 46 2 2 2 2" xfId="6128"/>
    <cellStyle name="20% - Акцент3 46 2 2 3" xfId="6129"/>
    <cellStyle name="20% - Акцент3 46 2 3" xfId="6130"/>
    <cellStyle name="20% - Акцент3 46 2 3 2" xfId="6131"/>
    <cellStyle name="20% - Акцент3 46 2 4" xfId="6132"/>
    <cellStyle name="20% - Акцент3 46 3" xfId="6133"/>
    <cellStyle name="20% - Акцент3 46 3 2" xfId="6134"/>
    <cellStyle name="20% - Акцент3 46 3 2 2" xfId="6135"/>
    <cellStyle name="20% - Акцент3 46 3 3" xfId="6136"/>
    <cellStyle name="20% - Акцент3 46 4" xfId="6137"/>
    <cellStyle name="20% - Акцент3 46 4 2" xfId="6138"/>
    <cellStyle name="20% - Акцент3 46 5" xfId="6139"/>
    <cellStyle name="20% - Акцент3 47" xfId="6140"/>
    <cellStyle name="20% - Акцент3 47 2" xfId="6141"/>
    <cellStyle name="20% - Акцент3 47 2 2" xfId="6142"/>
    <cellStyle name="20% - Акцент3 47 2 2 2" xfId="6143"/>
    <cellStyle name="20% - Акцент3 47 2 2 2 2" xfId="6144"/>
    <cellStyle name="20% - Акцент3 47 2 2 3" xfId="6145"/>
    <cellStyle name="20% - Акцент3 47 2 3" xfId="6146"/>
    <cellStyle name="20% - Акцент3 47 2 3 2" xfId="6147"/>
    <cellStyle name="20% - Акцент3 47 2 4" xfId="6148"/>
    <cellStyle name="20% - Акцент3 47 3" xfId="6149"/>
    <cellStyle name="20% - Акцент3 47 3 2" xfId="6150"/>
    <cellStyle name="20% - Акцент3 47 3 2 2" xfId="6151"/>
    <cellStyle name="20% - Акцент3 47 3 3" xfId="6152"/>
    <cellStyle name="20% - Акцент3 47 4" xfId="6153"/>
    <cellStyle name="20% - Акцент3 47 4 2" xfId="6154"/>
    <cellStyle name="20% - Акцент3 47 5" xfId="6155"/>
    <cellStyle name="20% - Акцент3 48" xfId="6156"/>
    <cellStyle name="20% - Акцент3 48 2" xfId="6157"/>
    <cellStyle name="20% - Акцент3 48 2 2" xfId="6158"/>
    <cellStyle name="20% - Акцент3 48 2 2 2" xfId="6159"/>
    <cellStyle name="20% - Акцент3 48 2 2 2 2" xfId="6160"/>
    <cellStyle name="20% - Акцент3 48 2 2 3" xfId="6161"/>
    <cellStyle name="20% - Акцент3 48 2 3" xfId="6162"/>
    <cellStyle name="20% - Акцент3 48 2 3 2" xfId="6163"/>
    <cellStyle name="20% - Акцент3 48 2 4" xfId="6164"/>
    <cellStyle name="20% - Акцент3 48 3" xfId="6165"/>
    <cellStyle name="20% - Акцент3 48 3 2" xfId="6166"/>
    <cellStyle name="20% - Акцент3 48 3 2 2" xfId="6167"/>
    <cellStyle name="20% - Акцент3 48 3 3" xfId="6168"/>
    <cellStyle name="20% - Акцент3 48 4" xfId="6169"/>
    <cellStyle name="20% - Акцент3 48 4 2" xfId="6170"/>
    <cellStyle name="20% - Акцент3 48 5" xfId="6171"/>
    <cellStyle name="20% - Акцент3 49" xfId="6172"/>
    <cellStyle name="20% - Акцент3 49 2" xfId="6173"/>
    <cellStyle name="20% - Акцент3 49 2 2" xfId="6174"/>
    <cellStyle name="20% - Акцент3 49 2 2 2" xfId="6175"/>
    <cellStyle name="20% - Акцент3 49 2 2 2 2" xfId="6176"/>
    <cellStyle name="20% - Акцент3 49 2 2 3" xfId="6177"/>
    <cellStyle name="20% - Акцент3 49 2 3" xfId="6178"/>
    <cellStyle name="20% - Акцент3 49 2 3 2" xfId="6179"/>
    <cellStyle name="20% - Акцент3 49 2 4" xfId="6180"/>
    <cellStyle name="20% - Акцент3 49 3" xfId="6181"/>
    <cellStyle name="20% - Акцент3 49 3 2" xfId="6182"/>
    <cellStyle name="20% - Акцент3 49 3 2 2" xfId="6183"/>
    <cellStyle name="20% - Акцент3 49 3 3" xfId="6184"/>
    <cellStyle name="20% - Акцент3 49 4" xfId="6185"/>
    <cellStyle name="20% - Акцент3 49 4 2" xfId="6186"/>
    <cellStyle name="20% - Акцент3 49 5" xfId="6187"/>
    <cellStyle name="20% - Акцент3 5" xfId="6188"/>
    <cellStyle name="20% - Акцент3 5 2" xfId="6189"/>
    <cellStyle name="20% - Акцент3 5 2 2" xfId="6190"/>
    <cellStyle name="20% - Акцент3 5 2 2 2" xfId="6191"/>
    <cellStyle name="20% - Акцент3 5 2 2 2 2" xfId="6192"/>
    <cellStyle name="20% - Акцент3 5 2 2 3" xfId="6193"/>
    <cellStyle name="20% - Акцент3 5 2 3" xfId="6194"/>
    <cellStyle name="20% - Акцент3 5 2 3 2" xfId="6195"/>
    <cellStyle name="20% - Акцент3 5 2 4" xfId="6196"/>
    <cellStyle name="20% - Акцент3 5 3" xfId="6197"/>
    <cellStyle name="20% - Акцент3 5 3 2" xfId="6198"/>
    <cellStyle name="20% - Акцент3 5 3 2 2" xfId="6199"/>
    <cellStyle name="20% - Акцент3 5 3 3" xfId="6200"/>
    <cellStyle name="20% - Акцент3 5 4" xfId="6201"/>
    <cellStyle name="20% - Акцент3 5 4 2" xfId="6202"/>
    <cellStyle name="20% - Акцент3 5 5" xfId="6203"/>
    <cellStyle name="20% - Акцент3 50" xfId="6204"/>
    <cellStyle name="20% - Акцент3 50 2" xfId="6205"/>
    <cellStyle name="20% - Акцент3 50 2 2" xfId="6206"/>
    <cellStyle name="20% - Акцент3 50 2 2 2" xfId="6207"/>
    <cellStyle name="20% - Акцент3 50 2 2 2 2" xfId="6208"/>
    <cellStyle name="20% - Акцент3 50 2 2 3" xfId="6209"/>
    <cellStyle name="20% - Акцент3 50 2 3" xfId="6210"/>
    <cellStyle name="20% - Акцент3 50 2 3 2" xfId="6211"/>
    <cellStyle name="20% - Акцент3 50 2 4" xfId="6212"/>
    <cellStyle name="20% - Акцент3 50 3" xfId="6213"/>
    <cellStyle name="20% - Акцент3 50 3 2" xfId="6214"/>
    <cellStyle name="20% - Акцент3 50 3 2 2" xfId="6215"/>
    <cellStyle name="20% - Акцент3 50 3 3" xfId="6216"/>
    <cellStyle name="20% - Акцент3 50 4" xfId="6217"/>
    <cellStyle name="20% - Акцент3 50 4 2" xfId="6218"/>
    <cellStyle name="20% - Акцент3 50 5" xfId="6219"/>
    <cellStyle name="20% - Акцент3 51" xfId="6220"/>
    <cellStyle name="20% - Акцент3 51 2" xfId="6221"/>
    <cellStyle name="20% - Акцент3 51 2 2" xfId="6222"/>
    <cellStyle name="20% - Акцент3 51 2 2 2" xfId="6223"/>
    <cellStyle name="20% - Акцент3 51 2 2 2 2" xfId="6224"/>
    <cellStyle name="20% - Акцент3 51 2 2 3" xfId="6225"/>
    <cellStyle name="20% - Акцент3 51 2 3" xfId="6226"/>
    <cellStyle name="20% - Акцент3 51 2 3 2" xfId="6227"/>
    <cellStyle name="20% - Акцент3 51 2 4" xfId="6228"/>
    <cellStyle name="20% - Акцент3 51 3" xfId="6229"/>
    <cellStyle name="20% - Акцент3 51 3 2" xfId="6230"/>
    <cellStyle name="20% - Акцент3 51 3 2 2" xfId="6231"/>
    <cellStyle name="20% - Акцент3 51 3 3" xfId="6232"/>
    <cellStyle name="20% - Акцент3 51 4" xfId="6233"/>
    <cellStyle name="20% - Акцент3 51 4 2" xfId="6234"/>
    <cellStyle name="20% - Акцент3 51 5" xfId="6235"/>
    <cellStyle name="20% - Акцент3 52" xfId="6236"/>
    <cellStyle name="20% - Акцент3 52 2" xfId="6237"/>
    <cellStyle name="20% - Акцент3 52 2 2" xfId="6238"/>
    <cellStyle name="20% - Акцент3 52 2 2 2" xfId="6239"/>
    <cellStyle name="20% - Акцент3 52 2 2 2 2" xfId="6240"/>
    <cellStyle name="20% - Акцент3 52 2 2 3" xfId="6241"/>
    <cellStyle name="20% - Акцент3 52 2 3" xfId="6242"/>
    <cellStyle name="20% - Акцент3 52 2 3 2" xfId="6243"/>
    <cellStyle name="20% - Акцент3 52 2 4" xfId="6244"/>
    <cellStyle name="20% - Акцент3 52 3" xfId="6245"/>
    <cellStyle name="20% - Акцент3 52 3 2" xfId="6246"/>
    <cellStyle name="20% - Акцент3 52 3 2 2" xfId="6247"/>
    <cellStyle name="20% - Акцент3 52 3 3" xfId="6248"/>
    <cellStyle name="20% - Акцент3 52 4" xfId="6249"/>
    <cellStyle name="20% - Акцент3 52 4 2" xfId="6250"/>
    <cellStyle name="20% - Акцент3 52 5" xfId="6251"/>
    <cellStyle name="20% - Акцент3 53" xfId="6252"/>
    <cellStyle name="20% - Акцент3 53 2" xfId="6253"/>
    <cellStyle name="20% - Акцент3 53 2 2" xfId="6254"/>
    <cellStyle name="20% - Акцент3 53 2 2 2" xfId="6255"/>
    <cellStyle name="20% - Акцент3 53 2 2 2 2" xfId="6256"/>
    <cellStyle name="20% - Акцент3 53 2 2 3" xfId="6257"/>
    <cellStyle name="20% - Акцент3 53 2 3" xfId="6258"/>
    <cellStyle name="20% - Акцент3 53 2 3 2" xfId="6259"/>
    <cellStyle name="20% - Акцент3 53 2 4" xfId="6260"/>
    <cellStyle name="20% - Акцент3 53 3" xfId="6261"/>
    <cellStyle name="20% - Акцент3 53 3 2" xfId="6262"/>
    <cellStyle name="20% - Акцент3 53 3 2 2" xfId="6263"/>
    <cellStyle name="20% - Акцент3 53 3 3" xfId="6264"/>
    <cellStyle name="20% - Акцент3 53 4" xfId="6265"/>
    <cellStyle name="20% - Акцент3 53 4 2" xfId="6266"/>
    <cellStyle name="20% - Акцент3 53 5" xfId="6267"/>
    <cellStyle name="20% - Акцент3 54" xfId="6268"/>
    <cellStyle name="20% - Акцент3 54 2" xfId="6269"/>
    <cellStyle name="20% - Акцент3 54 2 2" xfId="6270"/>
    <cellStyle name="20% - Акцент3 54 2 2 2" xfId="6271"/>
    <cellStyle name="20% - Акцент3 54 2 2 2 2" xfId="6272"/>
    <cellStyle name="20% - Акцент3 54 2 2 3" xfId="6273"/>
    <cellStyle name="20% - Акцент3 54 2 3" xfId="6274"/>
    <cellStyle name="20% - Акцент3 54 2 3 2" xfId="6275"/>
    <cellStyle name="20% - Акцент3 54 2 4" xfId="6276"/>
    <cellStyle name="20% - Акцент3 54 3" xfId="6277"/>
    <cellStyle name="20% - Акцент3 54 3 2" xfId="6278"/>
    <cellStyle name="20% - Акцент3 54 3 2 2" xfId="6279"/>
    <cellStyle name="20% - Акцент3 54 3 3" xfId="6280"/>
    <cellStyle name="20% - Акцент3 54 4" xfId="6281"/>
    <cellStyle name="20% - Акцент3 54 4 2" xfId="6282"/>
    <cellStyle name="20% - Акцент3 54 5" xfId="6283"/>
    <cellStyle name="20% - Акцент3 55" xfId="6284"/>
    <cellStyle name="20% - Акцент3 55 2" xfId="6285"/>
    <cellStyle name="20% - Акцент3 55 2 2" xfId="6286"/>
    <cellStyle name="20% - Акцент3 55 2 2 2" xfId="6287"/>
    <cellStyle name="20% - Акцент3 55 2 2 2 2" xfId="6288"/>
    <cellStyle name="20% - Акцент3 55 2 2 3" xfId="6289"/>
    <cellStyle name="20% - Акцент3 55 2 3" xfId="6290"/>
    <cellStyle name="20% - Акцент3 55 2 3 2" xfId="6291"/>
    <cellStyle name="20% - Акцент3 55 2 4" xfId="6292"/>
    <cellStyle name="20% - Акцент3 55 3" xfId="6293"/>
    <cellStyle name="20% - Акцент3 55 3 2" xfId="6294"/>
    <cellStyle name="20% - Акцент3 55 3 2 2" xfId="6295"/>
    <cellStyle name="20% - Акцент3 55 3 3" xfId="6296"/>
    <cellStyle name="20% - Акцент3 55 4" xfId="6297"/>
    <cellStyle name="20% - Акцент3 55 4 2" xfId="6298"/>
    <cellStyle name="20% - Акцент3 55 5" xfId="6299"/>
    <cellStyle name="20% - Акцент3 56" xfId="6300"/>
    <cellStyle name="20% - Акцент3 56 2" xfId="6301"/>
    <cellStyle name="20% - Акцент3 56 2 2" xfId="6302"/>
    <cellStyle name="20% - Акцент3 56 2 2 2" xfId="6303"/>
    <cellStyle name="20% - Акцент3 56 2 2 2 2" xfId="6304"/>
    <cellStyle name="20% - Акцент3 56 2 2 3" xfId="6305"/>
    <cellStyle name="20% - Акцент3 56 2 3" xfId="6306"/>
    <cellStyle name="20% - Акцент3 56 2 3 2" xfId="6307"/>
    <cellStyle name="20% - Акцент3 56 2 4" xfId="6308"/>
    <cellStyle name="20% - Акцент3 56 3" xfId="6309"/>
    <cellStyle name="20% - Акцент3 56 3 2" xfId="6310"/>
    <cellStyle name="20% - Акцент3 56 3 2 2" xfId="6311"/>
    <cellStyle name="20% - Акцент3 56 3 3" xfId="6312"/>
    <cellStyle name="20% - Акцент3 56 4" xfId="6313"/>
    <cellStyle name="20% - Акцент3 56 4 2" xfId="6314"/>
    <cellStyle name="20% - Акцент3 56 5" xfId="6315"/>
    <cellStyle name="20% - Акцент3 57" xfId="6316"/>
    <cellStyle name="20% - Акцент3 57 2" xfId="6317"/>
    <cellStyle name="20% - Акцент3 57 2 2" xfId="6318"/>
    <cellStyle name="20% - Акцент3 57 2 2 2" xfId="6319"/>
    <cellStyle name="20% - Акцент3 57 2 2 2 2" xfId="6320"/>
    <cellStyle name="20% - Акцент3 57 2 2 3" xfId="6321"/>
    <cellStyle name="20% - Акцент3 57 2 3" xfId="6322"/>
    <cellStyle name="20% - Акцент3 57 2 3 2" xfId="6323"/>
    <cellStyle name="20% - Акцент3 57 2 4" xfId="6324"/>
    <cellStyle name="20% - Акцент3 57 3" xfId="6325"/>
    <cellStyle name="20% - Акцент3 57 3 2" xfId="6326"/>
    <cellStyle name="20% - Акцент3 57 3 2 2" xfId="6327"/>
    <cellStyle name="20% - Акцент3 57 3 3" xfId="6328"/>
    <cellStyle name="20% - Акцент3 57 4" xfId="6329"/>
    <cellStyle name="20% - Акцент3 57 4 2" xfId="6330"/>
    <cellStyle name="20% - Акцент3 57 5" xfId="6331"/>
    <cellStyle name="20% - Акцент3 58" xfId="6332"/>
    <cellStyle name="20% - Акцент3 58 2" xfId="6333"/>
    <cellStyle name="20% - Акцент3 58 2 2" xfId="6334"/>
    <cellStyle name="20% - Акцент3 58 2 2 2" xfId="6335"/>
    <cellStyle name="20% - Акцент3 58 2 2 2 2" xfId="6336"/>
    <cellStyle name="20% - Акцент3 58 2 2 3" xfId="6337"/>
    <cellStyle name="20% - Акцент3 58 2 3" xfId="6338"/>
    <cellStyle name="20% - Акцент3 58 2 3 2" xfId="6339"/>
    <cellStyle name="20% - Акцент3 58 2 4" xfId="6340"/>
    <cellStyle name="20% - Акцент3 58 3" xfId="6341"/>
    <cellStyle name="20% - Акцент3 58 3 2" xfId="6342"/>
    <cellStyle name="20% - Акцент3 58 3 2 2" xfId="6343"/>
    <cellStyle name="20% - Акцент3 58 3 3" xfId="6344"/>
    <cellStyle name="20% - Акцент3 58 4" xfId="6345"/>
    <cellStyle name="20% - Акцент3 58 4 2" xfId="6346"/>
    <cellStyle name="20% - Акцент3 58 5" xfId="6347"/>
    <cellStyle name="20% - Акцент3 59" xfId="6348"/>
    <cellStyle name="20% - Акцент3 59 2" xfId="6349"/>
    <cellStyle name="20% - Акцент3 59 2 2" xfId="6350"/>
    <cellStyle name="20% - Акцент3 59 2 2 2" xfId="6351"/>
    <cellStyle name="20% - Акцент3 59 2 2 2 2" xfId="6352"/>
    <cellStyle name="20% - Акцент3 59 2 2 3" xfId="6353"/>
    <cellStyle name="20% - Акцент3 59 2 3" xfId="6354"/>
    <cellStyle name="20% - Акцент3 59 2 3 2" xfId="6355"/>
    <cellStyle name="20% - Акцент3 59 2 4" xfId="6356"/>
    <cellStyle name="20% - Акцент3 59 3" xfId="6357"/>
    <cellStyle name="20% - Акцент3 59 3 2" xfId="6358"/>
    <cellStyle name="20% - Акцент3 59 3 2 2" xfId="6359"/>
    <cellStyle name="20% - Акцент3 59 3 3" xfId="6360"/>
    <cellStyle name="20% - Акцент3 59 4" xfId="6361"/>
    <cellStyle name="20% - Акцент3 59 4 2" xfId="6362"/>
    <cellStyle name="20% - Акцент3 59 5" xfId="6363"/>
    <cellStyle name="20% - Акцент3 6" xfId="6364"/>
    <cellStyle name="20% - Акцент3 6 2" xfId="6365"/>
    <cellStyle name="20% - Акцент3 6 2 2" xfId="6366"/>
    <cellStyle name="20% - Акцент3 6 2 2 2" xfId="6367"/>
    <cellStyle name="20% - Акцент3 6 2 2 2 2" xfId="6368"/>
    <cellStyle name="20% - Акцент3 6 2 2 3" xfId="6369"/>
    <cellStyle name="20% - Акцент3 6 2 3" xfId="6370"/>
    <cellStyle name="20% - Акцент3 6 2 3 2" xfId="6371"/>
    <cellStyle name="20% - Акцент3 6 2 4" xfId="6372"/>
    <cellStyle name="20% - Акцент3 6 3" xfId="6373"/>
    <cellStyle name="20% - Акцент3 6 3 2" xfId="6374"/>
    <cellStyle name="20% - Акцент3 6 3 2 2" xfId="6375"/>
    <cellStyle name="20% - Акцент3 6 3 3" xfId="6376"/>
    <cellStyle name="20% - Акцент3 6 4" xfId="6377"/>
    <cellStyle name="20% - Акцент3 6 4 2" xfId="6378"/>
    <cellStyle name="20% - Акцент3 6 5" xfId="6379"/>
    <cellStyle name="20% - Акцент3 60" xfId="6380"/>
    <cellStyle name="20% - Акцент3 60 2" xfId="6381"/>
    <cellStyle name="20% - Акцент3 60 2 2" xfId="6382"/>
    <cellStyle name="20% - Акцент3 60 2 2 2" xfId="6383"/>
    <cellStyle name="20% - Акцент3 60 2 2 2 2" xfId="6384"/>
    <cellStyle name="20% - Акцент3 60 2 2 3" xfId="6385"/>
    <cellStyle name="20% - Акцент3 60 2 3" xfId="6386"/>
    <cellStyle name="20% - Акцент3 60 2 3 2" xfId="6387"/>
    <cellStyle name="20% - Акцент3 60 2 4" xfId="6388"/>
    <cellStyle name="20% - Акцент3 60 3" xfId="6389"/>
    <cellStyle name="20% - Акцент3 60 3 2" xfId="6390"/>
    <cellStyle name="20% - Акцент3 60 3 2 2" xfId="6391"/>
    <cellStyle name="20% - Акцент3 60 3 3" xfId="6392"/>
    <cellStyle name="20% - Акцент3 60 4" xfId="6393"/>
    <cellStyle name="20% - Акцент3 60 4 2" xfId="6394"/>
    <cellStyle name="20% - Акцент3 60 5" xfId="6395"/>
    <cellStyle name="20% - Акцент3 61" xfId="6396"/>
    <cellStyle name="20% - Акцент3 61 2" xfId="6397"/>
    <cellStyle name="20% - Акцент3 61 2 2" xfId="6398"/>
    <cellStyle name="20% - Акцент3 61 2 2 2" xfId="6399"/>
    <cellStyle name="20% - Акцент3 61 2 2 2 2" xfId="6400"/>
    <cellStyle name="20% - Акцент3 61 2 2 3" xfId="6401"/>
    <cellStyle name="20% - Акцент3 61 2 3" xfId="6402"/>
    <cellStyle name="20% - Акцент3 61 2 3 2" xfId="6403"/>
    <cellStyle name="20% - Акцент3 61 2 4" xfId="6404"/>
    <cellStyle name="20% - Акцент3 61 3" xfId="6405"/>
    <cellStyle name="20% - Акцент3 61 3 2" xfId="6406"/>
    <cellStyle name="20% - Акцент3 61 3 2 2" xfId="6407"/>
    <cellStyle name="20% - Акцент3 61 3 3" xfId="6408"/>
    <cellStyle name="20% - Акцент3 61 4" xfId="6409"/>
    <cellStyle name="20% - Акцент3 61 4 2" xfId="6410"/>
    <cellStyle name="20% - Акцент3 61 5" xfId="6411"/>
    <cellStyle name="20% - Акцент3 62" xfId="6412"/>
    <cellStyle name="20% - Акцент3 62 2" xfId="6413"/>
    <cellStyle name="20% - Акцент3 62 2 2" xfId="6414"/>
    <cellStyle name="20% - Акцент3 62 2 2 2" xfId="6415"/>
    <cellStyle name="20% - Акцент3 62 2 2 2 2" xfId="6416"/>
    <cellStyle name="20% - Акцент3 62 2 2 3" xfId="6417"/>
    <cellStyle name="20% - Акцент3 62 2 3" xfId="6418"/>
    <cellStyle name="20% - Акцент3 62 2 3 2" xfId="6419"/>
    <cellStyle name="20% - Акцент3 62 2 4" xfId="6420"/>
    <cellStyle name="20% - Акцент3 62 3" xfId="6421"/>
    <cellStyle name="20% - Акцент3 62 3 2" xfId="6422"/>
    <cellStyle name="20% - Акцент3 62 3 2 2" xfId="6423"/>
    <cellStyle name="20% - Акцент3 62 3 3" xfId="6424"/>
    <cellStyle name="20% - Акцент3 62 4" xfId="6425"/>
    <cellStyle name="20% - Акцент3 62 4 2" xfId="6426"/>
    <cellStyle name="20% - Акцент3 62 5" xfId="6427"/>
    <cellStyle name="20% - Акцент3 63" xfId="6428"/>
    <cellStyle name="20% - Акцент3 63 2" xfId="6429"/>
    <cellStyle name="20% - Акцент3 63 2 2" xfId="6430"/>
    <cellStyle name="20% - Акцент3 63 2 2 2" xfId="6431"/>
    <cellStyle name="20% - Акцент3 63 2 2 2 2" xfId="6432"/>
    <cellStyle name="20% - Акцент3 63 2 2 3" xfId="6433"/>
    <cellStyle name="20% - Акцент3 63 2 3" xfId="6434"/>
    <cellStyle name="20% - Акцент3 63 2 3 2" xfId="6435"/>
    <cellStyle name="20% - Акцент3 63 2 4" xfId="6436"/>
    <cellStyle name="20% - Акцент3 63 3" xfId="6437"/>
    <cellStyle name="20% - Акцент3 63 3 2" xfId="6438"/>
    <cellStyle name="20% - Акцент3 63 3 2 2" xfId="6439"/>
    <cellStyle name="20% - Акцент3 63 3 3" xfId="6440"/>
    <cellStyle name="20% - Акцент3 63 4" xfId="6441"/>
    <cellStyle name="20% - Акцент3 63 4 2" xfId="6442"/>
    <cellStyle name="20% - Акцент3 63 5" xfId="6443"/>
    <cellStyle name="20% - Акцент3 64" xfId="6444"/>
    <cellStyle name="20% - Акцент3 64 2" xfId="6445"/>
    <cellStyle name="20% - Акцент3 64 2 2" xfId="6446"/>
    <cellStyle name="20% - Акцент3 64 2 2 2" xfId="6447"/>
    <cellStyle name="20% - Акцент3 64 2 2 2 2" xfId="6448"/>
    <cellStyle name="20% - Акцент3 64 2 2 3" xfId="6449"/>
    <cellStyle name="20% - Акцент3 64 2 3" xfId="6450"/>
    <cellStyle name="20% - Акцент3 64 2 3 2" xfId="6451"/>
    <cellStyle name="20% - Акцент3 64 2 4" xfId="6452"/>
    <cellStyle name="20% - Акцент3 64 3" xfId="6453"/>
    <cellStyle name="20% - Акцент3 64 3 2" xfId="6454"/>
    <cellStyle name="20% - Акцент3 64 3 2 2" xfId="6455"/>
    <cellStyle name="20% - Акцент3 64 3 3" xfId="6456"/>
    <cellStyle name="20% - Акцент3 64 4" xfId="6457"/>
    <cellStyle name="20% - Акцент3 64 4 2" xfId="6458"/>
    <cellStyle name="20% - Акцент3 64 5" xfId="6459"/>
    <cellStyle name="20% - Акцент3 65" xfId="6460"/>
    <cellStyle name="20% - Акцент3 65 2" xfId="6461"/>
    <cellStyle name="20% - Акцент3 65 2 2" xfId="6462"/>
    <cellStyle name="20% - Акцент3 65 2 2 2" xfId="6463"/>
    <cellStyle name="20% - Акцент3 65 2 2 2 2" xfId="6464"/>
    <cellStyle name="20% - Акцент3 65 2 2 3" xfId="6465"/>
    <cellStyle name="20% - Акцент3 65 2 3" xfId="6466"/>
    <cellStyle name="20% - Акцент3 65 2 3 2" xfId="6467"/>
    <cellStyle name="20% - Акцент3 65 2 4" xfId="6468"/>
    <cellStyle name="20% - Акцент3 65 3" xfId="6469"/>
    <cellStyle name="20% - Акцент3 65 3 2" xfId="6470"/>
    <cellStyle name="20% - Акцент3 65 3 2 2" xfId="6471"/>
    <cellStyle name="20% - Акцент3 65 3 3" xfId="6472"/>
    <cellStyle name="20% - Акцент3 65 4" xfId="6473"/>
    <cellStyle name="20% - Акцент3 65 4 2" xfId="6474"/>
    <cellStyle name="20% - Акцент3 65 5" xfId="6475"/>
    <cellStyle name="20% - Акцент3 66" xfId="6476"/>
    <cellStyle name="20% - Акцент3 66 2" xfId="6477"/>
    <cellStyle name="20% - Акцент3 66 2 2" xfId="6478"/>
    <cellStyle name="20% - Акцент3 66 2 2 2" xfId="6479"/>
    <cellStyle name="20% - Акцент3 66 2 2 2 2" xfId="6480"/>
    <cellStyle name="20% - Акцент3 66 2 2 3" xfId="6481"/>
    <cellStyle name="20% - Акцент3 66 2 3" xfId="6482"/>
    <cellStyle name="20% - Акцент3 66 2 3 2" xfId="6483"/>
    <cellStyle name="20% - Акцент3 66 2 4" xfId="6484"/>
    <cellStyle name="20% - Акцент3 66 3" xfId="6485"/>
    <cellStyle name="20% - Акцент3 66 3 2" xfId="6486"/>
    <cellStyle name="20% - Акцент3 66 3 2 2" xfId="6487"/>
    <cellStyle name="20% - Акцент3 66 3 3" xfId="6488"/>
    <cellStyle name="20% - Акцент3 66 4" xfId="6489"/>
    <cellStyle name="20% - Акцент3 66 4 2" xfId="6490"/>
    <cellStyle name="20% - Акцент3 66 5" xfId="6491"/>
    <cellStyle name="20% - Акцент3 67" xfId="6492"/>
    <cellStyle name="20% - Акцент3 67 2" xfId="6493"/>
    <cellStyle name="20% - Акцент3 67 2 2" xfId="6494"/>
    <cellStyle name="20% - Акцент3 67 2 2 2" xfId="6495"/>
    <cellStyle name="20% - Акцент3 67 2 2 2 2" xfId="6496"/>
    <cellStyle name="20% - Акцент3 67 2 2 3" xfId="6497"/>
    <cellStyle name="20% - Акцент3 67 2 3" xfId="6498"/>
    <cellStyle name="20% - Акцент3 67 2 3 2" xfId="6499"/>
    <cellStyle name="20% - Акцент3 67 2 4" xfId="6500"/>
    <cellStyle name="20% - Акцент3 67 3" xfId="6501"/>
    <cellStyle name="20% - Акцент3 67 3 2" xfId="6502"/>
    <cellStyle name="20% - Акцент3 67 3 2 2" xfId="6503"/>
    <cellStyle name="20% - Акцент3 67 3 3" xfId="6504"/>
    <cellStyle name="20% - Акцент3 67 4" xfId="6505"/>
    <cellStyle name="20% - Акцент3 67 4 2" xfId="6506"/>
    <cellStyle name="20% - Акцент3 67 5" xfId="6507"/>
    <cellStyle name="20% - Акцент3 68" xfId="6508"/>
    <cellStyle name="20% - Акцент3 68 2" xfId="6509"/>
    <cellStyle name="20% - Акцент3 68 2 2" xfId="6510"/>
    <cellStyle name="20% - Акцент3 68 2 2 2" xfId="6511"/>
    <cellStyle name="20% - Акцент3 68 2 2 2 2" xfId="6512"/>
    <cellStyle name="20% - Акцент3 68 2 2 3" xfId="6513"/>
    <cellStyle name="20% - Акцент3 68 2 3" xfId="6514"/>
    <cellStyle name="20% - Акцент3 68 2 3 2" xfId="6515"/>
    <cellStyle name="20% - Акцент3 68 2 4" xfId="6516"/>
    <cellStyle name="20% - Акцент3 68 3" xfId="6517"/>
    <cellStyle name="20% - Акцент3 68 3 2" xfId="6518"/>
    <cellStyle name="20% - Акцент3 68 3 2 2" xfId="6519"/>
    <cellStyle name="20% - Акцент3 68 3 3" xfId="6520"/>
    <cellStyle name="20% - Акцент3 68 4" xfId="6521"/>
    <cellStyle name="20% - Акцент3 68 4 2" xfId="6522"/>
    <cellStyle name="20% - Акцент3 68 5" xfId="6523"/>
    <cellStyle name="20% - Акцент3 69" xfId="6524"/>
    <cellStyle name="20% - Акцент3 69 2" xfId="6525"/>
    <cellStyle name="20% - Акцент3 69 2 2" xfId="6526"/>
    <cellStyle name="20% - Акцент3 69 2 2 2" xfId="6527"/>
    <cellStyle name="20% - Акцент3 69 2 2 2 2" xfId="6528"/>
    <cellStyle name="20% - Акцент3 69 2 2 3" xfId="6529"/>
    <cellStyle name="20% - Акцент3 69 2 3" xfId="6530"/>
    <cellStyle name="20% - Акцент3 69 2 3 2" xfId="6531"/>
    <cellStyle name="20% - Акцент3 69 2 4" xfId="6532"/>
    <cellStyle name="20% - Акцент3 69 3" xfId="6533"/>
    <cellStyle name="20% - Акцент3 69 3 2" xfId="6534"/>
    <cellStyle name="20% - Акцент3 69 3 2 2" xfId="6535"/>
    <cellStyle name="20% - Акцент3 69 3 3" xfId="6536"/>
    <cellStyle name="20% - Акцент3 69 4" xfId="6537"/>
    <cellStyle name="20% - Акцент3 69 4 2" xfId="6538"/>
    <cellStyle name="20% - Акцент3 69 5" xfId="6539"/>
    <cellStyle name="20% - Акцент3 7" xfId="6540"/>
    <cellStyle name="20% - Акцент3 7 2" xfId="6541"/>
    <cellStyle name="20% - Акцент3 7 2 2" xfId="6542"/>
    <cellStyle name="20% - Акцент3 7 2 2 2" xfId="6543"/>
    <cellStyle name="20% - Акцент3 7 2 2 2 2" xfId="6544"/>
    <cellStyle name="20% - Акцент3 7 2 2 3" xfId="6545"/>
    <cellStyle name="20% - Акцент3 7 2 3" xfId="6546"/>
    <cellStyle name="20% - Акцент3 7 2 3 2" xfId="6547"/>
    <cellStyle name="20% - Акцент3 7 2 4" xfId="6548"/>
    <cellStyle name="20% - Акцент3 7 3" xfId="6549"/>
    <cellStyle name="20% - Акцент3 7 3 2" xfId="6550"/>
    <cellStyle name="20% - Акцент3 7 3 2 2" xfId="6551"/>
    <cellStyle name="20% - Акцент3 7 3 3" xfId="6552"/>
    <cellStyle name="20% - Акцент3 7 4" xfId="6553"/>
    <cellStyle name="20% - Акцент3 7 4 2" xfId="6554"/>
    <cellStyle name="20% - Акцент3 7 5" xfId="6555"/>
    <cellStyle name="20% - Акцент3 70" xfId="6556"/>
    <cellStyle name="20% - Акцент3 70 2" xfId="6557"/>
    <cellStyle name="20% - Акцент3 70 2 2" xfId="6558"/>
    <cellStyle name="20% - Акцент3 70 2 2 2" xfId="6559"/>
    <cellStyle name="20% - Акцент3 70 2 2 2 2" xfId="6560"/>
    <cellStyle name="20% - Акцент3 70 2 2 3" xfId="6561"/>
    <cellStyle name="20% - Акцент3 70 2 3" xfId="6562"/>
    <cellStyle name="20% - Акцент3 70 2 3 2" xfId="6563"/>
    <cellStyle name="20% - Акцент3 70 2 4" xfId="6564"/>
    <cellStyle name="20% - Акцент3 70 3" xfId="6565"/>
    <cellStyle name="20% - Акцент3 70 3 2" xfId="6566"/>
    <cellStyle name="20% - Акцент3 70 3 2 2" xfId="6567"/>
    <cellStyle name="20% - Акцент3 70 3 3" xfId="6568"/>
    <cellStyle name="20% - Акцент3 70 4" xfId="6569"/>
    <cellStyle name="20% - Акцент3 70 4 2" xfId="6570"/>
    <cellStyle name="20% - Акцент3 70 5" xfId="6571"/>
    <cellStyle name="20% - Акцент3 71" xfId="6572"/>
    <cellStyle name="20% - Акцент3 71 2" xfId="6573"/>
    <cellStyle name="20% - Акцент3 71 2 2" xfId="6574"/>
    <cellStyle name="20% - Акцент3 71 2 2 2" xfId="6575"/>
    <cellStyle name="20% - Акцент3 71 2 2 2 2" xfId="6576"/>
    <cellStyle name="20% - Акцент3 71 2 2 3" xfId="6577"/>
    <cellStyle name="20% - Акцент3 71 2 3" xfId="6578"/>
    <cellStyle name="20% - Акцент3 71 2 3 2" xfId="6579"/>
    <cellStyle name="20% - Акцент3 71 2 4" xfId="6580"/>
    <cellStyle name="20% - Акцент3 71 3" xfId="6581"/>
    <cellStyle name="20% - Акцент3 71 3 2" xfId="6582"/>
    <cellStyle name="20% - Акцент3 71 3 2 2" xfId="6583"/>
    <cellStyle name="20% - Акцент3 71 3 3" xfId="6584"/>
    <cellStyle name="20% - Акцент3 71 4" xfId="6585"/>
    <cellStyle name="20% - Акцент3 71 4 2" xfId="6586"/>
    <cellStyle name="20% - Акцент3 71 5" xfId="6587"/>
    <cellStyle name="20% - Акцент3 72" xfId="6588"/>
    <cellStyle name="20% - Акцент3 72 2" xfId="6589"/>
    <cellStyle name="20% - Акцент3 72 2 2" xfId="6590"/>
    <cellStyle name="20% - Акцент3 72 2 2 2" xfId="6591"/>
    <cellStyle name="20% - Акцент3 72 2 2 2 2" xfId="6592"/>
    <cellStyle name="20% - Акцент3 72 2 2 3" xfId="6593"/>
    <cellStyle name="20% - Акцент3 72 2 3" xfId="6594"/>
    <cellStyle name="20% - Акцент3 72 2 3 2" xfId="6595"/>
    <cellStyle name="20% - Акцент3 72 2 4" xfId="6596"/>
    <cellStyle name="20% - Акцент3 72 3" xfId="6597"/>
    <cellStyle name="20% - Акцент3 72 3 2" xfId="6598"/>
    <cellStyle name="20% - Акцент3 72 3 2 2" xfId="6599"/>
    <cellStyle name="20% - Акцент3 72 3 3" xfId="6600"/>
    <cellStyle name="20% - Акцент3 72 4" xfId="6601"/>
    <cellStyle name="20% - Акцент3 72 4 2" xfId="6602"/>
    <cellStyle name="20% - Акцент3 72 5" xfId="6603"/>
    <cellStyle name="20% - Акцент3 73" xfId="6604"/>
    <cellStyle name="20% - Акцент3 73 2" xfId="6605"/>
    <cellStyle name="20% - Акцент3 73 2 2" xfId="6606"/>
    <cellStyle name="20% - Акцент3 73 2 2 2" xfId="6607"/>
    <cellStyle name="20% - Акцент3 73 2 2 2 2" xfId="6608"/>
    <cellStyle name="20% - Акцент3 73 2 2 3" xfId="6609"/>
    <cellStyle name="20% - Акцент3 73 2 3" xfId="6610"/>
    <cellStyle name="20% - Акцент3 73 2 3 2" xfId="6611"/>
    <cellStyle name="20% - Акцент3 73 2 4" xfId="6612"/>
    <cellStyle name="20% - Акцент3 73 3" xfId="6613"/>
    <cellStyle name="20% - Акцент3 73 3 2" xfId="6614"/>
    <cellStyle name="20% - Акцент3 73 3 2 2" xfId="6615"/>
    <cellStyle name="20% - Акцент3 73 3 3" xfId="6616"/>
    <cellStyle name="20% - Акцент3 73 4" xfId="6617"/>
    <cellStyle name="20% - Акцент3 73 4 2" xfId="6618"/>
    <cellStyle name="20% - Акцент3 73 5" xfId="6619"/>
    <cellStyle name="20% - Акцент3 74" xfId="6620"/>
    <cellStyle name="20% - Акцент3 74 2" xfId="6621"/>
    <cellStyle name="20% - Акцент3 74 2 2" xfId="6622"/>
    <cellStyle name="20% - Акцент3 74 2 2 2" xfId="6623"/>
    <cellStyle name="20% - Акцент3 74 2 2 2 2" xfId="6624"/>
    <cellStyle name="20% - Акцент3 74 2 2 3" xfId="6625"/>
    <cellStyle name="20% - Акцент3 74 2 3" xfId="6626"/>
    <cellStyle name="20% - Акцент3 74 2 3 2" xfId="6627"/>
    <cellStyle name="20% - Акцент3 74 2 4" xfId="6628"/>
    <cellStyle name="20% - Акцент3 74 3" xfId="6629"/>
    <cellStyle name="20% - Акцент3 74 3 2" xfId="6630"/>
    <cellStyle name="20% - Акцент3 74 3 2 2" xfId="6631"/>
    <cellStyle name="20% - Акцент3 74 3 3" xfId="6632"/>
    <cellStyle name="20% - Акцент3 74 4" xfId="6633"/>
    <cellStyle name="20% - Акцент3 74 4 2" xfId="6634"/>
    <cellStyle name="20% - Акцент3 74 5" xfId="6635"/>
    <cellStyle name="20% - Акцент3 75" xfId="6636"/>
    <cellStyle name="20% - Акцент3 75 2" xfId="6637"/>
    <cellStyle name="20% - Акцент3 75 2 2" xfId="6638"/>
    <cellStyle name="20% - Акцент3 75 2 2 2" xfId="6639"/>
    <cellStyle name="20% - Акцент3 75 2 2 2 2" xfId="6640"/>
    <cellStyle name="20% - Акцент3 75 2 2 3" xfId="6641"/>
    <cellStyle name="20% - Акцент3 75 2 3" xfId="6642"/>
    <cellStyle name="20% - Акцент3 75 2 3 2" xfId="6643"/>
    <cellStyle name="20% - Акцент3 75 2 4" xfId="6644"/>
    <cellStyle name="20% - Акцент3 75 3" xfId="6645"/>
    <cellStyle name="20% - Акцент3 75 3 2" xfId="6646"/>
    <cellStyle name="20% - Акцент3 75 3 2 2" xfId="6647"/>
    <cellStyle name="20% - Акцент3 75 3 3" xfId="6648"/>
    <cellStyle name="20% - Акцент3 75 4" xfId="6649"/>
    <cellStyle name="20% - Акцент3 75 4 2" xfId="6650"/>
    <cellStyle name="20% - Акцент3 75 5" xfId="6651"/>
    <cellStyle name="20% - Акцент3 76" xfId="6652"/>
    <cellStyle name="20% - Акцент3 76 2" xfId="6653"/>
    <cellStyle name="20% - Акцент3 76 2 2" xfId="6654"/>
    <cellStyle name="20% - Акцент3 76 2 2 2" xfId="6655"/>
    <cellStyle name="20% - Акцент3 76 2 2 2 2" xfId="6656"/>
    <cellStyle name="20% - Акцент3 76 2 2 3" xfId="6657"/>
    <cellStyle name="20% - Акцент3 76 2 3" xfId="6658"/>
    <cellStyle name="20% - Акцент3 76 2 3 2" xfId="6659"/>
    <cellStyle name="20% - Акцент3 76 2 4" xfId="6660"/>
    <cellStyle name="20% - Акцент3 76 3" xfId="6661"/>
    <cellStyle name="20% - Акцент3 76 3 2" xfId="6662"/>
    <cellStyle name="20% - Акцент3 76 3 2 2" xfId="6663"/>
    <cellStyle name="20% - Акцент3 76 3 3" xfId="6664"/>
    <cellStyle name="20% - Акцент3 76 4" xfId="6665"/>
    <cellStyle name="20% - Акцент3 76 4 2" xfId="6666"/>
    <cellStyle name="20% - Акцент3 76 5" xfId="6667"/>
    <cellStyle name="20% - Акцент3 77" xfId="6668"/>
    <cellStyle name="20% - Акцент3 77 2" xfId="6669"/>
    <cellStyle name="20% - Акцент3 77 2 2" xfId="6670"/>
    <cellStyle name="20% - Акцент3 77 2 2 2" xfId="6671"/>
    <cellStyle name="20% - Акцент3 77 2 2 2 2" xfId="6672"/>
    <cellStyle name="20% - Акцент3 77 2 2 3" xfId="6673"/>
    <cellStyle name="20% - Акцент3 77 2 3" xfId="6674"/>
    <cellStyle name="20% - Акцент3 77 2 3 2" xfId="6675"/>
    <cellStyle name="20% - Акцент3 77 2 4" xfId="6676"/>
    <cellStyle name="20% - Акцент3 77 3" xfId="6677"/>
    <cellStyle name="20% - Акцент3 77 3 2" xfId="6678"/>
    <cellStyle name="20% - Акцент3 77 3 2 2" xfId="6679"/>
    <cellStyle name="20% - Акцент3 77 3 3" xfId="6680"/>
    <cellStyle name="20% - Акцент3 77 4" xfId="6681"/>
    <cellStyle name="20% - Акцент3 77 4 2" xfId="6682"/>
    <cellStyle name="20% - Акцент3 77 5" xfId="6683"/>
    <cellStyle name="20% - Акцент3 78" xfId="6684"/>
    <cellStyle name="20% - Акцент3 78 2" xfId="6685"/>
    <cellStyle name="20% - Акцент3 78 2 2" xfId="6686"/>
    <cellStyle name="20% - Акцент3 78 2 2 2" xfId="6687"/>
    <cellStyle name="20% - Акцент3 78 2 2 2 2" xfId="6688"/>
    <cellStyle name="20% - Акцент3 78 2 2 3" xfId="6689"/>
    <cellStyle name="20% - Акцент3 78 2 3" xfId="6690"/>
    <cellStyle name="20% - Акцент3 78 2 3 2" xfId="6691"/>
    <cellStyle name="20% - Акцент3 78 2 4" xfId="6692"/>
    <cellStyle name="20% - Акцент3 78 3" xfId="6693"/>
    <cellStyle name="20% - Акцент3 78 3 2" xfId="6694"/>
    <cellStyle name="20% - Акцент3 78 3 2 2" xfId="6695"/>
    <cellStyle name="20% - Акцент3 78 3 3" xfId="6696"/>
    <cellStyle name="20% - Акцент3 78 4" xfId="6697"/>
    <cellStyle name="20% - Акцент3 78 4 2" xfId="6698"/>
    <cellStyle name="20% - Акцент3 78 5" xfId="6699"/>
    <cellStyle name="20% - Акцент3 79" xfId="6700"/>
    <cellStyle name="20% - Акцент3 79 2" xfId="6701"/>
    <cellStyle name="20% - Акцент3 79 3" xfId="6702"/>
    <cellStyle name="20% - Акцент3 79 3 2" xfId="6703"/>
    <cellStyle name="20% - Акцент3 79 3 2 2" xfId="6704"/>
    <cellStyle name="20% - Акцент3 79 3 3" xfId="6705"/>
    <cellStyle name="20% - Акцент3 79 4" xfId="6706"/>
    <cellStyle name="20% - Акцент3 79 4 2" xfId="6707"/>
    <cellStyle name="20% - Акцент3 79 5" xfId="6708"/>
    <cellStyle name="20% - Акцент3 8" xfId="6709"/>
    <cellStyle name="20% - Акцент3 8 2" xfId="6710"/>
    <cellStyle name="20% - Акцент3 8 2 2" xfId="6711"/>
    <cellStyle name="20% - Акцент3 8 2 2 2" xfId="6712"/>
    <cellStyle name="20% - Акцент3 8 2 2 2 2" xfId="6713"/>
    <cellStyle name="20% - Акцент3 8 2 2 3" xfId="6714"/>
    <cellStyle name="20% - Акцент3 8 2 3" xfId="6715"/>
    <cellStyle name="20% - Акцент3 8 2 3 2" xfId="6716"/>
    <cellStyle name="20% - Акцент3 8 2 4" xfId="6717"/>
    <cellStyle name="20% - Акцент3 8 3" xfId="6718"/>
    <cellStyle name="20% - Акцент3 8 3 2" xfId="6719"/>
    <cellStyle name="20% - Акцент3 8 3 2 2" xfId="6720"/>
    <cellStyle name="20% - Акцент3 8 3 3" xfId="6721"/>
    <cellStyle name="20% - Акцент3 8 4" xfId="6722"/>
    <cellStyle name="20% - Акцент3 8 4 2" xfId="6723"/>
    <cellStyle name="20% - Акцент3 8 5" xfId="6724"/>
    <cellStyle name="20% - Акцент3 80" xfId="6725"/>
    <cellStyle name="20% - Акцент3 80 2" xfId="6726"/>
    <cellStyle name="20% - Акцент3 80 3" xfId="6727"/>
    <cellStyle name="20% - Акцент3 80 3 2" xfId="6728"/>
    <cellStyle name="20% - Акцент3 80 3 2 2" xfId="6729"/>
    <cellStyle name="20% - Акцент3 80 3 3" xfId="6730"/>
    <cellStyle name="20% - Акцент3 80 4" xfId="6731"/>
    <cellStyle name="20% - Акцент3 80 4 2" xfId="6732"/>
    <cellStyle name="20% - Акцент3 80 5" xfId="6733"/>
    <cellStyle name="20% - Акцент3 81" xfId="6734"/>
    <cellStyle name="20% - Акцент3 81 2" xfId="6735"/>
    <cellStyle name="20% - Акцент3 81 3" xfId="6736"/>
    <cellStyle name="20% - Акцент3 81 3 2" xfId="6737"/>
    <cellStyle name="20% - Акцент3 81 3 2 2" xfId="6738"/>
    <cellStyle name="20% - Акцент3 81 3 3" xfId="6739"/>
    <cellStyle name="20% - Акцент3 81 4" xfId="6740"/>
    <cellStyle name="20% - Акцент3 81 4 2" xfId="6741"/>
    <cellStyle name="20% - Акцент3 81 5" xfId="6742"/>
    <cellStyle name="20% - Акцент3 82" xfId="6743"/>
    <cellStyle name="20% - Акцент3 82 2" xfId="6744"/>
    <cellStyle name="20% - Акцент3 82 3" xfId="6745"/>
    <cellStyle name="20% - Акцент3 82 3 2" xfId="6746"/>
    <cellStyle name="20% - Акцент3 82 3 2 2" xfId="6747"/>
    <cellStyle name="20% - Акцент3 82 3 3" xfId="6748"/>
    <cellStyle name="20% - Акцент3 82 4" xfId="6749"/>
    <cellStyle name="20% - Акцент3 82 4 2" xfId="6750"/>
    <cellStyle name="20% - Акцент3 82 5" xfId="6751"/>
    <cellStyle name="20% - Акцент3 83" xfId="6752"/>
    <cellStyle name="20% - Акцент3 83 2" xfId="6753"/>
    <cellStyle name="20% - Акцент3 83 3" xfId="6754"/>
    <cellStyle name="20% - Акцент3 83 3 2" xfId="6755"/>
    <cellStyle name="20% - Акцент3 83 3 2 2" xfId="6756"/>
    <cellStyle name="20% - Акцент3 83 3 3" xfId="6757"/>
    <cellStyle name="20% - Акцент3 83 4" xfId="6758"/>
    <cellStyle name="20% - Акцент3 83 4 2" xfId="6759"/>
    <cellStyle name="20% - Акцент3 83 5" xfId="6760"/>
    <cellStyle name="20% - Акцент3 84" xfId="6761"/>
    <cellStyle name="20% - Акцент3 84 2" xfId="6762"/>
    <cellStyle name="20% - Акцент3 84 2 2" xfId="6763"/>
    <cellStyle name="20% - Акцент3 84 2 2 2" xfId="6764"/>
    <cellStyle name="20% - Акцент3 84 2 3" xfId="6765"/>
    <cellStyle name="20% - Акцент3 84 3" xfId="6766"/>
    <cellStyle name="20% - Акцент3 84 3 2" xfId="6767"/>
    <cellStyle name="20% - Акцент3 84 4" xfId="6768"/>
    <cellStyle name="20% - Акцент3 85" xfId="6769"/>
    <cellStyle name="20% - Акцент3 85 2" xfId="6770"/>
    <cellStyle name="20% - Акцент3 85 2 2" xfId="6771"/>
    <cellStyle name="20% - Акцент3 85 2 2 2" xfId="6772"/>
    <cellStyle name="20% - Акцент3 85 2 3" xfId="6773"/>
    <cellStyle name="20% - Акцент3 85 3" xfId="6774"/>
    <cellStyle name="20% - Акцент3 85 3 2" xfId="6775"/>
    <cellStyle name="20% - Акцент3 85 4" xfId="6776"/>
    <cellStyle name="20% - Акцент3 86" xfId="6777"/>
    <cellStyle name="20% - Акцент3 86 2" xfId="6778"/>
    <cellStyle name="20% - Акцент3 86 2 2" xfId="6779"/>
    <cellStyle name="20% - Акцент3 86 2 2 2" xfId="6780"/>
    <cellStyle name="20% - Акцент3 86 2 3" xfId="6781"/>
    <cellStyle name="20% - Акцент3 86 3" xfId="6782"/>
    <cellStyle name="20% - Акцент3 86 3 2" xfId="6783"/>
    <cellStyle name="20% - Акцент3 86 4" xfId="6784"/>
    <cellStyle name="20% - Акцент3 87" xfId="6785"/>
    <cellStyle name="20% - Акцент3 87 2" xfId="6786"/>
    <cellStyle name="20% - Акцент3 87 2 2" xfId="6787"/>
    <cellStyle name="20% - Акцент3 87 2 2 2" xfId="6788"/>
    <cellStyle name="20% - Акцент3 87 2 3" xfId="6789"/>
    <cellStyle name="20% - Акцент3 87 3" xfId="6790"/>
    <cellStyle name="20% - Акцент3 87 3 2" xfId="6791"/>
    <cellStyle name="20% - Акцент3 87 4" xfId="6792"/>
    <cellStyle name="20% - Акцент3 88" xfId="6793"/>
    <cellStyle name="20% - Акцент3 88 2" xfId="6794"/>
    <cellStyle name="20% - Акцент3 88 2 2" xfId="6795"/>
    <cellStyle name="20% - Акцент3 88 2 2 2" xfId="6796"/>
    <cellStyle name="20% - Акцент3 88 2 3" xfId="6797"/>
    <cellStyle name="20% - Акцент3 88 3" xfId="6798"/>
    <cellStyle name="20% - Акцент3 88 3 2" xfId="6799"/>
    <cellStyle name="20% - Акцент3 88 4" xfId="6800"/>
    <cellStyle name="20% - Акцент3 89" xfId="6801"/>
    <cellStyle name="20% - Акцент3 89 2" xfId="6802"/>
    <cellStyle name="20% - Акцент3 89 2 2" xfId="6803"/>
    <cellStyle name="20% - Акцент3 89 2 2 2" xfId="6804"/>
    <cellStyle name="20% - Акцент3 89 2 3" xfId="6805"/>
    <cellStyle name="20% - Акцент3 89 3" xfId="6806"/>
    <cellStyle name="20% - Акцент3 89 3 2" xfId="6807"/>
    <cellStyle name="20% - Акцент3 89 4" xfId="6808"/>
    <cellStyle name="20% - Акцент3 9" xfId="6809"/>
    <cellStyle name="20% - Акцент3 9 2" xfId="6810"/>
    <cellStyle name="20% - Акцент3 9 2 2" xfId="6811"/>
    <cellStyle name="20% - Акцент3 9 2 2 2" xfId="6812"/>
    <cellStyle name="20% - Акцент3 9 2 2 2 2" xfId="6813"/>
    <cellStyle name="20% - Акцент3 9 2 2 3" xfId="6814"/>
    <cellStyle name="20% - Акцент3 9 2 3" xfId="6815"/>
    <cellStyle name="20% - Акцент3 9 2 3 2" xfId="6816"/>
    <cellStyle name="20% - Акцент3 9 2 4" xfId="6817"/>
    <cellStyle name="20% - Акцент3 9 3" xfId="6818"/>
    <cellStyle name="20% - Акцент3 9 3 2" xfId="6819"/>
    <cellStyle name="20% - Акцент3 9 3 2 2" xfId="6820"/>
    <cellStyle name="20% - Акцент3 9 3 3" xfId="6821"/>
    <cellStyle name="20% - Акцент3 9 4" xfId="6822"/>
    <cellStyle name="20% - Акцент3 9 4 2" xfId="6823"/>
    <cellStyle name="20% - Акцент3 9 5" xfId="6824"/>
    <cellStyle name="20% - Акцент3 90" xfId="6825"/>
    <cellStyle name="20% - Акцент3 90 2" xfId="6826"/>
    <cellStyle name="20% - Акцент3 90 2 2" xfId="6827"/>
    <cellStyle name="20% - Акцент3 90 2 2 2" xfId="6828"/>
    <cellStyle name="20% - Акцент3 90 2 3" xfId="6829"/>
    <cellStyle name="20% - Акцент3 90 3" xfId="6830"/>
    <cellStyle name="20% - Акцент3 90 3 2" xfId="6831"/>
    <cellStyle name="20% - Акцент3 90 4" xfId="6832"/>
    <cellStyle name="20% - Акцент3 91" xfId="6833"/>
    <cellStyle name="20% - Акцент3 91 2" xfId="6834"/>
    <cellStyle name="20% - Акцент3 91 2 2" xfId="6835"/>
    <cellStyle name="20% - Акцент3 91 2 2 2" xfId="6836"/>
    <cellStyle name="20% - Акцент3 91 2 3" xfId="6837"/>
    <cellStyle name="20% - Акцент3 91 3" xfId="6838"/>
    <cellStyle name="20% - Акцент3 91 3 2" xfId="6839"/>
    <cellStyle name="20% - Акцент3 91 4" xfId="6840"/>
    <cellStyle name="20% - Акцент3 92" xfId="6841"/>
    <cellStyle name="20% - Акцент3 92 2" xfId="6842"/>
    <cellStyle name="20% - Акцент3 92 2 2" xfId="6843"/>
    <cellStyle name="20% - Акцент3 92 2 2 2" xfId="6844"/>
    <cellStyle name="20% - Акцент3 92 2 3" xfId="6845"/>
    <cellStyle name="20% - Акцент3 92 3" xfId="6846"/>
    <cellStyle name="20% - Акцент3 92 3 2" xfId="6847"/>
    <cellStyle name="20% - Акцент3 92 4" xfId="6848"/>
    <cellStyle name="20% - Акцент3 93" xfId="6849"/>
    <cellStyle name="20% - Акцент3 93 2" xfId="6850"/>
    <cellStyle name="20% - Акцент3 93 2 2" xfId="6851"/>
    <cellStyle name="20% - Акцент3 93 2 2 2" xfId="6852"/>
    <cellStyle name="20% - Акцент3 93 2 3" xfId="6853"/>
    <cellStyle name="20% - Акцент3 93 3" xfId="6854"/>
    <cellStyle name="20% - Акцент3 93 3 2" xfId="6855"/>
    <cellStyle name="20% - Акцент3 93 4" xfId="6856"/>
    <cellStyle name="20% - Акцент3 94" xfId="6857"/>
    <cellStyle name="20% - Акцент3 94 2" xfId="6858"/>
    <cellStyle name="20% - Акцент3 94 2 2" xfId="6859"/>
    <cellStyle name="20% - Акцент3 94 2 2 2" xfId="6860"/>
    <cellStyle name="20% - Акцент3 94 2 3" xfId="6861"/>
    <cellStyle name="20% - Акцент3 94 3" xfId="6862"/>
    <cellStyle name="20% - Акцент3 94 3 2" xfId="6863"/>
    <cellStyle name="20% - Акцент3 94 4" xfId="6864"/>
    <cellStyle name="20% - Акцент3 95" xfId="6865"/>
    <cellStyle name="20% - Акцент3 95 2" xfId="6866"/>
    <cellStyle name="20% - Акцент3 95 2 2" xfId="6867"/>
    <cellStyle name="20% - Акцент3 95 2 2 2" xfId="6868"/>
    <cellStyle name="20% - Акцент3 95 2 3" xfId="6869"/>
    <cellStyle name="20% - Акцент3 95 3" xfId="6870"/>
    <cellStyle name="20% - Акцент3 95 3 2" xfId="6871"/>
    <cellStyle name="20% - Акцент3 95 4" xfId="6872"/>
    <cellStyle name="20% - Акцент3 96" xfId="6873"/>
    <cellStyle name="20% - Акцент3 96 2" xfId="6874"/>
    <cellStyle name="20% - Акцент3 96 2 2" xfId="6875"/>
    <cellStyle name="20% - Акцент3 96 2 2 2" xfId="6876"/>
    <cellStyle name="20% - Акцент3 96 2 3" xfId="6877"/>
    <cellStyle name="20% - Акцент3 96 3" xfId="6878"/>
    <cellStyle name="20% - Акцент3 96 3 2" xfId="6879"/>
    <cellStyle name="20% - Акцент3 96 4" xfId="6880"/>
    <cellStyle name="20% - Акцент3 97" xfId="6881"/>
    <cellStyle name="20% - Акцент3 97 2" xfId="6882"/>
    <cellStyle name="20% - Акцент3 97 2 2" xfId="6883"/>
    <cellStyle name="20% - Акцент3 97 2 2 2" xfId="6884"/>
    <cellStyle name="20% - Акцент3 97 2 3" xfId="6885"/>
    <cellStyle name="20% - Акцент3 97 3" xfId="6886"/>
    <cellStyle name="20% - Акцент3 97 3 2" xfId="6887"/>
    <cellStyle name="20% - Акцент3 97 4" xfId="6888"/>
    <cellStyle name="20% - Акцент3 98" xfId="6889"/>
    <cellStyle name="20% - Акцент3 98 2" xfId="6890"/>
    <cellStyle name="20% - Акцент3 98 2 2" xfId="6891"/>
    <cellStyle name="20% - Акцент3 98 2 2 2" xfId="6892"/>
    <cellStyle name="20% - Акцент3 98 2 3" xfId="6893"/>
    <cellStyle name="20% - Акцент3 98 3" xfId="6894"/>
    <cellStyle name="20% - Акцент3 98 3 2" xfId="6895"/>
    <cellStyle name="20% - Акцент3 98 4" xfId="6896"/>
    <cellStyle name="20% - Акцент3 99" xfId="6897"/>
    <cellStyle name="20% - Акцент3 99 2" xfId="6898"/>
    <cellStyle name="20% - Акцент3 99 2 2" xfId="6899"/>
    <cellStyle name="20% - Акцент3 99 2 2 2" xfId="6900"/>
    <cellStyle name="20% - Акцент3 99 2 3" xfId="6901"/>
    <cellStyle name="20% - Акцент3 99 3" xfId="6902"/>
    <cellStyle name="20% - Акцент3 99 3 2" xfId="6903"/>
    <cellStyle name="20% - Акцент3 99 4" xfId="6904"/>
    <cellStyle name="20% - Акцент4 10" xfId="6905"/>
    <cellStyle name="20% - Акцент4 10 2" xfId="6906"/>
    <cellStyle name="20% - Акцент4 10 2 2" xfId="6907"/>
    <cellStyle name="20% - Акцент4 10 2 2 2" xfId="6908"/>
    <cellStyle name="20% - Акцент4 10 2 2 2 2" xfId="6909"/>
    <cellStyle name="20% - Акцент4 10 2 2 3" xfId="6910"/>
    <cellStyle name="20% - Акцент4 10 2 3" xfId="6911"/>
    <cellStyle name="20% - Акцент4 10 2 3 2" xfId="6912"/>
    <cellStyle name="20% - Акцент4 10 2 4" xfId="6913"/>
    <cellStyle name="20% - Акцент4 10 3" xfId="6914"/>
    <cellStyle name="20% - Акцент4 10 3 2" xfId="6915"/>
    <cellStyle name="20% - Акцент4 10 3 2 2" xfId="6916"/>
    <cellStyle name="20% - Акцент4 10 3 3" xfId="6917"/>
    <cellStyle name="20% - Акцент4 10 4" xfId="6918"/>
    <cellStyle name="20% - Акцент4 10 4 2" xfId="6919"/>
    <cellStyle name="20% - Акцент4 10 5" xfId="6920"/>
    <cellStyle name="20% - Акцент4 100" xfId="6921"/>
    <cellStyle name="20% - Акцент4 100 2" xfId="6922"/>
    <cellStyle name="20% - Акцент4 100 2 2" xfId="6923"/>
    <cellStyle name="20% - Акцент4 100 2 2 2" xfId="6924"/>
    <cellStyle name="20% - Акцент4 100 2 3" xfId="6925"/>
    <cellStyle name="20% - Акцент4 100 3" xfId="6926"/>
    <cellStyle name="20% - Акцент4 100 3 2" xfId="6927"/>
    <cellStyle name="20% - Акцент4 100 4" xfId="6928"/>
    <cellStyle name="20% - Акцент4 101" xfId="6929"/>
    <cellStyle name="20% - Акцент4 101 2" xfId="6930"/>
    <cellStyle name="20% - Акцент4 101 2 2" xfId="6931"/>
    <cellStyle name="20% - Акцент4 101 2 2 2" xfId="6932"/>
    <cellStyle name="20% - Акцент4 101 2 3" xfId="6933"/>
    <cellStyle name="20% - Акцент4 101 3" xfId="6934"/>
    <cellStyle name="20% - Акцент4 101 3 2" xfId="6935"/>
    <cellStyle name="20% - Акцент4 101 4" xfId="6936"/>
    <cellStyle name="20% - Акцент4 102" xfId="6937"/>
    <cellStyle name="20% - Акцент4 102 2" xfId="6938"/>
    <cellStyle name="20% - Акцент4 102 2 2" xfId="6939"/>
    <cellStyle name="20% - Акцент4 102 2 2 2" xfId="6940"/>
    <cellStyle name="20% - Акцент4 102 2 3" xfId="6941"/>
    <cellStyle name="20% - Акцент4 102 3" xfId="6942"/>
    <cellStyle name="20% - Акцент4 102 3 2" xfId="6943"/>
    <cellStyle name="20% - Акцент4 102 4" xfId="6944"/>
    <cellStyle name="20% - Акцент4 103" xfId="6945"/>
    <cellStyle name="20% - Акцент4 103 2" xfId="6946"/>
    <cellStyle name="20% - Акцент4 103 2 2" xfId="6947"/>
    <cellStyle name="20% - Акцент4 103 2 2 2" xfId="6948"/>
    <cellStyle name="20% - Акцент4 103 2 3" xfId="6949"/>
    <cellStyle name="20% - Акцент4 103 3" xfId="6950"/>
    <cellStyle name="20% - Акцент4 103 3 2" xfId="6951"/>
    <cellStyle name="20% - Акцент4 103 4" xfId="6952"/>
    <cellStyle name="20% - Акцент4 104" xfId="6953"/>
    <cellStyle name="20% - Акцент4 104 2" xfId="6954"/>
    <cellStyle name="20% - Акцент4 104 2 2" xfId="6955"/>
    <cellStyle name="20% - Акцент4 104 2 2 2" xfId="6956"/>
    <cellStyle name="20% - Акцент4 104 2 3" xfId="6957"/>
    <cellStyle name="20% - Акцент4 104 3" xfId="6958"/>
    <cellStyle name="20% - Акцент4 104 3 2" xfId="6959"/>
    <cellStyle name="20% - Акцент4 104 4" xfId="6960"/>
    <cellStyle name="20% - Акцент4 105" xfId="6961"/>
    <cellStyle name="20% - Акцент4 105 2" xfId="6962"/>
    <cellStyle name="20% - Акцент4 105 2 2" xfId="6963"/>
    <cellStyle name="20% - Акцент4 105 2 2 2" xfId="6964"/>
    <cellStyle name="20% - Акцент4 105 2 3" xfId="6965"/>
    <cellStyle name="20% - Акцент4 105 3" xfId="6966"/>
    <cellStyle name="20% - Акцент4 105 3 2" xfId="6967"/>
    <cellStyle name="20% - Акцент4 105 4" xfId="6968"/>
    <cellStyle name="20% - Акцент4 106" xfId="6969"/>
    <cellStyle name="20% - Акцент4 106 2" xfId="6970"/>
    <cellStyle name="20% - Акцент4 106 2 2" xfId="6971"/>
    <cellStyle name="20% - Акцент4 106 2 2 2" xfId="6972"/>
    <cellStyle name="20% - Акцент4 106 2 3" xfId="6973"/>
    <cellStyle name="20% - Акцент4 106 3" xfId="6974"/>
    <cellStyle name="20% - Акцент4 106 3 2" xfId="6975"/>
    <cellStyle name="20% - Акцент4 106 4" xfId="6976"/>
    <cellStyle name="20% - Акцент4 107" xfId="6977"/>
    <cellStyle name="20% - Акцент4 107 2" xfId="6978"/>
    <cellStyle name="20% - Акцент4 107 2 2" xfId="6979"/>
    <cellStyle name="20% - Акцент4 107 2 2 2" xfId="6980"/>
    <cellStyle name="20% - Акцент4 107 2 3" xfId="6981"/>
    <cellStyle name="20% - Акцент4 107 3" xfId="6982"/>
    <cellStyle name="20% - Акцент4 107 3 2" xfId="6983"/>
    <cellStyle name="20% - Акцент4 107 4" xfId="6984"/>
    <cellStyle name="20% - Акцент4 108" xfId="6985"/>
    <cellStyle name="20% - Акцент4 108 2" xfId="6986"/>
    <cellStyle name="20% - Акцент4 108 2 2" xfId="6987"/>
    <cellStyle name="20% - Акцент4 108 2 2 2" xfId="6988"/>
    <cellStyle name="20% - Акцент4 108 2 3" xfId="6989"/>
    <cellStyle name="20% - Акцент4 108 3" xfId="6990"/>
    <cellStyle name="20% - Акцент4 108 3 2" xfId="6991"/>
    <cellStyle name="20% - Акцент4 108 4" xfId="6992"/>
    <cellStyle name="20% - Акцент4 109" xfId="6993"/>
    <cellStyle name="20% - Акцент4 109 2" xfId="6994"/>
    <cellStyle name="20% - Акцент4 109 2 2" xfId="6995"/>
    <cellStyle name="20% - Акцент4 109 2 2 2" xfId="6996"/>
    <cellStyle name="20% - Акцент4 109 2 3" xfId="6997"/>
    <cellStyle name="20% - Акцент4 109 3" xfId="6998"/>
    <cellStyle name="20% - Акцент4 109 3 2" xfId="6999"/>
    <cellStyle name="20% - Акцент4 109 4" xfId="7000"/>
    <cellStyle name="20% - Акцент4 11" xfId="7001"/>
    <cellStyle name="20% - Акцент4 11 2" xfId="7002"/>
    <cellStyle name="20% - Акцент4 11 2 2" xfId="7003"/>
    <cellStyle name="20% - Акцент4 11 2 2 2" xfId="7004"/>
    <cellStyle name="20% - Акцент4 11 2 2 2 2" xfId="7005"/>
    <cellStyle name="20% - Акцент4 11 2 2 3" xfId="7006"/>
    <cellStyle name="20% - Акцент4 11 2 3" xfId="7007"/>
    <cellStyle name="20% - Акцент4 11 2 3 2" xfId="7008"/>
    <cellStyle name="20% - Акцент4 11 2 4" xfId="7009"/>
    <cellStyle name="20% - Акцент4 11 3" xfId="7010"/>
    <cellStyle name="20% - Акцент4 11 3 2" xfId="7011"/>
    <cellStyle name="20% - Акцент4 11 3 2 2" xfId="7012"/>
    <cellStyle name="20% - Акцент4 11 3 3" xfId="7013"/>
    <cellStyle name="20% - Акцент4 11 4" xfId="7014"/>
    <cellStyle name="20% - Акцент4 11 4 2" xfId="7015"/>
    <cellStyle name="20% - Акцент4 11 5" xfId="7016"/>
    <cellStyle name="20% - Акцент4 110" xfId="7017"/>
    <cellStyle name="20% - Акцент4 110 2" xfId="7018"/>
    <cellStyle name="20% - Акцент4 110 2 2" xfId="7019"/>
    <cellStyle name="20% - Акцент4 110 2 2 2" xfId="7020"/>
    <cellStyle name="20% - Акцент4 110 2 3" xfId="7021"/>
    <cellStyle name="20% - Акцент4 110 3" xfId="7022"/>
    <cellStyle name="20% - Акцент4 110 3 2" xfId="7023"/>
    <cellStyle name="20% - Акцент4 110 4" xfId="7024"/>
    <cellStyle name="20% - Акцент4 111" xfId="7025"/>
    <cellStyle name="20% - Акцент4 111 2" xfId="7026"/>
    <cellStyle name="20% - Акцент4 111 2 2" xfId="7027"/>
    <cellStyle name="20% - Акцент4 111 2 2 2" xfId="7028"/>
    <cellStyle name="20% - Акцент4 111 2 3" xfId="7029"/>
    <cellStyle name="20% - Акцент4 111 3" xfId="7030"/>
    <cellStyle name="20% - Акцент4 111 3 2" xfId="7031"/>
    <cellStyle name="20% - Акцент4 111 4" xfId="7032"/>
    <cellStyle name="20% - Акцент4 112" xfId="7033"/>
    <cellStyle name="20% - Акцент4 112 2" xfId="7034"/>
    <cellStyle name="20% - Акцент4 112 2 2" xfId="7035"/>
    <cellStyle name="20% - Акцент4 112 2 2 2" xfId="7036"/>
    <cellStyle name="20% - Акцент4 112 2 3" xfId="7037"/>
    <cellStyle name="20% - Акцент4 112 3" xfId="7038"/>
    <cellStyle name="20% - Акцент4 112 3 2" xfId="7039"/>
    <cellStyle name="20% - Акцент4 112 4" xfId="7040"/>
    <cellStyle name="20% - Акцент4 113" xfId="7041"/>
    <cellStyle name="20% - Акцент4 113 2" xfId="7042"/>
    <cellStyle name="20% - Акцент4 113 2 2" xfId="7043"/>
    <cellStyle name="20% - Акцент4 113 2 2 2" xfId="7044"/>
    <cellStyle name="20% - Акцент4 113 2 3" xfId="7045"/>
    <cellStyle name="20% - Акцент4 113 3" xfId="7046"/>
    <cellStyle name="20% - Акцент4 113 3 2" xfId="7047"/>
    <cellStyle name="20% - Акцент4 113 4" xfId="7048"/>
    <cellStyle name="20% - Акцент4 114" xfId="7049"/>
    <cellStyle name="20% - Акцент4 114 2" xfId="7050"/>
    <cellStyle name="20% - Акцент4 114 2 2" xfId="7051"/>
    <cellStyle name="20% - Акцент4 114 2 2 2" xfId="7052"/>
    <cellStyle name="20% - Акцент4 114 2 3" xfId="7053"/>
    <cellStyle name="20% - Акцент4 114 3" xfId="7054"/>
    <cellStyle name="20% - Акцент4 114 3 2" xfId="7055"/>
    <cellStyle name="20% - Акцент4 114 4" xfId="7056"/>
    <cellStyle name="20% - Акцент4 115" xfId="7057"/>
    <cellStyle name="20% - Акцент4 115 2" xfId="7058"/>
    <cellStyle name="20% - Акцент4 115 2 2" xfId="7059"/>
    <cellStyle name="20% - Акцент4 115 2 2 2" xfId="7060"/>
    <cellStyle name="20% - Акцент4 115 2 3" xfId="7061"/>
    <cellStyle name="20% - Акцент4 115 3" xfId="7062"/>
    <cellStyle name="20% - Акцент4 115 3 2" xfId="7063"/>
    <cellStyle name="20% - Акцент4 115 4" xfId="7064"/>
    <cellStyle name="20% - Акцент4 116" xfId="7065"/>
    <cellStyle name="20% - Акцент4 116 2" xfId="7066"/>
    <cellStyle name="20% - Акцент4 116 2 2" xfId="7067"/>
    <cellStyle name="20% - Акцент4 116 2 2 2" xfId="7068"/>
    <cellStyle name="20% - Акцент4 116 2 3" xfId="7069"/>
    <cellStyle name="20% - Акцент4 116 3" xfId="7070"/>
    <cellStyle name="20% - Акцент4 116 3 2" xfId="7071"/>
    <cellStyle name="20% - Акцент4 116 4" xfId="7072"/>
    <cellStyle name="20% - Акцент4 117" xfId="7073"/>
    <cellStyle name="20% - Акцент4 117 2" xfId="7074"/>
    <cellStyle name="20% - Акцент4 117 2 2" xfId="7075"/>
    <cellStyle name="20% - Акцент4 117 2 2 2" xfId="7076"/>
    <cellStyle name="20% - Акцент4 117 2 3" xfId="7077"/>
    <cellStyle name="20% - Акцент4 117 3" xfId="7078"/>
    <cellStyle name="20% - Акцент4 117 3 2" xfId="7079"/>
    <cellStyle name="20% - Акцент4 117 4" xfId="7080"/>
    <cellStyle name="20% - Акцент4 118" xfId="7081"/>
    <cellStyle name="20% - Акцент4 118 2" xfId="7082"/>
    <cellStyle name="20% - Акцент4 118 2 2" xfId="7083"/>
    <cellStyle name="20% - Акцент4 118 2 2 2" xfId="7084"/>
    <cellStyle name="20% - Акцент4 118 2 3" xfId="7085"/>
    <cellStyle name="20% - Акцент4 118 3" xfId="7086"/>
    <cellStyle name="20% - Акцент4 118 3 2" xfId="7087"/>
    <cellStyle name="20% - Акцент4 118 4" xfId="7088"/>
    <cellStyle name="20% - Акцент4 119" xfId="7089"/>
    <cellStyle name="20% - Акцент4 119 2" xfId="7090"/>
    <cellStyle name="20% - Акцент4 119 2 2" xfId="7091"/>
    <cellStyle name="20% - Акцент4 119 2 2 2" xfId="7092"/>
    <cellStyle name="20% - Акцент4 119 2 3" xfId="7093"/>
    <cellStyle name="20% - Акцент4 119 3" xfId="7094"/>
    <cellStyle name="20% - Акцент4 119 3 2" xfId="7095"/>
    <cellStyle name="20% - Акцент4 119 4" xfId="7096"/>
    <cellStyle name="20% - Акцент4 12" xfId="7097"/>
    <cellStyle name="20% - Акцент4 12 2" xfId="7098"/>
    <cellStyle name="20% - Акцент4 12 2 2" xfId="7099"/>
    <cellStyle name="20% - Акцент4 12 2 2 2" xfId="7100"/>
    <cellStyle name="20% - Акцент4 12 2 2 2 2" xfId="7101"/>
    <cellStyle name="20% - Акцент4 12 2 2 3" xfId="7102"/>
    <cellStyle name="20% - Акцент4 12 2 3" xfId="7103"/>
    <cellStyle name="20% - Акцент4 12 2 3 2" xfId="7104"/>
    <cellStyle name="20% - Акцент4 12 2 4" xfId="7105"/>
    <cellStyle name="20% - Акцент4 12 3" xfId="7106"/>
    <cellStyle name="20% - Акцент4 12 3 2" xfId="7107"/>
    <cellStyle name="20% - Акцент4 12 3 2 2" xfId="7108"/>
    <cellStyle name="20% - Акцент4 12 3 3" xfId="7109"/>
    <cellStyle name="20% - Акцент4 12 4" xfId="7110"/>
    <cellStyle name="20% - Акцент4 12 4 2" xfId="7111"/>
    <cellStyle name="20% - Акцент4 12 5" xfId="7112"/>
    <cellStyle name="20% - Акцент4 120" xfId="7113"/>
    <cellStyle name="20% - Акцент4 120 2" xfId="7114"/>
    <cellStyle name="20% - Акцент4 120 2 2" xfId="7115"/>
    <cellStyle name="20% - Акцент4 120 2 2 2" xfId="7116"/>
    <cellStyle name="20% - Акцент4 120 2 3" xfId="7117"/>
    <cellStyle name="20% - Акцент4 120 3" xfId="7118"/>
    <cellStyle name="20% - Акцент4 120 3 2" xfId="7119"/>
    <cellStyle name="20% - Акцент4 120 4" xfId="7120"/>
    <cellStyle name="20% - Акцент4 121" xfId="7121"/>
    <cellStyle name="20% - Акцент4 121 2" xfId="7122"/>
    <cellStyle name="20% - Акцент4 121 2 2" xfId="7123"/>
    <cellStyle name="20% - Акцент4 121 2 2 2" xfId="7124"/>
    <cellStyle name="20% - Акцент4 121 2 3" xfId="7125"/>
    <cellStyle name="20% - Акцент4 121 3" xfId="7126"/>
    <cellStyle name="20% - Акцент4 121 3 2" xfId="7127"/>
    <cellStyle name="20% - Акцент4 121 4" xfId="7128"/>
    <cellStyle name="20% - Акцент4 122" xfId="7129"/>
    <cellStyle name="20% - Акцент4 122 2" xfId="7130"/>
    <cellStyle name="20% - Акцент4 122 2 2" xfId="7131"/>
    <cellStyle name="20% - Акцент4 122 2 2 2" xfId="7132"/>
    <cellStyle name="20% - Акцент4 122 2 3" xfId="7133"/>
    <cellStyle name="20% - Акцент4 122 3" xfId="7134"/>
    <cellStyle name="20% - Акцент4 122 3 2" xfId="7135"/>
    <cellStyle name="20% - Акцент4 122 4" xfId="7136"/>
    <cellStyle name="20% - Акцент4 123" xfId="7137"/>
    <cellStyle name="20% - Акцент4 123 2" xfId="7138"/>
    <cellStyle name="20% - Акцент4 123 2 2" xfId="7139"/>
    <cellStyle name="20% - Акцент4 123 2 2 2" xfId="7140"/>
    <cellStyle name="20% - Акцент4 123 2 3" xfId="7141"/>
    <cellStyle name="20% - Акцент4 123 3" xfId="7142"/>
    <cellStyle name="20% - Акцент4 123 3 2" xfId="7143"/>
    <cellStyle name="20% - Акцент4 123 4" xfId="7144"/>
    <cellStyle name="20% - Акцент4 124" xfId="7145"/>
    <cellStyle name="20% - Акцент4 124 2" xfId="7146"/>
    <cellStyle name="20% - Акцент4 124 2 2" xfId="7147"/>
    <cellStyle name="20% - Акцент4 124 2 2 2" xfId="7148"/>
    <cellStyle name="20% - Акцент4 124 2 3" xfId="7149"/>
    <cellStyle name="20% - Акцент4 124 3" xfId="7150"/>
    <cellStyle name="20% - Акцент4 124 3 2" xfId="7151"/>
    <cellStyle name="20% - Акцент4 124 4" xfId="7152"/>
    <cellStyle name="20% - Акцент4 125" xfId="7153"/>
    <cellStyle name="20% - Акцент4 125 2" xfId="7154"/>
    <cellStyle name="20% - Акцент4 125 2 2" xfId="7155"/>
    <cellStyle name="20% - Акцент4 125 2 2 2" xfId="7156"/>
    <cellStyle name="20% - Акцент4 125 2 3" xfId="7157"/>
    <cellStyle name="20% - Акцент4 125 3" xfId="7158"/>
    <cellStyle name="20% - Акцент4 125 3 2" xfId="7159"/>
    <cellStyle name="20% - Акцент4 125 4" xfId="7160"/>
    <cellStyle name="20% - Акцент4 126" xfId="7161"/>
    <cellStyle name="20% - Акцент4 126 2" xfId="7162"/>
    <cellStyle name="20% - Акцент4 126 2 2" xfId="7163"/>
    <cellStyle name="20% - Акцент4 126 2 2 2" xfId="7164"/>
    <cellStyle name="20% - Акцент4 126 2 3" xfId="7165"/>
    <cellStyle name="20% - Акцент4 126 3" xfId="7166"/>
    <cellStyle name="20% - Акцент4 126 3 2" xfId="7167"/>
    <cellStyle name="20% - Акцент4 126 4" xfId="7168"/>
    <cellStyle name="20% - Акцент4 127" xfId="7169"/>
    <cellStyle name="20% - Акцент4 127 2" xfId="7170"/>
    <cellStyle name="20% - Акцент4 127 2 2" xfId="7171"/>
    <cellStyle name="20% - Акцент4 127 2 2 2" xfId="7172"/>
    <cellStyle name="20% - Акцент4 127 2 3" xfId="7173"/>
    <cellStyle name="20% - Акцент4 127 3" xfId="7174"/>
    <cellStyle name="20% - Акцент4 127 3 2" xfId="7175"/>
    <cellStyle name="20% - Акцент4 127 4" xfId="7176"/>
    <cellStyle name="20% - Акцент4 128" xfId="7177"/>
    <cellStyle name="20% - Акцент4 128 2" xfId="7178"/>
    <cellStyle name="20% - Акцент4 128 2 2" xfId="7179"/>
    <cellStyle name="20% - Акцент4 128 2 2 2" xfId="7180"/>
    <cellStyle name="20% - Акцент4 128 2 3" xfId="7181"/>
    <cellStyle name="20% - Акцент4 128 3" xfId="7182"/>
    <cellStyle name="20% - Акцент4 128 3 2" xfId="7183"/>
    <cellStyle name="20% - Акцент4 128 4" xfId="7184"/>
    <cellStyle name="20% - Акцент4 129" xfId="7185"/>
    <cellStyle name="20% - Акцент4 129 2" xfId="7186"/>
    <cellStyle name="20% - Акцент4 129 2 2" xfId="7187"/>
    <cellStyle name="20% - Акцент4 129 2 2 2" xfId="7188"/>
    <cellStyle name="20% - Акцент4 129 2 3" xfId="7189"/>
    <cellStyle name="20% - Акцент4 129 3" xfId="7190"/>
    <cellStyle name="20% - Акцент4 129 3 2" xfId="7191"/>
    <cellStyle name="20% - Акцент4 129 4" xfId="7192"/>
    <cellStyle name="20% - Акцент4 13" xfId="7193"/>
    <cellStyle name="20% - Акцент4 13 2" xfId="7194"/>
    <cellStyle name="20% - Акцент4 13 2 2" xfId="7195"/>
    <cellStyle name="20% - Акцент4 13 2 2 2" xfId="7196"/>
    <cellStyle name="20% - Акцент4 13 2 2 2 2" xfId="7197"/>
    <cellStyle name="20% - Акцент4 13 2 2 3" xfId="7198"/>
    <cellStyle name="20% - Акцент4 13 2 3" xfId="7199"/>
    <cellStyle name="20% - Акцент4 13 2 3 2" xfId="7200"/>
    <cellStyle name="20% - Акцент4 13 2 4" xfId="7201"/>
    <cellStyle name="20% - Акцент4 13 3" xfId="7202"/>
    <cellStyle name="20% - Акцент4 13 3 2" xfId="7203"/>
    <cellStyle name="20% - Акцент4 13 3 2 2" xfId="7204"/>
    <cellStyle name="20% - Акцент4 13 3 3" xfId="7205"/>
    <cellStyle name="20% - Акцент4 13 4" xfId="7206"/>
    <cellStyle name="20% - Акцент4 13 4 2" xfId="7207"/>
    <cellStyle name="20% - Акцент4 13 5" xfId="7208"/>
    <cellStyle name="20% - Акцент4 130" xfId="7209"/>
    <cellStyle name="20% - Акцент4 130 2" xfId="7210"/>
    <cellStyle name="20% - Акцент4 130 2 2" xfId="7211"/>
    <cellStyle name="20% - Акцент4 130 2 2 2" xfId="7212"/>
    <cellStyle name="20% - Акцент4 130 2 3" xfId="7213"/>
    <cellStyle name="20% - Акцент4 130 3" xfId="7214"/>
    <cellStyle name="20% - Акцент4 130 3 2" xfId="7215"/>
    <cellStyle name="20% - Акцент4 130 4" xfId="7216"/>
    <cellStyle name="20% - Акцент4 131" xfId="7217"/>
    <cellStyle name="20% - Акцент4 131 2" xfId="7218"/>
    <cellStyle name="20% - Акцент4 131 2 2" xfId="7219"/>
    <cellStyle name="20% - Акцент4 131 2 2 2" xfId="7220"/>
    <cellStyle name="20% - Акцент4 131 2 3" xfId="7221"/>
    <cellStyle name="20% - Акцент4 131 3" xfId="7222"/>
    <cellStyle name="20% - Акцент4 131 3 2" xfId="7223"/>
    <cellStyle name="20% - Акцент4 131 4" xfId="7224"/>
    <cellStyle name="20% - Акцент4 132" xfId="7225"/>
    <cellStyle name="20% - Акцент4 132 2" xfId="7226"/>
    <cellStyle name="20% - Акцент4 132 2 2" xfId="7227"/>
    <cellStyle name="20% - Акцент4 132 2 2 2" xfId="7228"/>
    <cellStyle name="20% - Акцент4 132 2 3" xfId="7229"/>
    <cellStyle name="20% - Акцент4 132 3" xfId="7230"/>
    <cellStyle name="20% - Акцент4 132 3 2" xfId="7231"/>
    <cellStyle name="20% - Акцент4 132 4" xfId="7232"/>
    <cellStyle name="20% - Акцент4 133" xfId="7233"/>
    <cellStyle name="20% - Акцент4 133 2" xfId="7234"/>
    <cellStyle name="20% - Акцент4 133 2 2" xfId="7235"/>
    <cellStyle name="20% - Акцент4 133 2 2 2" xfId="7236"/>
    <cellStyle name="20% - Акцент4 133 2 3" xfId="7237"/>
    <cellStyle name="20% - Акцент4 133 3" xfId="7238"/>
    <cellStyle name="20% - Акцент4 133 3 2" xfId="7239"/>
    <cellStyle name="20% - Акцент4 133 4" xfId="7240"/>
    <cellStyle name="20% - Акцент4 134" xfId="7241"/>
    <cellStyle name="20% - Акцент4 134 2" xfId="7242"/>
    <cellStyle name="20% - Акцент4 134 2 2" xfId="7243"/>
    <cellStyle name="20% - Акцент4 134 2 2 2" xfId="7244"/>
    <cellStyle name="20% - Акцент4 134 2 3" xfId="7245"/>
    <cellStyle name="20% - Акцент4 134 3" xfId="7246"/>
    <cellStyle name="20% - Акцент4 134 3 2" xfId="7247"/>
    <cellStyle name="20% - Акцент4 134 4" xfId="7248"/>
    <cellStyle name="20% - Акцент4 135" xfId="7249"/>
    <cellStyle name="20% - Акцент4 135 2" xfId="7250"/>
    <cellStyle name="20% - Акцент4 135 2 2" xfId="7251"/>
    <cellStyle name="20% - Акцент4 135 2 2 2" xfId="7252"/>
    <cellStyle name="20% - Акцент4 135 2 3" xfId="7253"/>
    <cellStyle name="20% - Акцент4 135 3" xfId="7254"/>
    <cellStyle name="20% - Акцент4 135 3 2" xfId="7255"/>
    <cellStyle name="20% - Акцент4 135 4" xfId="7256"/>
    <cellStyle name="20% - Акцент4 136" xfId="7257"/>
    <cellStyle name="20% - Акцент4 136 2" xfId="7258"/>
    <cellStyle name="20% - Акцент4 136 2 2" xfId="7259"/>
    <cellStyle name="20% - Акцент4 136 2 2 2" xfId="7260"/>
    <cellStyle name="20% - Акцент4 136 2 3" xfId="7261"/>
    <cellStyle name="20% - Акцент4 136 3" xfId="7262"/>
    <cellStyle name="20% - Акцент4 136 3 2" xfId="7263"/>
    <cellStyle name="20% - Акцент4 136 4" xfId="7264"/>
    <cellStyle name="20% - Акцент4 137" xfId="7265"/>
    <cellStyle name="20% - Акцент4 137 2" xfId="7266"/>
    <cellStyle name="20% - Акцент4 137 2 2" xfId="7267"/>
    <cellStyle name="20% - Акцент4 137 2 2 2" xfId="7268"/>
    <cellStyle name="20% - Акцент4 137 2 3" xfId="7269"/>
    <cellStyle name="20% - Акцент4 137 3" xfId="7270"/>
    <cellStyle name="20% - Акцент4 137 3 2" xfId="7271"/>
    <cellStyle name="20% - Акцент4 137 4" xfId="7272"/>
    <cellStyle name="20% - Акцент4 138" xfId="7273"/>
    <cellStyle name="20% - Акцент4 138 2" xfId="7274"/>
    <cellStyle name="20% - Акцент4 138 2 2" xfId="7275"/>
    <cellStyle name="20% - Акцент4 138 2 2 2" xfId="7276"/>
    <cellStyle name="20% - Акцент4 138 2 3" xfId="7277"/>
    <cellStyle name="20% - Акцент4 138 3" xfId="7278"/>
    <cellStyle name="20% - Акцент4 138 3 2" xfId="7279"/>
    <cellStyle name="20% - Акцент4 138 4" xfId="7280"/>
    <cellStyle name="20% - Акцент4 139" xfId="7281"/>
    <cellStyle name="20% - Акцент4 139 2" xfId="7282"/>
    <cellStyle name="20% - Акцент4 139 2 2" xfId="7283"/>
    <cellStyle name="20% - Акцент4 139 2 2 2" xfId="7284"/>
    <cellStyle name="20% - Акцент4 139 2 3" xfId="7285"/>
    <cellStyle name="20% - Акцент4 139 3" xfId="7286"/>
    <cellStyle name="20% - Акцент4 139 3 2" xfId="7287"/>
    <cellStyle name="20% - Акцент4 139 4" xfId="7288"/>
    <cellStyle name="20% - Акцент4 14" xfId="7289"/>
    <cellStyle name="20% - Акцент4 14 2" xfId="7290"/>
    <cellStyle name="20% - Акцент4 14 2 2" xfId="7291"/>
    <cellStyle name="20% - Акцент4 14 2 2 2" xfId="7292"/>
    <cellStyle name="20% - Акцент4 14 2 2 2 2" xfId="7293"/>
    <cellStyle name="20% - Акцент4 14 2 2 3" xfId="7294"/>
    <cellStyle name="20% - Акцент4 14 2 3" xfId="7295"/>
    <cellStyle name="20% - Акцент4 14 2 3 2" xfId="7296"/>
    <cellStyle name="20% - Акцент4 14 2 4" xfId="7297"/>
    <cellStyle name="20% - Акцент4 14 3" xfId="7298"/>
    <cellStyle name="20% - Акцент4 14 3 2" xfId="7299"/>
    <cellStyle name="20% - Акцент4 14 3 2 2" xfId="7300"/>
    <cellStyle name="20% - Акцент4 14 3 3" xfId="7301"/>
    <cellStyle name="20% - Акцент4 14 4" xfId="7302"/>
    <cellStyle name="20% - Акцент4 14 4 2" xfId="7303"/>
    <cellStyle name="20% - Акцент4 14 5" xfId="7304"/>
    <cellStyle name="20% - Акцент4 140" xfId="7305"/>
    <cellStyle name="20% - Акцент4 140 2" xfId="7306"/>
    <cellStyle name="20% - Акцент4 140 2 2" xfId="7307"/>
    <cellStyle name="20% - Акцент4 140 2 2 2" xfId="7308"/>
    <cellStyle name="20% - Акцент4 140 2 3" xfId="7309"/>
    <cellStyle name="20% - Акцент4 140 3" xfId="7310"/>
    <cellStyle name="20% - Акцент4 140 3 2" xfId="7311"/>
    <cellStyle name="20% - Акцент4 140 4" xfId="7312"/>
    <cellStyle name="20% - Акцент4 141" xfId="7313"/>
    <cellStyle name="20% - Акцент4 141 2" xfId="7314"/>
    <cellStyle name="20% - Акцент4 141 2 2" xfId="7315"/>
    <cellStyle name="20% - Акцент4 141 2 2 2" xfId="7316"/>
    <cellStyle name="20% - Акцент4 141 2 3" xfId="7317"/>
    <cellStyle name="20% - Акцент4 141 3" xfId="7318"/>
    <cellStyle name="20% - Акцент4 141 3 2" xfId="7319"/>
    <cellStyle name="20% - Акцент4 141 4" xfId="7320"/>
    <cellStyle name="20% - Акцент4 142" xfId="7321"/>
    <cellStyle name="20% - Акцент4 142 2" xfId="7322"/>
    <cellStyle name="20% - Акцент4 142 2 2" xfId="7323"/>
    <cellStyle name="20% - Акцент4 142 2 2 2" xfId="7324"/>
    <cellStyle name="20% - Акцент4 142 2 3" xfId="7325"/>
    <cellStyle name="20% - Акцент4 142 3" xfId="7326"/>
    <cellStyle name="20% - Акцент4 142 3 2" xfId="7327"/>
    <cellStyle name="20% - Акцент4 142 4" xfId="7328"/>
    <cellStyle name="20% - Акцент4 143" xfId="7329"/>
    <cellStyle name="20% - Акцент4 143 2" xfId="7330"/>
    <cellStyle name="20% - Акцент4 143 2 2" xfId="7331"/>
    <cellStyle name="20% - Акцент4 143 2 2 2" xfId="7332"/>
    <cellStyle name="20% - Акцент4 143 2 3" xfId="7333"/>
    <cellStyle name="20% - Акцент4 143 3" xfId="7334"/>
    <cellStyle name="20% - Акцент4 143 3 2" xfId="7335"/>
    <cellStyle name="20% - Акцент4 143 4" xfId="7336"/>
    <cellStyle name="20% - Акцент4 144" xfId="7337"/>
    <cellStyle name="20% - Акцент4 144 2" xfId="7338"/>
    <cellStyle name="20% - Акцент4 144 2 2" xfId="7339"/>
    <cellStyle name="20% - Акцент4 144 2 2 2" xfId="7340"/>
    <cellStyle name="20% - Акцент4 144 2 3" xfId="7341"/>
    <cellStyle name="20% - Акцент4 144 3" xfId="7342"/>
    <cellStyle name="20% - Акцент4 144 3 2" xfId="7343"/>
    <cellStyle name="20% - Акцент4 144 4" xfId="7344"/>
    <cellStyle name="20% - Акцент4 145" xfId="7345"/>
    <cellStyle name="20% - Акцент4 145 2" xfId="7346"/>
    <cellStyle name="20% - Акцент4 145 2 2" xfId="7347"/>
    <cellStyle name="20% - Акцент4 145 2 2 2" xfId="7348"/>
    <cellStyle name="20% - Акцент4 145 2 3" xfId="7349"/>
    <cellStyle name="20% - Акцент4 145 3" xfId="7350"/>
    <cellStyle name="20% - Акцент4 145 3 2" xfId="7351"/>
    <cellStyle name="20% - Акцент4 145 4" xfId="7352"/>
    <cellStyle name="20% - Акцент4 146" xfId="7353"/>
    <cellStyle name="20% - Акцент4 146 2" xfId="7354"/>
    <cellStyle name="20% - Акцент4 146 2 2" xfId="7355"/>
    <cellStyle name="20% - Акцент4 146 2 2 2" xfId="7356"/>
    <cellStyle name="20% - Акцент4 146 2 3" xfId="7357"/>
    <cellStyle name="20% - Акцент4 146 3" xfId="7358"/>
    <cellStyle name="20% - Акцент4 146 3 2" xfId="7359"/>
    <cellStyle name="20% - Акцент4 146 4" xfId="7360"/>
    <cellStyle name="20% - Акцент4 147" xfId="7361"/>
    <cellStyle name="20% - Акцент4 147 2" xfId="7362"/>
    <cellStyle name="20% - Акцент4 147 2 2" xfId="7363"/>
    <cellStyle name="20% - Акцент4 147 2 2 2" xfId="7364"/>
    <cellStyle name="20% - Акцент4 147 2 3" xfId="7365"/>
    <cellStyle name="20% - Акцент4 147 3" xfId="7366"/>
    <cellStyle name="20% - Акцент4 147 3 2" xfId="7367"/>
    <cellStyle name="20% - Акцент4 147 4" xfId="7368"/>
    <cellStyle name="20% - Акцент4 148" xfId="7369"/>
    <cellStyle name="20% - Акцент4 148 2" xfId="7370"/>
    <cellStyle name="20% - Акцент4 148 2 2" xfId="7371"/>
    <cellStyle name="20% - Акцент4 148 2 2 2" xfId="7372"/>
    <cellStyle name="20% - Акцент4 148 2 3" xfId="7373"/>
    <cellStyle name="20% - Акцент4 148 3" xfId="7374"/>
    <cellStyle name="20% - Акцент4 148 3 2" xfId="7375"/>
    <cellStyle name="20% - Акцент4 148 4" xfId="7376"/>
    <cellStyle name="20% - Акцент4 149" xfId="7377"/>
    <cellStyle name="20% - Акцент4 149 2" xfId="7378"/>
    <cellStyle name="20% - Акцент4 149 2 2" xfId="7379"/>
    <cellStyle name="20% - Акцент4 149 2 2 2" xfId="7380"/>
    <cellStyle name="20% - Акцент4 149 2 3" xfId="7381"/>
    <cellStyle name="20% - Акцент4 149 3" xfId="7382"/>
    <cellStyle name="20% - Акцент4 149 3 2" xfId="7383"/>
    <cellStyle name="20% - Акцент4 149 4" xfId="7384"/>
    <cellStyle name="20% - Акцент4 15" xfId="7385"/>
    <cellStyle name="20% - Акцент4 15 2" xfId="7386"/>
    <cellStyle name="20% - Акцент4 15 2 2" xfId="7387"/>
    <cellStyle name="20% - Акцент4 15 2 2 2" xfId="7388"/>
    <cellStyle name="20% - Акцент4 15 2 2 2 2" xfId="7389"/>
    <cellStyle name="20% - Акцент4 15 2 2 3" xfId="7390"/>
    <cellStyle name="20% - Акцент4 15 2 3" xfId="7391"/>
    <cellStyle name="20% - Акцент4 15 2 3 2" xfId="7392"/>
    <cellStyle name="20% - Акцент4 15 2 4" xfId="7393"/>
    <cellStyle name="20% - Акцент4 15 3" xfId="7394"/>
    <cellStyle name="20% - Акцент4 15 3 2" xfId="7395"/>
    <cellStyle name="20% - Акцент4 15 3 2 2" xfId="7396"/>
    <cellStyle name="20% - Акцент4 15 3 3" xfId="7397"/>
    <cellStyle name="20% - Акцент4 15 4" xfId="7398"/>
    <cellStyle name="20% - Акцент4 15 4 2" xfId="7399"/>
    <cellStyle name="20% - Акцент4 15 5" xfId="7400"/>
    <cellStyle name="20% - Акцент4 150" xfId="7401"/>
    <cellStyle name="20% - Акцент4 150 2" xfId="7402"/>
    <cellStyle name="20% - Акцент4 150 2 2" xfId="7403"/>
    <cellStyle name="20% - Акцент4 150 2 2 2" xfId="7404"/>
    <cellStyle name="20% - Акцент4 150 2 3" xfId="7405"/>
    <cellStyle name="20% - Акцент4 150 3" xfId="7406"/>
    <cellStyle name="20% - Акцент4 150 3 2" xfId="7407"/>
    <cellStyle name="20% - Акцент4 150 4" xfId="7408"/>
    <cellStyle name="20% - Акцент4 151" xfId="7409"/>
    <cellStyle name="20% - Акцент4 151 2" xfId="7410"/>
    <cellStyle name="20% - Акцент4 151 2 2" xfId="7411"/>
    <cellStyle name="20% - Акцент4 151 2 2 2" xfId="7412"/>
    <cellStyle name="20% - Акцент4 151 2 3" xfId="7413"/>
    <cellStyle name="20% - Акцент4 151 3" xfId="7414"/>
    <cellStyle name="20% - Акцент4 151 3 2" xfId="7415"/>
    <cellStyle name="20% - Акцент4 151 4" xfId="7416"/>
    <cellStyle name="20% - Акцент4 152" xfId="7417"/>
    <cellStyle name="20% - Акцент4 152 2" xfId="7418"/>
    <cellStyle name="20% - Акцент4 152 2 2" xfId="7419"/>
    <cellStyle name="20% - Акцент4 152 2 2 2" xfId="7420"/>
    <cellStyle name="20% - Акцент4 152 2 3" xfId="7421"/>
    <cellStyle name="20% - Акцент4 152 3" xfId="7422"/>
    <cellStyle name="20% - Акцент4 152 3 2" xfId="7423"/>
    <cellStyle name="20% - Акцент4 152 4" xfId="7424"/>
    <cellStyle name="20% - Акцент4 153" xfId="7425"/>
    <cellStyle name="20% - Акцент4 153 2" xfId="7426"/>
    <cellStyle name="20% - Акцент4 153 2 2" xfId="7427"/>
    <cellStyle name="20% - Акцент4 153 2 2 2" xfId="7428"/>
    <cellStyle name="20% - Акцент4 153 2 3" xfId="7429"/>
    <cellStyle name="20% - Акцент4 153 3" xfId="7430"/>
    <cellStyle name="20% - Акцент4 153 3 2" xfId="7431"/>
    <cellStyle name="20% - Акцент4 153 4" xfId="7432"/>
    <cellStyle name="20% - Акцент4 154" xfId="7433"/>
    <cellStyle name="20% - Акцент4 154 2" xfId="7434"/>
    <cellStyle name="20% - Акцент4 154 2 2" xfId="7435"/>
    <cellStyle name="20% - Акцент4 154 2 2 2" xfId="7436"/>
    <cellStyle name="20% - Акцент4 154 2 3" xfId="7437"/>
    <cellStyle name="20% - Акцент4 154 3" xfId="7438"/>
    <cellStyle name="20% - Акцент4 154 3 2" xfId="7439"/>
    <cellStyle name="20% - Акцент4 154 4" xfId="7440"/>
    <cellStyle name="20% - Акцент4 155" xfId="7441"/>
    <cellStyle name="20% - Акцент4 155 2" xfId="7442"/>
    <cellStyle name="20% - Акцент4 155 2 2" xfId="7443"/>
    <cellStyle name="20% - Акцент4 155 2 2 2" xfId="7444"/>
    <cellStyle name="20% - Акцент4 155 2 3" xfId="7445"/>
    <cellStyle name="20% - Акцент4 155 3" xfId="7446"/>
    <cellStyle name="20% - Акцент4 155 3 2" xfId="7447"/>
    <cellStyle name="20% - Акцент4 155 4" xfId="7448"/>
    <cellStyle name="20% - Акцент4 156" xfId="7449"/>
    <cellStyle name="20% - Акцент4 156 2" xfId="7450"/>
    <cellStyle name="20% - Акцент4 156 2 2" xfId="7451"/>
    <cellStyle name="20% - Акцент4 156 2 2 2" xfId="7452"/>
    <cellStyle name="20% - Акцент4 156 2 3" xfId="7453"/>
    <cellStyle name="20% - Акцент4 156 3" xfId="7454"/>
    <cellStyle name="20% - Акцент4 156 3 2" xfId="7455"/>
    <cellStyle name="20% - Акцент4 156 4" xfId="7456"/>
    <cellStyle name="20% - Акцент4 157" xfId="7457"/>
    <cellStyle name="20% - Акцент4 157 2" xfId="7458"/>
    <cellStyle name="20% - Акцент4 157 2 2" xfId="7459"/>
    <cellStyle name="20% - Акцент4 157 2 2 2" xfId="7460"/>
    <cellStyle name="20% - Акцент4 157 2 3" xfId="7461"/>
    <cellStyle name="20% - Акцент4 157 3" xfId="7462"/>
    <cellStyle name="20% - Акцент4 157 3 2" xfId="7463"/>
    <cellStyle name="20% - Акцент4 157 4" xfId="7464"/>
    <cellStyle name="20% - Акцент4 158" xfId="7465"/>
    <cellStyle name="20% - Акцент4 158 2" xfId="7466"/>
    <cellStyle name="20% - Акцент4 158 2 2" xfId="7467"/>
    <cellStyle name="20% - Акцент4 158 2 2 2" xfId="7468"/>
    <cellStyle name="20% - Акцент4 158 2 3" xfId="7469"/>
    <cellStyle name="20% - Акцент4 158 3" xfId="7470"/>
    <cellStyle name="20% - Акцент4 158 3 2" xfId="7471"/>
    <cellStyle name="20% - Акцент4 158 4" xfId="7472"/>
    <cellStyle name="20% - Акцент4 159" xfId="7473"/>
    <cellStyle name="20% - Акцент4 159 2" xfId="7474"/>
    <cellStyle name="20% - Акцент4 159 2 2" xfId="7475"/>
    <cellStyle name="20% - Акцент4 159 2 2 2" xfId="7476"/>
    <cellStyle name="20% - Акцент4 159 2 3" xfId="7477"/>
    <cellStyle name="20% - Акцент4 159 3" xfId="7478"/>
    <cellStyle name="20% - Акцент4 159 3 2" xfId="7479"/>
    <cellStyle name="20% - Акцент4 159 4" xfId="7480"/>
    <cellStyle name="20% - Акцент4 16" xfId="7481"/>
    <cellStyle name="20% - Акцент4 16 2" xfId="7482"/>
    <cellStyle name="20% - Акцент4 16 2 2" xfId="7483"/>
    <cellStyle name="20% - Акцент4 16 2 2 2" xfId="7484"/>
    <cellStyle name="20% - Акцент4 16 2 2 2 2" xfId="7485"/>
    <cellStyle name="20% - Акцент4 16 2 2 3" xfId="7486"/>
    <cellStyle name="20% - Акцент4 16 2 3" xfId="7487"/>
    <cellStyle name="20% - Акцент4 16 2 3 2" xfId="7488"/>
    <cellStyle name="20% - Акцент4 16 2 4" xfId="7489"/>
    <cellStyle name="20% - Акцент4 16 3" xfId="7490"/>
    <cellStyle name="20% - Акцент4 16 3 2" xfId="7491"/>
    <cellStyle name="20% - Акцент4 16 3 2 2" xfId="7492"/>
    <cellStyle name="20% - Акцент4 16 3 3" xfId="7493"/>
    <cellStyle name="20% - Акцент4 16 4" xfId="7494"/>
    <cellStyle name="20% - Акцент4 16 4 2" xfId="7495"/>
    <cellStyle name="20% - Акцент4 16 5" xfId="7496"/>
    <cellStyle name="20% - Акцент4 160" xfId="7497"/>
    <cellStyle name="20% - Акцент4 160 2" xfId="7498"/>
    <cellStyle name="20% - Акцент4 160 2 2" xfId="7499"/>
    <cellStyle name="20% - Акцент4 160 2 2 2" xfId="7500"/>
    <cellStyle name="20% - Акцент4 160 2 3" xfId="7501"/>
    <cellStyle name="20% - Акцент4 160 3" xfId="7502"/>
    <cellStyle name="20% - Акцент4 160 3 2" xfId="7503"/>
    <cellStyle name="20% - Акцент4 160 4" xfId="7504"/>
    <cellStyle name="20% - Акцент4 161" xfId="7505"/>
    <cellStyle name="20% - Акцент4 161 2" xfId="7506"/>
    <cellStyle name="20% - Акцент4 161 2 2" xfId="7507"/>
    <cellStyle name="20% - Акцент4 161 2 2 2" xfId="7508"/>
    <cellStyle name="20% - Акцент4 161 2 3" xfId="7509"/>
    <cellStyle name="20% - Акцент4 161 3" xfId="7510"/>
    <cellStyle name="20% - Акцент4 161 3 2" xfId="7511"/>
    <cellStyle name="20% - Акцент4 161 4" xfId="7512"/>
    <cellStyle name="20% - Акцент4 162" xfId="7513"/>
    <cellStyle name="20% - Акцент4 162 2" xfId="7514"/>
    <cellStyle name="20% - Акцент4 162 2 2" xfId="7515"/>
    <cellStyle name="20% - Акцент4 162 2 2 2" xfId="7516"/>
    <cellStyle name="20% - Акцент4 162 2 3" xfId="7517"/>
    <cellStyle name="20% - Акцент4 162 3" xfId="7518"/>
    <cellStyle name="20% - Акцент4 162 3 2" xfId="7519"/>
    <cellStyle name="20% - Акцент4 162 4" xfId="7520"/>
    <cellStyle name="20% - Акцент4 163" xfId="7521"/>
    <cellStyle name="20% - Акцент4 163 2" xfId="7522"/>
    <cellStyle name="20% - Акцент4 163 2 2" xfId="7523"/>
    <cellStyle name="20% - Акцент4 163 2 2 2" xfId="7524"/>
    <cellStyle name="20% - Акцент4 163 2 3" xfId="7525"/>
    <cellStyle name="20% - Акцент4 163 3" xfId="7526"/>
    <cellStyle name="20% - Акцент4 163 3 2" xfId="7527"/>
    <cellStyle name="20% - Акцент4 163 4" xfId="7528"/>
    <cellStyle name="20% - Акцент4 164" xfId="7529"/>
    <cellStyle name="20% - Акцент4 164 2" xfId="7530"/>
    <cellStyle name="20% - Акцент4 164 2 2" xfId="7531"/>
    <cellStyle name="20% - Акцент4 164 2 2 2" xfId="7532"/>
    <cellStyle name="20% - Акцент4 164 2 3" xfId="7533"/>
    <cellStyle name="20% - Акцент4 164 3" xfId="7534"/>
    <cellStyle name="20% - Акцент4 164 3 2" xfId="7535"/>
    <cellStyle name="20% - Акцент4 164 4" xfId="7536"/>
    <cellStyle name="20% - Акцент4 165" xfId="7537"/>
    <cellStyle name="20% - Акцент4 165 2" xfId="7538"/>
    <cellStyle name="20% - Акцент4 165 2 2" xfId="7539"/>
    <cellStyle name="20% - Акцент4 165 2 2 2" xfId="7540"/>
    <cellStyle name="20% - Акцент4 165 2 3" xfId="7541"/>
    <cellStyle name="20% - Акцент4 165 3" xfId="7542"/>
    <cellStyle name="20% - Акцент4 165 3 2" xfId="7543"/>
    <cellStyle name="20% - Акцент4 165 4" xfId="7544"/>
    <cellStyle name="20% - Акцент4 166" xfId="7545"/>
    <cellStyle name="20% - Акцент4 166 2" xfId="7546"/>
    <cellStyle name="20% - Акцент4 166 2 2" xfId="7547"/>
    <cellStyle name="20% - Акцент4 166 2 2 2" xfId="7548"/>
    <cellStyle name="20% - Акцент4 166 2 3" xfId="7549"/>
    <cellStyle name="20% - Акцент4 166 3" xfId="7550"/>
    <cellStyle name="20% - Акцент4 166 3 2" xfId="7551"/>
    <cellStyle name="20% - Акцент4 166 4" xfId="7552"/>
    <cellStyle name="20% - Акцент4 167" xfId="7553"/>
    <cellStyle name="20% - Акцент4 167 2" xfId="7554"/>
    <cellStyle name="20% - Акцент4 167 2 2" xfId="7555"/>
    <cellStyle name="20% - Акцент4 167 2 2 2" xfId="7556"/>
    <cellStyle name="20% - Акцент4 167 2 3" xfId="7557"/>
    <cellStyle name="20% - Акцент4 167 3" xfId="7558"/>
    <cellStyle name="20% - Акцент4 167 3 2" xfId="7559"/>
    <cellStyle name="20% - Акцент4 167 4" xfId="7560"/>
    <cellStyle name="20% - Акцент4 168" xfId="7561"/>
    <cellStyle name="20% - Акцент4 168 2" xfId="7562"/>
    <cellStyle name="20% - Акцент4 168 2 2" xfId="7563"/>
    <cellStyle name="20% - Акцент4 168 2 2 2" xfId="7564"/>
    <cellStyle name="20% - Акцент4 168 2 3" xfId="7565"/>
    <cellStyle name="20% - Акцент4 168 3" xfId="7566"/>
    <cellStyle name="20% - Акцент4 168 3 2" xfId="7567"/>
    <cellStyle name="20% - Акцент4 168 4" xfId="7568"/>
    <cellStyle name="20% - Акцент4 169" xfId="7569"/>
    <cellStyle name="20% - Акцент4 169 2" xfId="7570"/>
    <cellStyle name="20% - Акцент4 169 2 2" xfId="7571"/>
    <cellStyle name="20% - Акцент4 169 2 2 2" xfId="7572"/>
    <cellStyle name="20% - Акцент4 169 2 3" xfId="7573"/>
    <cellStyle name="20% - Акцент4 169 3" xfId="7574"/>
    <cellStyle name="20% - Акцент4 169 3 2" xfId="7575"/>
    <cellStyle name="20% - Акцент4 169 4" xfId="7576"/>
    <cellStyle name="20% - Акцент4 17" xfId="7577"/>
    <cellStyle name="20% - Акцент4 17 2" xfId="7578"/>
    <cellStyle name="20% - Акцент4 17 2 2" xfId="7579"/>
    <cellStyle name="20% - Акцент4 17 2 2 2" xfId="7580"/>
    <cellStyle name="20% - Акцент4 17 2 2 2 2" xfId="7581"/>
    <cellStyle name="20% - Акцент4 17 2 2 3" xfId="7582"/>
    <cellStyle name="20% - Акцент4 17 2 3" xfId="7583"/>
    <cellStyle name="20% - Акцент4 17 2 3 2" xfId="7584"/>
    <cellStyle name="20% - Акцент4 17 2 4" xfId="7585"/>
    <cellStyle name="20% - Акцент4 17 3" xfId="7586"/>
    <cellStyle name="20% - Акцент4 17 3 2" xfId="7587"/>
    <cellStyle name="20% - Акцент4 17 3 2 2" xfId="7588"/>
    <cellStyle name="20% - Акцент4 17 3 3" xfId="7589"/>
    <cellStyle name="20% - Акцент4 17 4" xfId="7590"/>
    <cellStyle name="20% - Акцент4 17 4 2" xfId="7591"/>
    <cellStyle name="20% - Акцент4 17 5" xfId="7592"/>
    <cellStyle name="20% - Акцент4 170" xfId="7593"/>
    <cellStyle name="20% - Акцент4 170 2" xfId="7594"/>
    <cellStyle name="20% - Акцент4 170 2 2" xfId="7595"/>
    <cellStyle name="20% - Акцент4 170 2 2 2" xfId="7596"/>
    <cellStyle name="20% - Акцент4 170 2 3" xfId="7597"/>
    <cellStyle name="20% - Акцент4 170 3" xfId="7598"/>
    <cellStyle name="20% - Акцент4 170 3 2" xfId="7599"/>
    <cellStyle name="20% - Акцент4 170 4" xfId="7600"/>
    <cellStyle name="20% - Акцент4 171" xfId="7601"/>
    <cellStyle name="20% - Акцент4 171 2" xfId="7602"/>
    <cellStyle name="20% - Акцент4 171 2 2" xfId="7603"/>
    <cellStyle name="20% - Акцент4 171 2 2 2" xfId="7604"/>
    <cellStyle name="20% - Акцент4 171 2 3" xfId="7605"/>
    <cellStyle name="20% - Акцент4 171 3" xfId="7606"/>
    <cellStyle name="20% - Акцент4 171 3 2" xfId="7607"/>
    <cellStyle name="20% - Акцент4 171 4" xfId="7608"/>
    <cellStyle name="20% - Акцент4 172" xfId="7609"/>
    <cellStyle name="20% - Акцент4 172 2" xfId="7610"/>
    <cellStyle name="20% - Акцент4 172 2 2" xfId="7611"/>
    <cellStyle name="20% - Акцент4 172 2 2 2" xfId="7612"/>
    <cellStyle name="20% - Акцент4 172 2 3" xfId="7613"/>
    <cellStyle name="20% - Акцент4 172 3" xfId="7614"/>
    <cellStyle name="20% - Акцент4 172 3 2" xfId="7615"/>
    <cellStyle name="20% - Акцент4 172 4" xfId="7616"/>
    <cellStyle name="20% - Акцент4 173" xfId="7617"/>
    <cellStyle name="20% - Акцент4 173 2" xfId="7618"/>
    <cellStyle name="20% - Акцент4 173 2 2" xfId="7619"/>
    <cellStyle name="20% - Акцент4 173 2 2 2" xfId="7620"/>
    <cellStyle name="20% - Акцент4 173 2 3" xfId="7621"/>
    <cellStyle name="20% - Акцент4 173 3" xfId="7622"/>
    <cellStyle name="20% - Акцент4 173 3 2" xfId="7623"/>
    <cellStyle name="20% - Акцент4 173 4" xfId="7624"/>
    <cellStyle name="20% - Акцент4 174" xfId="7625"/>
    <cellStyle name="20% - Акцент4 174 2" xfId="7626"/>
    <cellStyle name="20% - Акцент4 174 2 2" xfId="7627"/>
    <cellStyle name="20% - Акцент4 174 2 2 2" xfId="7628"/>
    <cellStyle name="20% - Акцент4 174 2 3" xfId="7629"/>
    <cellStyle name="20% - Акцент4 174 3" xfId="7630"/>
    <cellStyle name="20% - Акцент4 174 3 2" xfId="7631"/>
    <cellStyle name="20% - Акцент4 174 4" xfId="7632"/>
    <cellStyle name="20% - Акцент4 175" xfId="7633"/>
    <cellStyle name="20% - Акцент4 175 2" xfId="7634"/>
    <cellStyle name="20% - Акцент4 175 2 2" xfId="7635"/>
    <cellStyle name="20% - Акцент4 175 2 2 2" xfId="7636"/>
    <cellStyle name="20% - Акцент4 175 2 3" xfId="7637"/>
    <cellStyle name="20% - Акцент4 175 3" xfId="7638"/>
    <cellStyle name="20% - Акцент4 175 3 2" xfId="7639"/>
    <cellStyle name="20% - Акцент4 175 4" xfId="7640"/>
    <cellStyle name="20% - Акцент4 176" xfId="7641"/>
    <cellStyle name="20% - Акцент4 176 2" xfId="7642"/>
    <cellStyle name="20% - Акцент4 176 2 2" xfId="7643"/>
    <cellStyle name="20% - Акцент4 176 2 2 2" xfId="7644"/>
    <cellStyle name="20% - Акцент4 176 2 3" xfId="7645"/>
    <cellStyle name="20% - Акцент4 176 3" xfId="7646"/>
    <cellStyle name="20% - Акцент4 176 3 2" xfId="7647"/>
    <cellStyle name="20% - Акцент4 176 4" xfId="7648"/>
    <cellStyle name="20% - Акцент4 177" xfId="7649"/>
    <cellStyle name="20% - Акцент4 177 2" xfId="7650"/>
    <cellStyle name="20% - Акцент4 177 2 2" xfId="7651"/>
    <cellStyle name="20% - Акцент4 177 2 2 2" xfId="7652"/>
    <cellStyle name="20% - Акцент4 177 2 3" xfId="7653"/>
    <cellStyle name="20% - Акцент4 177 3" xfId="7654"/>
    <cellStyle name="20% - Акцент4 177 3 2" xfId="7655"/>
    <cellStyle name="20% - Акцент4 177 4" xfId="7656"/>
    <cellStyle name="20% - Акцент4 178" xfId="7657"/>
    <cellStyle name="20% - Акцент4 178 2" xfId="7658"/>
    <cellStyle name="20% - Акцент4 178 2 2" xfId="7659"/>
    <cellStyle name="20% - Акцент4 178 2 2 2" xfId="7660"/>
    <cellStyle name="20% - Акцент4 178 2 3" xfId="7661"/>
    <cellStyle name="20% - Акцент4 178 3" xfId="7662"/>
    <cellStyle name="20% - Акцент4 178 3 2" xfId="7663"/>
    <cellStyle name="20% - Акцент4 178 4" xfId="7664"/>
    <cellStyle name="20% - Акцент4 179" xfId="7665"/>
    <cellStyle name="20% - Акцент4 179 2" xfId="7666"/>
    <cellStyle name="20% - Акцент4 179 2 2" xfId="7667"/>
    <cellStyle name="20% - Акцент4 179 2 2 2" xfId="7668"/>
    <cellStyle name="20% - Акцент4 179 2 3" xfId="7669"/>
    <cellStyle name="20% - Акцент4 179 3" xfId="7670"/>
    <cellStyle name="20% - Акцент4 179 3 2" xfId="7671"/>
    <cellStyle name="20% - Акцент4 179 4" xfId="7672"/>
    <cellStyle name="20% - Акцент4 18" xfId="7673"/>
    <cellStyle name="20% - Акцент4 18 2" xfId="7674"/>
    <cellStyle name="20% - Акцент4 18 2 2" xfId="7675"/>
    <cellStyle name="20% - Акцент4 18 2 2 2" xfId="7676"/>
    <cellStyle name="20% - Акцент4 18 2 2 2 2" xfId="7677"/>
    <cellStyle name="20% - Акцент4 18 2 2 3" xfId="7678"/>
    <cellStyle name="20% - Акцент4 18 2 3" xfId="7679"/>
    <cellStyle name="20% - Акцент4 18 2 3 2" xfId="7680"/>
    <cellStyle name="20% - Акцент4 18 2 4" xfId="7681"/>
    <cellStyle name="20% - Акцент4 18 3" xfId="7682"/>
    <cellStyle name="20% - Акцент4 18 3 2" xfId="7683"/>
    <cellStyle name="20% - Акцент4 18 3 2 2" xfId="7684"/>
    <cellStyle name="20% - Акцент4 18 3 3" xfId="7685"/>
    <cellStyle name="20% - Акцент4 18 4" xfId="7686"/>
    <cellStyle name="20% - Акцент4 18 4 2" xfId="7687"/>
    <cellStyle name="20% - Акцент4 18 5" xfId="7688"/>
    <cellStyle name="20% - Акцент4 180" xfId="7689"/>
    <cellStyle name="20% - Акцент4 180 2" xfId="7690"/>
    <cellStyle name="20% - Акцент4 180 2 2" xfId="7691"/>
    <cellStyle name="20% - Акцент4 180 2 2 2" xfId="7692"/>
    <cellStyle name="20% - Акцент4 180 2 3" xfId="7693"/>
    <cellStyle name="20% - Акцент4 180 3" xfId="7694"/>
    <cellStyle name="20% - Акцент4 180 3 2" xfId="7695"/>
    <cellStyle name="20% - Акцент4 180 4" xfId="7696"/>
    <cellStyle name="20% - Акцент4 181" xfId="7697"/>
    <cellStyle name="20% - Акцент4 181 2" xfId="7698"/>
    <cellStyle name="20% - Акцент4 181 2 2" xfId="7699"/>
    <cellStyle name="20% - Акцент4 181 2 2 2" xfId="7700"/>
    <cellStyle name="20% - Акцент4 181 2 3" xfId="7701"/>
    <cellStyle name="20% - Акцент4 181 3" xfId="7702"/>
    <cellStyle name="20% - Акцент4 181 3 2" xfId="7703"/>
    <cellStyle name="20% - Акцент4 181 4" xfId="7704"/>
    <cellStyle name="20% - Акцент4 182" xfId="7705"/>
    <cellStyle name="20% - Акцент4 182 2" xfId="7706"/>
    <cellStyle name="20% - Акцент4 182 2 2" xfId="7707"/>
    <cellStyle name="20% - Акцент4 182 2 2 2" xfId="7708"/>
    <cellStyle name="20% - Акцент4 182 2 3" xfId="7709"/>
    <cellStyle name="20% - Акцент4 182 3" xfId="7710"/>
    <cellStyle name="20% - Акцент4 182 3 2" xfId="7711"/>
    <cellStyle name="20% - Акцент4 182 4" xfId="7712"/>
    <cellStyle name="20% - Акцент4 183" xfId="7713"/>
    <cellStyle name="20% - Акцент4 183 2" xfId="7714"/>
    <cellStyle name="20% - Акцент4 183 2 2" xfId="7715"/>
    <cellStyle name="20% - Акцент4 183 2 2 2" xfId="7716"/>
    <cellStyle name="20% - Акцент4 183 2 3" xfId="7717"/>
    <cellStyle name="20% - Акцент4 183 3" xfId="7718"/>
    <cellStyle name="20% - Акцент4 183 3 2" xfId="7719"/>
    <cellStyle name="20% - Акцент4 183 4" xfId="7720"/>
    <cellStyle name="20% - Акцент4 184" xfId="7721"/>
    <cellStyle name="20% - Акцент4 184 2" xfId="7722"/>
    <cellStyle name="20% - Акцент4 184 2 2" xfId="7723"/>
    <cellStyle name="20% - Акцент4 184 2 2 2" xfId="7724"/>
    <cellStyle name="20% - Акцент4 184 2 3" xfId="7725"/>
    <cellStyle name="20% - Акцент4 184 3" xfId="7726"/>
    <cellStyle name="20% - Акцент4 184 3 2" xfId="7727"/>
    <cellStyle name="20% - Акцент4 184 4" xfId="7728"/>
    <cellStyle name="20% - Акцент4 185" xfId="7729"/>
    <cellStyle name="20% - Акцент4 185 2" xfId="7730"/>
    <cellStyle name="20% - Акцент4 185 2 2" xfId="7731"/>
    <cellStyle name="20% - Акцент4 185 2 2 2" xfId="7732"/>
    <cellStyle name="20% - Акцент4 185 2 3" xfId="7733"/>
    <cellStyle name="20% - Акцент4 185 3" xfId="7734"/>
    <cellStyle name="20% - Акцент4 185 3 2" xfId="7735"/>
    <cellStyle name="20% - Акцент4 185 4" xfId="7736"/>
    <cellStyle name="20% - Акцент4 186" xfId="7737"/>
    <cellStyle name="20% - Акцент4 186 2" xfId="7738"/>
    <cellStyle name="20% - Акцент4 186 2 2" xfId="7739"/>
    <cellStyle name="20% - Акцент4 186 2 2 2" xfId="7740"/>
    <cellStyle name="20% - Акцент4 186 2 3" xfId="7741"/>
    <cellStyle name="20% - Акцент4 186 3" xfId="7742"/>
    <cellStyle name="20% - Акцент4 186 3 2" xfId="7743"/>
    <cellStyle name="20% - Акцент4 186 4" xfId="7744"/>
    <cellStyle name="20% - Акцент4 187" xfId="7745"/>
    <cellStyle name="20% - Акцент4 188" xfId="7746"/>
    <cellStyle name="20% - Акцент4 188 2" xfId="7747"/>
    <cellStyle name="20% - Акцент4 188 2 2" xfId="7748"/>
    <cellStyle name="20% - Акцент4 188 3" xfId="7749"/>
    <cellStyle name="20% - Акцент4 189" xfId="7750"/>
    <cellStyle name="20% - Акцент4 189 2" xfId="7751"/>
    <cellStyle name="20% - Акцент4 19" xfId="7752"/>
    <cellStyle name="20% - Акцент4 19 2" xfId="7753"/>
    <cellStyle name="20% - Акцент4 19 2 2" xfId="7754"/>
    <cellStyle name="20% - Акцент4 19 2 2 2" xfId="7755"/>
    <cellStyle name="20% - Акцент4 19 2 2 2 2" xfId="7756"/>
    <cellStyle name="20% - Акцент4 19 2 2 3" xfId="7757"/>
    <cellStyle name="20% - Акцент4 19 2 3" xfId="7758"/>
    <cellStyle name="20% - Акцент4 19 2 3 2" xfId="7759"/>
    <cellStyle name="20% - Акцент4 19 2 4" xfId="7760"/>
    <cellStyle name="20% - Акцент4 19 3" xfId="7761"/>
    <cellStyle name="20% - Акцент4 19 3 2" xfId="7762"/>
    <cellStyle name="20% - Акцент4 19 3 2 2" xfId="7763"/>
    <cellStyle name="20% - Акцент4 19 3 3" xfId="7764"/>
    <cellStyle name="20% - Акцент4 19 4" xfId="7765"/>
    <cellStyle name="20% - Акцент4 19 4 2" xfId="7766"/>
    <cellStyle name="20% - Акцент4 19 5" xfId="7767"/>
    <cellStyle name="20% - Акцент4 190" xfId="7768"/>
    <cellStyle name="20% - Акцент4 191" xfId="7769"/>
    <cellStyle name="20% - Акцент4 192" xfId="7770"/>
    <cellStyle name="20% - Акцент4 193" xfId="7771"/>
    <cellStyle name="20% - Акцент4 194" xfId="7772"/>
    <cellStyle name="20% - Акцент4 2" xfId="7773"/>
    <cellStyle name="20% - Акцент4 2 10" xfId="7774"/>
    <cellStyle name="20% - Акцент4 2 11" xfId="7775"/>
    <cellStyle name="20% - Акцент4 2 2" xfId="7776"/>
    <cellStyle name="20% - Акцент4 2 2 2" xfId="7777"/>
    <cellStyle name="20% - Акцент4 2 2 2 2" xfId="7778"/>
    <cellStyle name="20% - Акцент4 2 2 2 2 2" xfId="7779"/>
    <cellStyle name="20% - Акцент4 2 2 2 2 2 2" xfId="7780"/>
    <cellStyle name="20% - Акцент4 2 2 2 2 3" xfId="7781"/>
    <cellStyle name="20% - Акцент4 2 2 2 3" xfId="7782"/>
    <cellStyle name="20% - Акцент4 2 2 2 3 2" xfId="7783"/>
    <cellStyle name="20% - Акцент4 2 2 2 4" xfId="7784"/>
    <cellStyle name="20% - Акцент4 2 3" xfId="7785"/>
    <cellStyle name="20% - Акцент4 2 3 2" xfId="7786"/>
    <cellStyle name="20% - Акцент4 2 3 2 2" xfId="7787"/>
    <cellStyle name="20% - Акцент4 2 3 2 2 2" xfId="7788"/>
    <cellStyle name="20% - Акцент4 2 3 2 3" xfId="7789"/>
    <cellStyle name="20% - Акцент4 2 3 3" xfId="7790"/>
    <cellStyle name="20% - Акцент4 2 3 3 2" xfId="7791"/>
    <cellStyle name="20% - Акцент4 2 3 4" xfId="7792"/>
    <cellStyle name="20% - Акцент4 2 4" xfId="7793"/>
    <cellStyle name="20% - Акцент4 2 4 2" xfId="7794"/>
    <cellStyle name="20% - Акцент4 2 4 2 2" xfId="7795"/>
    <cellStyle name="20% - Акцент4 2 4 2 2 2" xfId="7796"/>
    <cellStyle name="20% - Акцент4 2 4 2 3" xfId="7797"/>
    <cellStyle name="20% - Акцент4 2 4 3" xfId="7798"/>
    <cellStyle name="20% - Акцент4 2 4 3 2" xfId="7799"/>
    <cellStyle name="20% - Акцент4 2 4 4" xfId="7800"/>
    <cellStyle name="20% - Акцент4 2 5" xfId="7801"/>
    <cellStyle name="20% - Акцент4 2 5 2" xfId="7802"/>
    <cellStyle name="20% - Акцент4 2 5 2 2" xfId="7803"/>
    <cellStyle name="20% - Акцент4 2 5 2 2 2" xfId="7804"/>
    <cellStyle name="20% - Акцент4 2 5 2 3" xfId="7805"/>
    <cellStyle name="20% - Акцент4 2 5 3" xfId="7806"/>
    <cellStyle name="20% - Акцент4 2 5 3 2" xfId="7807"/>
    <cellStyle name="20% - Акцент4 2 5 4" xfId="7808"/>
    <cellStyle name="20% - Акцент4 2 6" xfId="7809"/>
    <cellStyle name="20% - Акцент4 2 6 2" xfId="7810"/>
    <cellStyle name="20% - Акцент4 2 6 2 2" xfId="7811"/>
    <cellStyle name="20% - Акцент4 2 6 2 2 2" xfId="7812"/>
    <cellStyle name="20% - Акцент4 2 6 2 3" xfId="7813"/>
    <cellStyle name="20% - Акцент4 2 6 3" xfId="7814"/>
    <cellStyle name="20% - Акцент4 2 6 3 2" xfId="7815"/>
    <cellStyle name="20% - Акцент4 2 6 4" xfId="7816"/>
    <cellStyle name="20% - Акцент4 2 7" xfId="7817"/>
    <cellStyle name="20% - Акцент4 2 7 2" xfId="7818"/>
    <cellStyle name="20% - Акцент4 2 7 2 2" xfId="7819"/>
    <cellStyle name="20% - Акцент4 2 7 2 2 2" xfId="7820"/>
    <cellStyle name="20% - Акцент4 2 7 2 3" xfId="7821"/>
    <cellStyle name="20% - Акцент4 2 7 3" xfId="7822"/>
    <cellStyle name="20% - Акцент4 2 7 3 2" xfId="7823"/>
    <cellStyle name="20% - Акцент4 2 7 4" xfId="7824"/>
    <cellStyle name="20% - Акцент4 2 8" xfId="7825"/>
    <cellStyle name="20% - Акцент4 2 8 2" xfId="7826"/>
    <cellStyle name="20% - Акцент4 2 8 2 2" xfId="7827"/>
    <cellStyle name="20% - Акцент4 2 8 3" xfId="7828"/>
    <cellStyle name="20% - Акцент4 2 9" xfId="7829"/>
    <cellStyle name="20% - Акцент4 2 9 2" xfId="7830"/>
    <cellStyle name="20% - Акцент4 20" xfId="7831"/>
    <cellStyle name="20% - Акцент4 20 2" xfId="7832"/>
    <cellStyle name="20% - Акцент4 20 2 2" xfId="7833"/>
    <cellStyle name="20% - Акцент4 20 2 2 2" xfId="7834"/>
    <cellStyle name="20% - Акцент4 20 2 2 2 2" xfId="7835"/>
    <cellStyle name="20% - Акцент4 20 2 2 3" xfId="7836"/>
    <cellStyle name="20% - Акцент4 20 2 3" xfId="7837"/>
    <cellStyle name="20% - Акцент4 20 2 3 2" xfId="7838"/>
    <cellStyle name="20% - Акцент4 20 2 4" xfId="7839"/>
    <cellStyle name="20% - Акцент4 20 3" xfId="7840"/>
    <cellStyle name="20% - Акцент4 20 3 2" xfId="7841"/>
    <cellStyle name="20% - Акцент4 20 3 2 2" xfId="7842"/>
    <cellStyle name="20% - Акцент4 20 3 3" xfId="7843"/>
    <cellStyle name="20% - Акцент4 20 4" xfId="7844"/>
    <cellStyle name="20% - Акцент4 20 4 2" xfId="7845"/>
    <cellStyle name="20% - Акцент4 20 5" xfId="7846"/>
    <cellStyle name="20% - Акцент4 21" xfId="7847"/>
    <cellStyle name="20% - Акцент4 21 2" xfId="7848"/>
    <cellStyle name="20% - Акцент4 21 2 2" xfId="7849"/>
    <cellStyle name="20% - Акцент4 21 2 2 2" xfId="7850"/>
    <cellStyle name="20% - Акцент4 21 2 2 2 2" xfId="7851"/>
    <cellStyle name="20% - Акцент4 21 2 2 3" xfId="7852"/>
    <cellStyle name="20% - Акцент4 21 2 3" xfId="7853"/>
    <cellStyle name="20% - Акцент4 21 2 3 2" xfId="7854"/>
    <cellStyle name="20% - Акцент4 21 2 4" xfId="7855"/>
    <cellStyle name="20% - Акцент4 21 3" xfId="7856"/>
    <cellStyle name="20% - Акцент4 21 3 2" xfId="7857"/>
    <cellStyle name="20% - Акцент4 21 3 2 2" xfId="7858"/>
    <cellStyle name="20% - Акцент4 21 3 3" xfId="7859"/>
    <cellStyle name="20% - Акцент4 21 4" xfId="7860"/>
    <cellStyle name="20% - Акцент4 21 4 2" xfId="7861"/>
    <cellStyle name="20% - Акцент4 21 5" xfId="7862"/>
    <cellStyle name="20% - Акцент4 22" xfId="7863"/>
    <cellStyle name="20% - Акцент4 22 2" xfId="7864"/>
    <cellStyle name="20% - Акцент4 22 2 2" xfId="7865"/>
    <cellStyle name="20% - Акцент4 22 2 2 2" xfId="7866"/>
    <cellStyle name="20% - Акцент4 22 2 2 2 2" xfId="7867"/>
    <cellStyle name="20% - Акцент4 22 2 2 3" xfId="7868"/>
    <cellStyle name="20% - Акцент4 22 2 3" xfId="7869"/>
    <cellStyle name="20% - Акцент4 22 2 3 2" xfId="7870"/>
    <cellStyle name="20% - Акцент4 22 2 4" xfId="7871"/>
    <cellStyle name="20% - Акцент4 22 3" xfId="7872"/>
    <cellStyle name="20% - Акцент4 22 3 2" xfId="7873"/>
    <cellStyle name="20% - Акцент4 22 3 2 2" xfId="7874"/>
    <cellStyle name="20% - Акцент4 22 3 3" xfId="7875"/>
    <cellStyle name="20% - Акцент4 22 4" xfId="7876"/>
    <cellStyle name="20% - Акцент4 22 4 2" xfId="7877"/>
    <cellStyle name="20% - Акцент4 22 5" xfId="7878"/>
    <cellStyle name="20% - Акцент4 23" xfId="7879"/>
    <cellStyle name="20% - Акцент4 23 2" xfId="7880"/>
    <cellStyle name="20% - Акцент4 23 2 2" xfId="7881"/>
    <cellStyle name="20% - Акцент4 23 2 2 2" xfId="7882"/>
    <cellStyle name="20% - Акцент4 23 2 2 2 2" xfId="7883"/>
    <cellStyle name="20% - Акцент4 23 2 2 3" xfId="7884"/>
    <cellStyle name="20% - Акцент4 23 2 3" xfId="7885"/>
    <cellStyle name="20% - Акцент4 23 2 3 2" xfId="7886"/>
    <cellStyle name="20% - Акцент4 23 2 4" xfId="7887"/>
    <cellStyle name="20% - Акцент4 23 3" xfId="7888"/>
    <cellStyle name="20% - Акцент4 23 3 2" xfId="7889"/>
    <cellStyle name="20% - Акцент4 23 3 2 2" xfId="7890"/>
    <cellStyle name="20% - Акцент4 23 3 3" xfId="7891"/>
    <cellStyle name="20% - Акцент4 23 4" xfId="7892"/>
    <cellStyle name="20% - Акцент4 23 4 2" xfId="7893"/>
    <cellStyle name="20% - Акцент4 23 5" xfId="7894"/>
    <cellStyle name="20% - Акцент4 24" xfId="7895"/>
    <cellStyle name="20% - Акцент4 24 2" xfId="7896"/>
    <cellStyle name="20% - Акцент4 24 2 2" xfId="7897"/>
    <cellStyle name="20% - Акцент4 24 2 2 2" xfId="7898"/>
    <cellStyle name="20% - Акцент4 24 2 2 2 2" xfId="7899"/>
    <cellStyle name="20% - Акцент4 24 2 2 3" xfId="7900"/>
    <cellStyle name="20% - Акцент4 24 2 3" xfId="7901"/>
    <cellStyle name="20% - Акцент4 24 2 3 2" xfId="7902"/>
    <cellStyle name="20% - Акцент4 24 2 4" xfId="7903"/>
    <cellStyle name="20% - Акцент4 24 3" xfId="7904"/>
    <cellStyle name="20% - Акцент4 24 3 2" xfId="7905"/>
    <cellStyle name="20% - Акцент4 24 3 2 2" xfId="7906"/>
    <cellStyle name="20% - Акцент4 24 3 3" xfId="7907"/>
    <cellStyle name="20% - Акцент4 24 4" xfId="7908"/>
    <cellStyle name="20% - Акцент4 24 4 2" xfId="7909"/>
    <cellStyle name="20% - Акцент4 24 5" xfId="7910"/>
    <cellStyle name="20% - Акцент4 25" xfId="7911"/>
    <cellStyle name="20% - Акцент4 25 2" xfId="7912"/>
    <cellStyle name="20% - Акцент4 25 2 2" xfId="7913"/>
    <cellStyle name="20% - Акцент4 25 2 2 2" xfId="7914"/>
    <cellStyle name="20% - Акцент4 25 2 2 2 2" xfId="7915"/>
    <cellStyle name="20% - Акцент4 25 2 2 3" xfId="7916"/>
    <cellStyle name="20% - Акцент4 25 2 3" xfId="7917"/>
    <cellStyle name="20% - Акцент4 25 2 3 2" xfId="7918"/>
    <cellStyle name="20% - Акцент4 25 2 4" xfId="7919"/>
    <cellStyle name="20% - Акцент4 25 3" xfId="7920"/>
    <cellStyle name="20% - Акцент4 25 3 2" xfId="7921"/>
    <cellStyle name="20% - Акцент4 25 3 2 2" xfId="7922"/>
    <cellStyle name="20% - Акцент4 25 3 3" xfId="7923"/>
    <cellStyle name="20% - Акцент4 25 4" xfId="7924"/>
    <cellStyle name="20% - Акцент4 25 4 2" xfId="7925"/>
    <cellStyle name="20% - Акцент4 25 5" xfId="7926"/>
    <cellStyle name="20% - Акцент4 26" xfId="7927"/>
    <cellStyle name="20% - Акцент4 26 2" xfId="7928"/>
    <cellStyle name="20% - Акцент4 26 2 2" xfId="7929"/>
    <cellStyle name="20% - Акцент4 26 2 2 2" xfId="7930"/>
    <cellStyle name="20% - Акцент4 26 2 2 2 2" xfId="7931"/>
    <cellStyle name="20% - Акцент4 26 2 2 3" xfId="7932"/>
    <cellStyle name="20% - Акцент4 26 2 3" xfId="7933"/>
    <cellStyle name="20% - Акцент4 26 2 3 2" xfId="7934"/>
    <cellStyle name="20% - Акцент4 26 2 4" xfId="7935"/>
    <cellStyle name="20% - Акцент4 26 3" xfId="7936"/>
    <cellStyle name="20% - Акцент4 26 3 2" xfId="7937"/>
    <cellStyle name="20% - Акцент4 26 3 2 2" xfId="7938"/>
    <cellStyle name="20% - Акцент4 26 3 3" xfId="7939"/>
    <cellStyle name="20% - Акцент4 26 4" xfId="7940"/>
    <cellStyle name="20% - Акцент4 26 4 2" xfId="7941"/>
    <cellStyle name="20% - Акцент4 26 5" xfId="7942"/>
    <cellStyle name="20% - Акцент4 27" xfId="7943"/>
    <cellStyle name="20% - Акцент4 27 2" xfId="7944"/>
    <cellStyle name="20% - Акцент4 27 2 2" xfId="7945"/>
    <cellStyle name="20% - Акцент4 27 2 2 2" xfId="7946"/>
    <cellStyle name="20% - Акцент4 27 2 2 2 2" xfId="7947"/>
    <cellStyle name="20% - Акцент4 27 2 2 3" xfId="7948"/>
    <cellStyle name="20% - Акцент4 27 2 3" xfId="7949"/>
    <cellStyle name="20% - Акцент4 27 2 3 2" xfId="7950"/>
    <cellStyle name="20% - Акцент4 27 2 4" xfId="7951"/>
    <cellStyle name="20% - Акцент4 27 3" xfId="7952"/>
    <cellStyle name="20% - Акцент4 27 3 2" xfId="7953"/>
    <cellStyle name="20% - Акцент4 27 3 2 2" xfId="7954"/>
    <cellStyle name="20% - Акцент4 27 3 3" xfId="7955"/>
    <cellStyle name="20% - Акцент4 27 4" xfId="7956"/>
    <cellStyle name="20% - Акцент4 27 4 2" xfId="7957"/>
    <cellStyle name="20% - Акцент4 27 5" xfId="7958"/>
    <cellStyle name="20% - Акцент4 28" xfId="7959"/>
    <cellStyle name="20% - Акцент4 28 2" xfId="7960"/>
    <cellStyle name="20% - Акцент4 28 2 2" xfId="7961"/>
    <cellStyle name="20% - Акцент4 28 2 2 2" xfId="7962"/>
    <cellStyle name="20% - Акцент4 28 2 2 2 2" xfId="7963"/>
    <cellStyle name="20% - Акцент4 28 2 2 3" xfId="7964"/>
    <cellStyle name="20% - Акцент4 28 2 3" xfId="7965"/>
    <cellStyle name="20% - Акцент4 28 2 3 2" xfId="7966"/>
    <cellStyle name="20% - Акцент4 28 2 4" xfId="7967"/>
    <cellStyle name="20% - Акцент4 28 3" xfId="7968"/>
    <cellStyle name="20% - Акцент4 28 3 2" xfId="7969"/>
    <cellStyle name="20% - Акцент4 28 3 2 2" xfId="7970"/>
    <cellStyle name="20% - Акцент4 28 3 3" xfId="7971"/>
    <cellStyle name="20% - Акцент4 28 4" xfId="7972"/>
    <cellStyle name="20% - Акцент4 28 4 2" xfId="7973"/>
    <cellStyle name="20% - Акцент4 28 5" xfId="7974"/>
    <cellStyle name="20% - Акцент4 29" xfId="7975"/>
    <cellStyle name="20% - Акцент4 29 2" xfId="7976"/>
    <cellStyle name="20% - Акцент4 29 2 2" xfId="7977"/>
    <cellStyle name="20% - Акцент4 29 2 2 2" xfId="7978"/>
    <cellStyle name="20% - Акцент4 29 2 2 2 2" xfId="7979"/>
    <cellStyle name="20% - Акцент4 29 2 2 3" xfId="7980"/>
    <cellStyle name="20% - Акцент4 29 2 3" xfId="7981"/>
    <cellStyle name="20% - Акцент4 29 2 3 2" xfId="7982"/>
    <cellStyle name="20% - Акцент4 29 2 4" xfId="7983"/>
    <cellStyle name="20% - Акцент4 29 3" xfId="7984"/>
    <cellStyle name="20% - Акцент4 29 3 2" xfId="7985"/>
    <cellStyle name="20% - Акцент4 29 3 2 2" xfId="7986"/>
    <cellStyle name="20% - Акцент4 29 3 3" xfId="7987"/>
    <cellStyle name="20% - Акцент4 29 4" xfId="7988"/>
    <cellStyle name="20% - Акцент4 29 4 2" xfId="7989"/>
    <cellStyle name="20% - Акцент4 29 5" xfId="7990"/>
    <cellStyle name="20% - Акцент4 3" xfId="7991"/>
    <cellStyle name="20% - Акцент4 3 2" xfId="7992"/>
    <cellStyle name="20% - Акцент4 3 2 2" xfId="7993"/>
    <cellStyle name="20% - Акцент4 3 2 2 2" xfId="7994"/>
    <cellStyle name="20% - Акцент4 3 2 2 2 2" xfId="7995"/>
    <cellStyle name="20% - Акцент4 3 2 2 3" xfId="7996"/>
    <cellStyle name="20% - Акцент4 3 2 3" xfId="7997"/>
    <cellStyle name="20% - Акцент4 3 2 3 2" xfId="7998"/>
    <cellStyle name="20% - Акцент4 3 2 4" xfId="7999"/>
    <cellStyle name="20% - Акцент4 3 3" xfId="8000"/>
    <cellStyle name="20% - Акцент4 3 3 2" xfId="8001"/>
    <cellStyle name="20% - Акцент4 3 3 2 2" xfId="8002"/>
    <cellStyle name="20% - Акцент4 3 3 3" xfId="8003"/>
    <cellStyle name="20% - Акцент4 3 4" xfId="8004"/>
    <cellStyle name="20% - Акцент4 3 4 2" xfId="8005"/>
    <cellStyle name="20% - Акцент4 3 5" xfId="8006"/>
    <cellStyle name="20% - Акцент4 3 6" xfId="8007"/>
    <cellStyle name="20% - Акцент4 30" xfId="8008"/>
    <cellStyle name="20% - Акцент4 30 2" xfId="8009"/>
    <cellStyle name="20% - Акцент4 30 2 2" xfId="8010"/>
    <cellStyle name="20% - Акцент4 30 2 2 2" xfId="8011"/>
    <cellStyle name="20% - Акцент4 30 2 2 2 2" xfId="8012"/>
    <cellStyle name="20% - Акцент4 30 2 2 3" xfId="8013"/>
    <cellStyle name="20% - Акцент4 30 2 3" xfId="8014"/>
    <cellStyle name="20% - Акцент4 30 2 3 2" xfId="8015"/>
    <cellStyle name="20% - Акцент4 30 2 4" xfId="8016"/>
    <cellStyle name="20% - Акцент4 30 3" xfId="8017"/>
    <cellStyle name="20% - Акцент4 30 3 2" xfId="8018"/>
    <cellStyle name="20% - Акцент4 30 3 2 2" xfId="8019"/>
    <cellStyle name="20% - Акцент4 30 3 3" xfId="8020"/>
    <cellStyle name="20% - Акцент4 30 4" xfId="8021"/>
    <cellStyle name="20% - Акцент4 30 4 2" xfId="8022"/>
    <cellStyle name="20% - Акцент4 30 5" xfId="8023"/>
    <cellStyle name="20% - Акцент4 31" xfId="8024"/>
    <cellStyle name="20% - Акцент4 31 2" xfId="8025"/>
    <cellStyle name="20% - Акцент4 31 2 2" xfId="8026"/>
    <cellStyle name="20% - Акцент4 31 2 2 2" xfId="8027"/>
    <cellStyle name="20% - Акцент4 31 2 2 2 2" xfId="8028"/>
    <cellStyle name="20% - Акцент4 31 2 2 3" xfId="8029"/>
    <cellStyle name="20% - Акцент4 31 2 3" xfId="8030"/>
    <cellStyle name="20% - Акцент4 31 2 3 2" xfId="8031"/>
    <cellStyle name="20% - Акцент4 31 2 4" xfId="8032"/>
    <cellStyle name="20% - Акцент4 31 3" xfId="8033"/>
    <cellStyle name="20% - Акцент4 31 3 2" xfId="8034"/>
    <cellStyle name="20% - Акцент4 31 3 2 2" xfId="8035"/>
    <cellStyle name="20% - Акцент4 31 3 3" xfId="8036"/>
    <cellStyle name="20% - Акцент4 31 4" xfId="8037"/>
    <cellStyle name="20% - Акцент4 31 4 2" xfId="8038"/>
    <cellStyle name="20% - Акцент4 31 5" xfId="8039"/>
    <cellStyle name="20% - Акцент4 32" xfId="8040"/>
    <cellStyle name="20% - Акцент4 32 2" xfId="8041"/>
    <cellStyle name="20% - Акцент4 32 2 2" xfId="8042"/>
    <cellStyle name="20% - Акцент4 32 2 2 2" xfId="8043"/>
    <cellStyle name="20% - Акцент4 32 2 2 2 2" xfId="8044"/>
    <cellStyle name="20% - Акцент4 32 2 2 3" xfId="8045"/>
    <cellStyle name="20% - Акцент4 32 2 3" xfId="8046"/>
    <cellStyle name="20% - Акцент4 32 2 3 2" xfId="8047"/>
    <cellStyle name="20% - Акцент4 32 2 4" xfId="8048"/>
    <cellStyle name="20% - Акцент4 32 3" xfId="8049"/>
    <cellStyle name="20% - Акцент4 32 3 2" xfId="8050"/>
    <cellStyle name="20% - Акцент4 32 3 2 2" xfId="8051"/>
    <cellStyle name="20% - Акцент4 32 3 3" xfId="8052"/>
    <cellStyle name="20% - Акцент4 32 4" xfId="8053"/>
    <cellStyle name="20% - Акцент4 32 4 2" xfId="8054"/>
    <cellStyle name="20% - Акцент4 32 5" xfId="8055"/>
    <cellStyle name="20% - Акцент4 33" xfId="8056"/>
    <cellStyle name="20% - Акцент4 33 2" xfId="8057"/>
    <cellStyle name="20% - Акцент4 33 2 2" xfId="8058"/>
    <cellStyle name="20% - Акцент4 33 2 2 2" xfId="8059"/>
    <cellStyle name="20% - Акцент4 33 2 2 2 2" xfId="8060"/>
    <cellStyle name="20% - Акцент4 33 2 2 3" xfId="8061"/>
    <cellStyle name="20% - Акцент4 33 2 3" xfId="8062"/>
    <cellStyle name="20% - Акцент4 33 2 3 2" xfId="8063"/>
    <cellStyle name="20% - Акцент4 33 2 4" xfId="8064"/>
    <cellStyle name="20% - Акцент4 33 3" xfId="8065"/>
    <cellStyle name="20% - Акцент4 33 3 2" xfId="8066"/>
    <cellStyle name="20% - Акцент4 33 3 2 2" xfId="8067"/>
    <cellStyle name="20% - Акцент4 33 3 3" xfId="8068"/>
    <cellStyle name="20% - Акцент4 33 4" xfId="8069"/>
    <cellStyle name="20% - Акцент4 33 4 2" xfId="8070"/>
    <cellStyle name="20% - Акцент4 33 5" xfId="8071"/>
    <cellStyle name="20% - Акцент4 34" xfId="8072"/>
    <cellStyle name="20% - Акцент4 34 2" xfId="8073"/>
    <cellStyle name="20% - Акцент4 34 2 2" xfId="8074"/>
    <cellStyle name="20% - Акцент4 34 2 2 2" xfId="8075"/>
    <cellStyle name="20% - Акцент4 34 2 2 2 2" xfId="8076"/>
    <cellStyle name="20% - Акцент4 34 2 2 3" xfId="8077"/>
    <cellStyle name="20% - Акцент4 34 2 3" xfId="8078"/>
    <cellStyle name="20% - Акцент4 34 2 3 2" xfId="8079"/>
    <cellStyle name="20% - Акцент4 34 2 4" xfId="8080"/>
    <cellStyle name="20% - Акцент4 34 3" xfId="8081"/>
    <cellStyle name="20% - Акцент4 34 3 2" xfId="8082"/>
    <cellStyle name="20% - Акцент4 34 3 2 2" xfId="8083"/>
    <cellStyle name="20% - Акцент4 34 3 3" xfId="8084"/>
    <cellStyle name="20% - Акцент4 34 4" xfId="8085"/>
    <cellStyle name="20% - Акцент4 34 4 2" xfId="8086"/>
    <cellStyle name="20% - Акцент4 34 5" xfId="8087"/>
    <cellStyle name="20% - Акцент4 35" xfId="8088"/>
    <cellStyle name="20% - Акцент4 35 2" xfId="8089"/>
    <cellStyle name="20% - Акцент4 35 2 2" xfId="8090"/>
    <cellStyle name="20% - Акцент4 35 2 2 2" xfId="8091"/>
    <cellStyle name="20% - Акцент4 35 2 2 2 2" xfId="8092"/>
    <cellStyle name="20% - Акцент4 35 2 2 3" xfId="8093"/>
    <cellStyle name="20% - Акцент4 35 2 3" xfId="8094"/>
    <cellStyle name="20% - Акцент4 35 2 3 2" xfId="8095"/>
    <cellStyle name="20% - Акцент4 35 2 4" xfId="8096"/>
    <cellStyle name="20% - Акцент4 35 3" xfId="8097"/>
    <cellStyle name="20% - Акцент4 35 3 2" xfId="8098"/>
    <cellStyle name="20% - Акцент4 35 3 2 2" xfId="8099"/>
    <cellStyle name="20% - Акцент4 35 3 3" xfId="8100"/>
    <cellStyle name="20% - Акцент4 35 4" xfId="8101"/>
    <cellStyle name="20% - Акцент4 35 4 2" xfId="8102"/>
    <cellStyle name="20% - Акцент4 35 5" xfId="8103"/>
    <cellStyle name="20% - Акцент4 36" xfId="8104"/>
    <cellStyle name="20% - Акцент4 36 2" xfId="8105"/>
    <cellStyle name="20% - Акцент4 36 2 2" xfId="8106"/>
    <cellStyle name="20% - Акцент4 36 2 2 2" xfId="8107"/>
    <cellStyle name="20% - Акцент4 36 2 2 2 2" xfId="8108"/>
    <cellStyle name="20% - Акцент4 36 2 2 3" xfId="8109"/>
    <cellStyle name="20% - Акцент4 36 2 3" xfId="8110"/>
    <cellStyle name="20% - Акцент4 36 2 3 2" xfId="8111"/>
    <cellStyle name="20% - Акцент4 36 2 4" xfId="8112"/>
    <cellStyle name="20% - Акцент4 36 3" xfId="8113"/>
    <cellStyle name="20% - Акцент4 36 3 2" xfId="8114"/>
    <cellStyle name="20% - Акцент4 36 3 2 2" xfId="8115"/>
    <cellStyle name="20% - Акцент4 36 3 3" xfId="8116"/>
    <cellStyle name="20% - Акцент4 36 4" xfId="8117"/>
    <cellStyle name="20% - Акцент4 36 4 2" xfId="8118"/>
    <cellStyle name="20% - Акцент4 36 5" xfId="8119"/>
    <cellStyle name="20% - Акцент4 37" xfId="8120"/>
    <cellStyle name="20% - Акцент4 37 2" xfId="8121"/>
    <cellStyle name="20% - Акцент4 37 2 2" xfId="8122"/>
    <cellStyle name="20% - Акцент4 37 2 2 2" xfId="8123"/>
    <cellStyle name="20% - Акцент4 37 2 2 2 2" xfId="8124"/>
    <cellStyle name="20% - Акцент4 37 2 2 3" xfId="8125"/>
    <cellStyle name="20% - Акцент4 37 2 3" xfId="8126"/>
    <cellStyle name="20% - Акцент4 37 2 3 2" xfId="8127"/>
    <cellStyle name="20% - Акцент4 37 2 4" xfId="8128"/>
    <cellStyle name="20% - Акцент4 37 3" xfId="8129"/>
    <cellStyle name="20% - Акцент4 37 3 2" xfId="8130"/>
    <cellStyle name="20% - Акцент4 37 3 2 2" xfId="8131"/>
    <cellStyle name="20% - Акцент4 37 3 3" xfId="8132"/>
    <cellStyle name="20% - Акцент4 37 4" xfId="8133"/>
    <cellStyle name="20% - Акцент4 37 4 2" xfId="8134"/>
    <cellStyle name="20% - Акцент4 37 5" xfId="8135"/>
    <cellStyle name="20% - Акцент4 38" xfId="8136"/>
    <cellStyle name="20% - Акцент4 38 2" xfId="8137"/>
    <cellStyle name="20% - Акцент4 38 2 2" xfId="8138"/>
    <cellStyle name="20% - Акцент4 38 2 2 2" xfId="8139"/>
    <cellStyle name="20% - Акцент4 38 2 2 2 2" xfId="8140"/>
    <cellStyle name="20% - Акцент4 38 2 2 3" xfId="8141"/>
    <cellStyle name="20% - Акцент4 38 2 3" xfId="8142"/>
    <cellStyle name="20% - Акцент4 38 2 3 2" xfId="8143"/>
    <cellStyle name="20% - Акцент4 38 2 4" xfId="8144"/>
    <cellStyle name="20% - Акцент4 38 3" xfId="8145"/>
    <cellStyle name="20% - Акцент4 38 3 2" xfId="8146"/>
    <cellStyle name="20% - Акцент4 38 3 2 2" xfId="8147"/>
    <cellStyle name="20% - Акцент4 38 3 3" xfId="8148"/>
    <cellStyle name="20% - Акцент4 38 4" xfId="8149"/>
    <cellStyle name="20% - Акцент4 38 4 2" xfId="8150"/>
    <cellStyle name="20% - Акцент4 38 5" xfId="8151"/>
    <cellStyle name="20% - Акцент4 39" xfId="8152"/>
    <cellStyle name="20% - Акцент4 39 2" xfId="8153"/>
    <cellStyle name="20% - Акцент4 39 2 2" xfId="8154"/>
    <cellStyle name="20% - Акцент4 39 2 2 2" xfId="8155"/>
    <cellStyle name="20% - Акцент4 39 2 2 2 2" xfId="8156"/>
    <cellStyle name="20% - Акцент4 39 2 2 3" xfId="8157"/>
    <cellStyle name="20% - Акцент4 39 2 3" xfId="8158"/>
    <cellStyle name="20% - Акцент4 39 2 3 2" xfId="8159"/>
    <cellStyle name="20% - Акцент4 39 2 4" xfId="8160"/>
    <cellStyle name="20% - Акцент4 39 3" xfId="8161"/>
    <cellStyle name="20% - Акцент4 39 3 2" xfId="8162"/>
    <cellStyle name="20% - Акцент4 39 3 2 2" xfId="8163"/>
    <cellStyle name="20% - Акцент4 39 3 3" xfId="8164"/>
    <cellStyle name="20% - Акцент4 39 4" xfId="8165"/>
    <cellStyle name="20% - Акцент4 39 4 2" xfId="8166"/>
    <cellStyle name="20% - Акцент4 39 5" xfId="8167"/>
    <cellStyle name="20% - Акцент4 4" xfId="8168"/>
    <cellStyle name="20% - Акцент4 4 2" xfId="8169"/>
    <cellStyle name="20% - Акцент4 4 2 2" xfId="8170"/>
    <cellStyle name="20% - Акцент4 4 2 2 2" xfId="8171"/>
    <cellStyle name="20% - Акцент4 4 2 2 2 2" xfId="8172"/>
    <cellStyle name="20% - Акцент4 4 2 2 3" xfId="8173"/>
    <cellStyle name="20% - Акцент4 4 2 3" xfId="8174"/>
    <cellStyle name="20% - Акцент4 4 2 3 2" xfId="8175"/>
    <cellStyle name="20% - Акцент4 4 2 4" xfId="8176"/>
    <cellStyle name="20% - Акцент4 4 3" xfId="8177"/>
    <cellStyle name="20% - Акцент4 4 3 2" xfId="8178"/>
    <cellStyle name="20% - Акцент4 4 3 2 2" xfId="8179"/>
    <cellStyle name="20% - Акцент4 4 3 3" xfId="8180"/>
    <cellStyle name="20% - Акцент4 4 4" xfId="8181"/>
    <cellStyle name="20% - Акцент4 4 4 2" xfId="8182"/>
    <cellStyle name="20% - Акцент4 4 5" xfId="8183"/>
    <cellStyle name="20% - Акцент4 40" xfId="8184"/>
    <cellStyle name="20% - Акцент4 40 2" xfId="8185"/>
    <cellStyle name="20% - Акцент4 40 2 2" xfId="8186"/>
    <cellStyle name="20% - Акцент4 40 2 2 2" xfId="8187"/>
    <cellStyle name="20% - Акцент4 40 2 2 2 2" xfId="8188"/>
    <cellStyle name="20% - Акцент4 40 2 2 3" xfId="8189"/>
    <cellStyle name="20% - Акцент4 40 2 3" xfId="8190"/>
    <cellStyle name="20% - Акцент4 40 2 3 2" xfId="8191"/>
    <cellStyle name="20% - Акцент4 40 2 4" xfId="8192"/>
    <cellStyle name="20% - Акцент4 40 3" xfId="8193"/>
    <cellStyle name="20% - Акцент4 40 3 2" xfId="8194"/>
    <cellStyle name="20% - Акцент4 40 3 2 2" xfId="8195"/>
    <cellStyle name="20% - Акцент4 40 3 3" xfId="8196"/>
    <cellStyle name="20% - Акцент4 40 4" xfId="8197"/>
    <cellStyle name="20% - Акцент4 40 4 2" xfId="8198"/>
    <cellStyle name="20% - Акцент4 40 5" xfId="8199"/>
    <cellStyle name="20% - Акцент4 41" xfId="8200"/>
    <cellStyle name="20% - Акцент4 41 2" xfId="8201"/>
    <cellStyle name="20% - Акцент4 41 2 2" xfId="8202"/>
    <cellStyle name="20% - Акцент4 41 2 2 2" xfId="8203"/>
    <cellStyle name="20% - Акцент4 41 2 2 2 2" xfId="8204"/>
    <cellStyle name="20% - Акцент4 41 2 2 3" xfId="8205"/>
    <cellStyle name="20% - Акцент4 41 2 3" xfId="8206"/>
    <cellStyle name="20% - Акцент4 41 2 3 2" xfId="8207"/>
    <cellStyle name="20% - Акцент4 41 2 4" xfId="8208"/>
    <cellStyle name="20% - Акцент4 41 3" xfId="8209"/>
    <cellStyle name="20% - Акцент4 41 3 2" xfId="8210"/>
    <cellStyle name="20% - Акцент4 41 3 2 2" xfId="8211"/>
    <cellStyle name="20% - Акцент4 41 3 3" xfId="8212"/>
    <cellStyle name="20% - Акцент4 41 4" xfId="8213"/>
    <cellStyle name="20% - Акцент4 41 4 2" xfId="8214"/>
    <cellStyle name="20% - Акцент4 41 5" xfId="8215"/>
    <cellStyle name="20% - Акцент4 42" xfId="8216"/>
    <cellStyle name="20% - Акцент4 42 2" xfId="8217"/>
    <cellStyle name="20% - Акцент4 42 2 2" xfId="8218"/>
    <cellStyle name="20% - Акцент4 42 2 2 2" xfId="8219"/>
    <cellStyle name="20% - Акцент4 42 2 2 2 2" xfId="8220"/>
    <cellStyle name="20% - Акцент4 42 2 2 3" xfId="8221"/>
    <cellStyle name="20% - Акцент4 42 2 3" xfId="8222"/>
    <cellStyle name="20% - Акцент4 42 2 3 2" xfId="8223"/>
    <cellStyle name="20% - Акцент4 42 2 4" xfId="8224"/>
    <cellStyle name="20% - Акцент4 42 3" xfId="8225"/>
    <cellStyle name="20% - Акцент4 42 3 2" xfId="8226"/>
    <cellStyle name="20% - Акцент4 42 3 2 2" xfId="8227"/>
    <cellStyle name="20% - Акцент4 42 3 3" xfId="8228"/>
    <cellStyle name="20% - Акцент4 42 4" xfId="8229"/>
    <cellStyle name="20% - Акцент4 42 4 2" xfId="8230"/>
    <cellStyle name="20% - Акцент4 42 5" xfId="8231"/>
    <cellStyle name="20% - Акцент4 43" xfId="8232"/>
    <cellStyle name="20% - Акцент4 43 2" xfId="8233"/>
    <cellStyle name="20% - Акцент4 43 2 2" xfId="8234"/>
    <cellStyle name="20% - Акцент4 43 2 2 2" xfId="8235"/>
    <cellStyle name="20% - Акцент4 43 2 2 2 2" xfId="8236"/>
    <cellStyle name="20% - Акцент4 43 2 2 3" xfId="8237"/>
    <cellStyle name="20% - Акцент4 43 2 3" xfId="8238"/>
    <cellStyle name="20% - Акцент4 43 2 3 2" xfId="8239"/>
    <cellStyle name="20% - Акцент4 43 2 4" xfId="8240"/>
    <cellStyle name="20% - Акцент4 43 3" xfId="8241"/>
    <cellStyle name="20% - Акцент4 43 3 2" xfId="8242"/>
    <cellStyle name="20% - Акцент4 43 3 2 2" xfId="8243"/>
    <cellStyle name="20% - Акцент4 43 3 3" xfId="8244"/>
    <cellStyle name="20% - Акцент4 43 4" xfId="8245"/>
    <cellStyle name="20% - Акцент4 43 4 2" xfId="8246"/>
    <cellStyle name="20% - Акцент4 43 5" xfId="8247"/>
    <cellStyle name="20% - Акцент4 44" xfId="8248"/>
    <cellStyle name="20% - Акцент4 44 2" xfId="8249"/>
    <cellStyle name="20% - Акцент4 44 2 2" xfId="8250"/>
    <cellStyle name="20% - Акцент4 44 2 2 2" xfId="8251"/>
    <cellStyle name="20% - Акцент4 44 2 2 2 2" xfId="8252"/>
    <cellStyle name="20% - Акцент4 44 2 2 3" xfId="8253"/>
    <cellStyle name="20% - Акцент4 44 2 3" xfId="8254"/>
    <cellStyle name="20% - Акцент4 44 2 3 2" xfId="8255"/>
    <cellStyle name="20% - Акцент4 44 2 4" xfId="8256"/>
    <cellStyle name="20% - Акцент4 44 3" xfId="8257"/>
    <cellStyle name="20% - Акцент4 44 3 2" xfId="8258"/>
    <cellStyle name="20% - Акцент4 44 3 2 2" xfId="8259"/>
    <cellStyle name="20% - Акцент4 44 3 3" xfId="8260"/>
    <cellStyle name="20% - Акцент4 44 4" xfId="8261"/>
    <cellStyle name="20% - Акцент4 44 4 2" xfId="8262"/>
    <cellStyle name="20% - Акцент4 44 5" xfId="8263"/>
    <cellStyle name="20% - Акцент4 45" xfId="8264"/>
    <cellStyle name="20% - Акцент4 45 2" xfId="8265"/>
    <cellStyle name="20% - Акцент4 45 2 2" xfId="8266"/>
    <cellStyle name="20% - Акцент4 45 2 2 2" xfId="8267"/>
    <cellStyle name="20% - Акцент4 45 2 2 2 2" xfId="8268"/>
    <cellStyle name="20% - Акцент4 45 2 2 3" xfId="8269"/>
    <cellStyle name="20% - Акцент4 45 2 3" xfId="8270"/>
    <cellStyle name="20% - Акцент4 45 2 3 2" xfId="8271"/>
    <cellStyle name="20% - Акцент4 45 2 4" xfId="8272"/>
    <cellStyle name="20% - Акцент4 45 3" xfId="8273"/>
    <cellStyle name="20% - Акцент4 45 3 2" xfId="8274"/>
    <cellStyle name="20% - Акцент4 45 3 2 2" xfId="8275"/>
    <cellStyle name="20% - Акцент4 45 3 3" xfId="8276"/>
    <cellStyle name="20% - Акцент4 45 4" xfId="8277"/>
    <cellStyle name="20% - Акцент4 45 4 2" xfId="8278"/>
    <cellStyle name="20% - Акцент4 45 5" xfId="8279"/>
    <cellStyle name="20% - Акцент4 46" xfId="8280"/>
    <cellStyle name="20% - Акцент4 46 2" xfId="8281"/>
    <cellStyle name="20% - Акцент4 46 2 2" xfId="8282"/>
    <cellStyle name="20% - Акцент4 46 2 2 2" xfId="8283"/>
    <cellStyle name="20% - Акцент4 46 2 2 2 2" xfId="8284"/>
    <cellStyle name="20% - Акцент4 46 2 2 3" xfId="8285"/>
    <cellStyle name="20% - Акцент4 46 2 3" xfId="8286"/>
    <cellStyle name="20% - Акцент4 46 2 3 2" xfId="8287"/>
    <cellStyle name="20% - Акцент4 46 2 4" xfId="8288"/>
    <cellStyle name="20% - Акцент4 46 3" xfId="8289"/>
    <cellStyle name="20% - Акцент4 46 3 2" xfId="8290"/>
    <cellStyle name="20% - Акцент4 46 3 2 2" xfId="8291"/>
    <cellStyle name="20% - Акцент4 46 3 3" xfId="8292"/>
    <cellStyle name="20% - Акцент4 46 4" xfId="8293"/>
    <cellStyle name="20% - Акцент4 46 4 2" xfId="8294"/>
    <cellStyle name="20% - Акцент4 46 5" xfId="8295"/>
    <cellStyle name="20% - Акцент4 47" xfId="8296"/>
    <cellStyle name="20% - Акцент4 47 2" xfId="8297"/>
    <cellStyle name="20% - Акцент4 47 2 2" xfId="8298"/>
    <cellStyle name="20% - Акцент4 47 2 2 2" xfId="8299"/>
    <cellStyle name="20% - Акцент4 47 2 2 2 2" xfId="8300"/>
    <cellStyle name="20% - Акцент4 47 2 2 3" xfId="8301"/>
    <cellStyle name="20% - Акцент4 47 2 3" xfId="8302"/>
    <cellStyle name="20% - Акцент4 47 2 3 2" xfId="8303"/>
    <cellStyle name="20% - Акцент4 47 2 4" xfId="8304"/>
    <cellStyle name="20% - Акцент4 47 3" xfId="8305"/>
    <cellStyle name="20% - Акцент4 47 3 2" xfId="8306"/>
    <cellStyle name="20% - Акцент4 47 3 2 2" xfId="8307"/>
    <cellStyle name="20% - Акцент4 47 3 3" xfId="8308"/>
    <cellStyle name="20% - Акцент4 47 4" xfId="8309"/>
    <cellStyle name="20% - Акцент4 47 4 2" xfId="8310"/>
    <cellStyle name="20% - Акцент4 47 5" xfId="8311"/>
    <cellStyle name="20% - Акцент4 48" xfId="8312"/>
    <cellStyle name="20% - Акцент4 48 2" xfId="8313"/>
    <cellStyle name="20% - Акцент4 48 2 2" xfId="8314"/>
    <cellStyle name="20% - Акцент4 48 2 2 2" xfId="8315"/>
    <cellStyle name="20% - Акцент4 48 2 2 2 2" xfId="8316"/>
    <cellStyle name="20% - Акцент4 48 2 2 3" xfId="8317"/>
    <cellStyle name="20% - Акцент4 48 2 3" xfId="8318"/>
    <cellStyle name="20% - Акцент4 48 2 3 2" xfId="8319"/>
    <cellStyle name="20% - Акцент4 48 2 4" xfId="8320"/>
    <cellStyle name="20% - Акцент4 48 3" xfId="8321"/>
    <cellStyle name="20% - Акцент4 48 3 2" xfId="8322"/>
    <cellStyle name="20% - Акцент4 48 3 2 2" xfId="8323"/>
    <cellStyle name="20% - Акцент4 48 3 3" xfId="8324"/>
    <cellStyle name="20% - Акцент4 48 4" xfId="8325"/>
    <cellStyle name="20% - Акцент4 48 4 2" xfId="8326"/>
    <cellStyle name="20% - Акцент4 48 5" xfId="8327"/>
    <cellStyle name="20% - Акцент4 49" xfId="8328"/>
    <cellStyle name="20% - Акцент4 49 2" xfId="8329"/>
    <cellStyle name="20% - Акцент4 49 2 2" xfId="8330"/>
    <cellStyle name="20% - Акцент4 49 2 2 2" xfId="8331"/>
    <cellStyle name="20% - Акцент4 49 2 2 2 2" xfId="8332"/>
    <cellStyle name="20% - Акцент4 49 2 2 3" xfId="8333"/>
    <cellStyle name="20% - Акцент4 49 2 3" xfId="8334"/>
    <cellStyle name="20% - Акцент4 49 2 3 2" xfId="8335"/>
    <cellStyle name="20% - Акцент4 49 2 4" xfId="8336"/>
    <cellStyle name="20% - Акцент4 49 3" xfId="8337"/>
    <cellStyle name="20% - Акцент4 49 3 2" xfId="8338"/>
    <cellStyle name="20% - Акцент4 49 3 2 2" xfId="8339"/>
    <cellStyle name="20% - Акцент4 49 3 3" xfId="8340"/>
    <cellStyle name="20% - Акцент4 49 4" xfId="8341"/>
    <cellStyle name="20% - Акцент4 49 4 2" xfId="8342"/>
    <cellStyle name="20% - Акцент4 49 5" xfId="8343"/>
    <cellStyle name="20% - Акцент4 5" xfId="8344"/>
    <cellStyle name="20% - Акцент4 5 2" xfId="8345"/>
    <cellStyle name="20% - Акцент4 5 2 2" xfId="8346"/>
    <cellStyle name="20% - Акцент4 5 2 2 2" xfId="8347"/>
    <cellStyle name="20% - Акцент4 5 2 2 2 2" xfId="8348"/>
    <cellStyle name="20% - Акцент4 5 2 2 3" xfId="8349"/>
    <cellStyle name="20% - Акцент4 5 2 3" xfId="8350"/>
    <cellStyle name="20% - Акцент4 5 2 3 2" xfId="8351"/>
    <cellStyle name="20% - Акцент4 5 2 4" xfId="8352"/>
    <cellStyle name="20% - Акцент4 5 3" xfId="8353"/>
    <cellStyle name="20% - Акцент4 5 3 2" xfId="8354"/>
    <cellStyle name="20% - Акцент4 5 3 2 2" xfId="8355"/>
    <cellStyle name="20% - Акцент4 5 3 3" xfId="8356"/>
    <cellStyle name="20% - Акцент4 5 4" xfId="8357"/>
    <cellStyle name="20% - Акцент4 5 4 2" xfId="8358"/>
    <cellStyle name="20% - Акцент4 5 5" xfId="8359"/>
    <cellStyle name="20% - Акцент4 50" xfId="8360"/>
    <cellStyle name="20% - Акцент4 50 2" xfId="8361"/>
    <cellStyle name="20% - Акцент4 50 2 2" xfId="8362"/>
    <cellStyle name="20% - Акцент4 50 2 2 2" xfId="8363"/>
    <cellStyle name="20% - Акцент4 50 2 2 2 2" xfId="8364"/>
    <cellStyle name="20% - Акцент4 50 2 2 3" xfId="8365"/>
    <cellStyle name="20% - Акцент4 50 2 3" xfId="8366"/>
    <cellStyle name="20% - Акцент4 50 2 3 2" xfId="8367"/>
    <cellStyle name="20% - Акцент4 50 2 4" xfId="8368"/>
    <cellStyle name="20% - Акцент4 50 3" xfId="8369"/>
    <cellStyle name="20% - Акцент4 50 3 2" xfId="8370"/>
    <cellStyle name="20% - Акцент4 50 3 2 2" xfId="8371"/>
    <cellStyle name="20% - Акцент4 50 3 3" xfId="8372"/>
    <cellStyle name="20% - Акцент4 50 4" xfId="8373"/>
    <cellStyle name="20% - Акцент4 50 4 2" xfId="8374"/>
    <cellStyle name="20% - Акцент4 50 5" xfId="8375"/>
    <cellStyle name="20% - Акцент4 51" xfId="8376"/>
    <cellStyle name="20% - Акцент4 51 2" xfId="8377"/>
    <cellStyle name="20% - Акцент4 51 2 2" xfId="8378"/>
    <cellStyle name="20% - Акцент4 51 2 2 2" xfId="8379"/>
    <cellStyle name="20% - Акцент4 51 2 2 2 2" xfId="8380"/>
    <cellStyle name="20% - Акцент4 51 2 2 3" xfId="8381"/>
    <cellStyle name="20% - Акцент4 51 2 3" xfId="8382"/>
    <cellStyle name="20% - Акцент4 51 2 3 2" xfId="8383"/>
    <cellStyle name="20% - Акцент4 51 2 4" xfId="8384"/>
    <cellStyle name="20% - Акцент4 51 3" xfId="8385"/>
    <cellStyle name="20% - Акцент4 51 3 2" xfId="8386"/>
    <cellStyle name="20% - Акцент4 51 3 2 2" xfId="8387"/>
    <cellStyle name="20% - Акцент4 51 3 3" xfId="8388"/>
    <cellStyle name="20% - Акцент4 51 4" xfId="8389"/>
    <cellStyle name="20% - Акцент4 51 4 2" xfId="8390"/>
    <cellStyle name="20% - Акцент4 51 5" xfId="8391"/>
    <cellStyle name="20% - Акцент4 52" xfId="8392"/>
    <cellStyle name="20% - Акцент4 52 2" xfId="8393"/>
    <cellStyle name="20% - Акцент4 52 2 2" xfId="8394"/>
    <cellStyle name="20% - Акцент4 52 2 2 2" xfId="8395"/>
    <cellStyle name="20% - Акцент4 52 2 2 2 2" xfId="8396"/>
    <cellStyle name="20% - Акцент4 52 2 2 3" xfId="8397"/>
    <cellStyle name="20% - Акцент4 52 2 3" xfId="8398"/>
    <cellStyle name="20% - Акцент4 52 2 3 2" xfId="8399"/>
    <cellStyle name="20% - Акцент4 52 2 4" xfId="8400"/>
    <cellStyle name="20% - Акцент4 52 3" xfId="8401"/>
    <cellStyle name="20% - Акцент4 52 3 2" xfId="8402"/>
    <cellStyle name="20% - Акцент4 52 3 2 2" xfId="8403"/>
    <cellStyle name="20% - Акцент4 52 3 3" xfId="8404"/>
    <cellStyle name="20% - Акцент4 52 4" xfId="8405"/>
    <cellStyle name="20% - Акцент4 52 4 2" xfId="8406"/>
    <cellStyle name="20% - Акцент4 52 5" xfId="8407"/>
    <cellStyle name="20% - Акцент4 53" xfId="8408"/>
    <cellStyle name="20% - Акцент4 53 2" xfId="8409"/>
    <cellStyle name="20% - Акцент4 53 2 2" xfId="8410"/>
    <cellStyle name="20% - Акцент4 53 2 2 2" xfId="8411"/>
    <cellStyle name="20% - Акцент4 53 2 2 2 2" xfId="8412"/>
    <cellStyle name="20% - Акцент4 53 2 2 3" xfId="8413"/>
    <cellStyle name="20% - Акцент4 53 2 3" xfId="8414"/>
    <cellStyle name="20% - Акцент4 53 2 3 2" xfId="8415"/>
    <cellStyle name="20% - Акцент4 53 2 4" xfId="8416"/>
    <cellStyle name="20% - Акцент4 53 3" xfId="8417"/>
    <cellStyle name="20% - Акцент4 53 3 2" xfId="8418"/>
    <cellStyle name="20% - Акцент4 53 3 2 2" xfId="8419"/>
    <cellStyle name="20% - Акцент4 53 3 3" xfId="8420"/>
    <cellStyle name="20% - Акцент4 53 4" xfId="8421"/>
    <cellStyle name="20% - Акцент4 53 4 2" xfId="8422"/>
    <cellStyle name="20% - Акцент4 53 5" xfId="8423"/>
    <cellStyle name="20% - Акцент4 54" xfId="8424"/>
    <cellStyle name="20% - Акцент4 54 2" xfId="8425"/>
    <cellStyle name="20% - Акцент4 54 2 2" xfId="8426"/>
    <cellStyle name="20% - Акцент4 54 2 2 2" xfId="8427"/>
    <cellStyle name="20% - Акцент4 54 2 2 2 2" xfId="8428"/>
    <cellStyle name="20% - Акцент4 54 2 2 3" xfId="8429"/>
    <cellStyle name="20% - Акцент4 54 2 3" xfId="8430"/>
    <cellStyle name="20% - Акцент4 54 2 3 2" xfId="8431"/>
    <cellStyle name="20% - Акцент4 54 2 4" xfId="8432"/>
    <cellStyle name="20% - Акцент4 54 3" xfId="8433"/>
    <cellStyle name="20% - Акцент4 54 3 2" xfId="8434"/>
    <cellStyle name="20% - Акцент4 54 3 2 2" xfId="8435"/>
    <cellStyle name="20% - Акцент4 54 3 3" xfId="8436"/>
    <cellStyle name="20% - Акцент4 54 4" xfId="8437"/>
    <cellStyle name="20% - Акцент4 54 4 2" xfId="8438"/>
    <cellStyle name="20% - Акцент4 54 5" xfId="8439"/>
    <cellStyle name="20% - Акцент4 55" xfId="8440"/>
    <cellStyle name="20% - Акцент4 55 2" xfId="8441"/>
    <cellStyle name="20% - Акцент4 55 2 2" xfId="8442"/>
    <cellStyle name="20% - Акцент4 55 2 2 2" xfId="8443"/>
    <cellStyle name="20% - Акцент4 55 2 2 2 2" xfId="8444"/>
    <cellStyle name="20% - Акцент4 55 2 2 3" xfId="8445"/>
    <cellStyle name="20% - Акцент4 55 2 3" xfId="8446"/>
    <cellStyle name="20% - Акцент4 55 2 3 2" xfId="8447"/>
    <cellStyle name="20% - Акцент4 55 2 4" xfId="8448"/>
    <cellStyle name="20% - Акцент4 55 3" xfId="8449"/>
    <cellStyle name="20% - Акцент4 55 3 2" xfId="8450"/>
    <cellStyle name="20% - Акцент4 55 3 2 2" xfId="8451"/>
    <cellStyle name="20% - Акцент4 55 3 3" xfId="8452"/>
    <cellStyle name="20% - Акцент4 55 4" xfId="8453"/>
    <cellStyle name="20% - Акцент4 55 4 2" xfId="8454"/>
    <cellStyle name="20% - Акцент4 55 5" xfId="8455"/>
    <cellStyle name="20% - Акцент4 56" xfId="8456"/>
    <cellStyle name="20% - Акцент4 56 2" xfId="8457"/>
    <cellStyle name="20% - Акцент4 56 2 2" xfId="8458"/>
    <cellStyle name="20% - Акцент4 56 2 2 2" xfId="8459"/>
    <cellStyle name="20% - Акцент4 56 2 2 2 2" xfId="8460"/>
    <cellStyle name="20% - Акцент4 56 2 2 3" xfId="8461"/>
    <cellStyle name="20% - Акцент4 56 2 3" xfId="8462"/>
    <cellStyle name="20% - Акцент4 56 2 3 2" xfId="8463"/>
    <cellStyle name="20% - Акцент4 56 2 4" xfId="8464"/>
    <cellStyle name="20% - Акцент4 56 3" xfId="8465"/>
    <cellStyle name="20% - Акцент4 56 3 2" xfId="8466"/>
    <cellStyle name="20% - Акцент4 56 3 2 2" xfId="8467"/>
    <cellStyle name="20% - Акцент4 56 3 3" xfId="8468"/>
    <cellStyle name="20% - Акцент4 56 4" xfId="8469"/>
    <cellStyle name="20% - Акцент4 56 4 2" xfId="8470"/>
    <cellStyle name="20% - Акцент4 56 5" xfId="8471"/>
    <cellStyle name="20% - Акцент4 57" xfId="8472"/>
    <cellStyle name="20% - Акцент4 57 2" xfId="8473"/>
    <cellStyle name="20% - Акцент4 57 2 2" xfId="8474"/>
    <cellStyle name="20% - Акцент4 57 2 2 2" xfId="8475"/>
    <cellStyle name="20% - Акцент4 57 2 2 2 2" xfId="8476"/>
    <cellStyle name="20% - Акцент4 57 2 2 3" xfId="8477"/>
    <cellStyle name="20% - Акцент4 57 2 3" xfId="8478"/>
    <cellStyle name="20% - Акцент4 57 2 3 2" xfId="8479"/>
    <cellStyle name="20% - Акцент4 57 2 4" xfId="8480"/>
    <cellStyle name="20% - Акцент4 57 3" xfId="8481"/>
    <cellStyle name="20% - Акцент4 57 3 2" xfId="8482"/>
    <cellStyle name="20% - Акцент4 57 3 2 2" xfId="8483"/>
    <cellStyle name="20% - Акцент4 57 3 3" xfId="8484"/>
    <cellStyle name="20% - Акцент4 57 4" xfId="8485"/>
    <cellStyle name="20% - Акцент4 57 4 2" xfId="8486"/>
    <cellStyle name="20% - Акцент4 57 5" xfId="8487"/>
    <cellStyle name="20% - Акцент4 58" xfId="8488"/>
    <cellStyle name="20% - Акцент4 58 2" xfId="8489"/>
    <cellStyle name="20% - Акцент4 58 2 2" xfId="8490"/>
    <cellStyle name="20% - Акцент4 58 2 2 2" xfId="8491"/>
    <cellStyle name="20% - Акцент4 58 2 2 2 2" xfId="8492"/>
    <cellStyle name="20% - Акцент4 58 2 2 3" xfId="8493"/>
    <cellStyle name="20% - Акцент4 58 2 3" xfId="8494"/>
    <cellStyle name="20% - Акцент4 58 2 3 2" xfId="8495"/>
    <cellStyle name="20% - Акцент4 58 2 4" xfId="8496"/>
    <cellStyle name="20% - Акцент4 58 3" xfId="8497"/>
    <cellStyle name="20% - Акцент4 58 3 2" xfId="8498"/>
    <cellStyle name="20% - Акцент4 58 3 2 2" xfId="8499"/>
    <cellStyle name="20% - Акцент4 58 3 3" xfId="8500"/>
    <cellStyle name="20% - Акцент4 58 4" xfId="8501"/>
    <cellStyle name="20% - Акцент4 58 4 2" xfId="8502"/>
    <cellStyle name="20% - Акцент4 58 5" xfId="8503"/>
    <cellStyle name="20% - Акцент4 59" xfId="8504"/>
    <cellStyle name="20% - Акцент4 59 2" xfId="8505"/>
    <cellStyle name="20% - Акцент4 59 2 2" xfId="8506"/>
    <cellStyle name="20% - Акцент4 59 2 2 2" xfId="8507"/>
    <cellStyle name="20% - Акцент4 59 2 2 2 2" xfId="8508"/>
    <cellStyle name="20% - Акцент4 59 2 2 3" xfId="8509"/>
    <cellStyle name="20% - Акцент4 59 2 3" xfId="8510"/>
    <cellStyle name="20% - Акцент4 59 2 3 2" xfId="8511"/>
    <cellStyle name="20% - Акцент4 59 2 4" xfId="8512"/>
    <cellStyle name="20% - Акцент4 59 3" xfId="8513"/>
    <cellStyle name="20% - Акцент4 59 3 2" xfId="8514"/>
    <cellStyle name="20% - Акцент4 59 3 2 2" xfId="8515"/>
    <cellStyle name="20% - Акцент4 59 3 3" xfId="8516"/>
    <cellStyle name="20% - Акцент4 59 4" xfId="8517"/>
    <cellStyle name="20% - Акцент4 59 4 2" xfId="8518"/>
    <cellStyle name="20% - Акцент4 59 5" xfId="8519"/>
    <cellStyle name="20% - Акцент4 6" xfId="8520"/>
    <cellStyle name="20% - Акцент4 6 2" xfId="8521"/>
    <cellStyle name="20% - Акцент4 6 2 2" xfId="8522"/>
    <cellStyle name="20% - Акцент4 6 2 2 2" xfId="8523"/>
    <cellStyle name="20% - Акцент4 6 2 2 2 2" xfId="8524"/>
    <cellStyle name="20% - Акцент4 6 2 2 3" xfId="8525"/>
    <cellStyle name="20% - Акцент4 6 2 3" xfId="8526"/>
    <cellStyle name="20% - Акцент4 6 2 3 2" xfId="8527"/>
    <cellStyle name="20% - Акцент4 6 2 4" xfId="8528"/>
    <cellStyle name="20% - Акцент4 6 3" xfId="8529"/>
    <cellStyle name="20% - Акцент4 6 3 2" xfId="8530"/>
    <cellStyle name="20% - Акцент4 6 3 2 2" xfId="8531"/>
    <cellStyle name="20% - Акцент4 6 3 3" xfId="8532"/>
    <cellStyle name="20% - Акцент4 6 4" xfId="8533"/>
    <cellStyle name="20% - Акцент4 6 4 2" xfId="8534"/>
    <cellStyle name="20% - Акцент4 6 5" xfId="8535"/>
    <cellStyle name="20% - Акцент4 60" xfId="8536"/>
    <cellStyle name="20% - Акцент4 60 2" xfId="8537"/>
    <cellStyle name="20% - Акцент4 60 2 2" xfId="8538"/>
    <cellStyle name="20% - Акцент4 60 2 2 2" xfId="8539"/>
    <cellStyle name="20% - Акцент4 60 2 2 2 2" xfId="8540"/>
    <cellStyle name="20% - Акцент4 60 2 2 3" xfId="8541"/>
    <cellStyle name="20% - Акцент4 60 2 3" xfId="8542"/>
    <cellStyle name="20% - Акцент4 60 2 3 2" xfId="8543"/>
    <cellStyle name="20% - Акцент4 60 2 4" xfId="8544"/>
    <cellStyle name="20% - Акцент4 60 3" xfId="8545"/>
    <cellStyle name="20% - Акцент4 60 3 2" xfId="8546"/>
    <cellStyle name="20% - Акцент4 60 3 2 2" xfId="8547"/>
    <cellStyle name="20% - Акцент4 60 3 3" xfId="8548"/>
    <cellStyle name="20% - Акцент4 60 4" xfId="8549"/>
    <cellStyle name="20% - Акцент4 60 4 2" xfId="8550"/>
    <cellStyle name="20% - Акцент4 60 5" xfId="8551"/>
    <cellStyle name="20% - Акцент4 61" xfId="8552"/>
    <cellStyle name="20% - Акцент4 61 2" xfId="8553"/>
    <cellStyle name="20% - Акцент4 61 2 2" xfId="8554"/>
    <cellStyle name="20% - Акцент4 61 2 2 2" xfId="8555"/>
    <cellStyle name="20% - Акцент4 61 2 2 2 2" xfId="8556"/>
    <cellStyle name="20% - Акцент4 61 2 2 3" xfId="8557"/>
    <cellStyle name="20% - Акцент4 61 2 3" xfId="8558"/>
    <cellStyle name="20% - Акцент4 61 2 3 2" xfId="8559"/>
    <cellStyle name="20% - Акцент4 61 2 4" xfId="8560"/>
    <cellStyle name="20% - Акцент4 61 3" xfId="8561"/>
    <cellStyle name="20% - Акцент4 61 3 2" xfId="8562"/>
    <cellStyle name="20% - Акцент4 61 3 2 2" xfId="8563"/>
    <cellStyle name="20% - Акцент4 61 3 3" xfId="8564"/>
    <cellStyle name="20% - Акцент4 61 4" xfId="8565"/>
    <cellStyle name="20% - Акцент4 61 4 2" xfId="8566"/>
    <cellStyle name="20% - Акцент4 61 5" xfId="8567"/>
    <cellStyle name="20% - Акцент4 62" xfId="8568"/>
    <cellStyle name="20% - Акцент4 62 2" xfId="8569"/>
    <cellStyle name="20% - Акцент4 62 2 2" xfId="8570"/>
    <cellStyle name="20% - Акцент4 62 2 2 2" xfId="8571"/>
    <cellStyle name="20% - Акцент4 62 2 2 2 2" xfId="8572"/>
    <cellStyle name="20% - Акцент4 62 2 2 3" xfId="8573"/>
    <cellStyle name="20% - Акцент4 62 2 3" xfId="8574"/>
    <cellStyle name="20% - Акцент4 62 2 3 2" xfId="8575"/>
    <cellStyle name="20% - Акцент4 62 2 4" xfId="8576"/>
    <cellStyle name="20% - Акцент4 62 3" xfId="8577"/>
    <cellStyle name="20% - Акцент4 62 3 2" xfId="8578"/>
    <cellStyle name="20% - Акцент4 62 3 2 2" xfId="8579"/>
    <cellStyle name="20% - Акцент4 62 3 3" xfId="8580"/>
    <cellStyle name="20% - Акцент4 62 4" xfId="8581"/>
    <cellStyle name="20% - Акцент4 62 4 2" xfId="8582"/>
    <cellStyle name="20% - Акцент4 62 5" xfId="8583"/>
    <cellStyle name="20% - Акцент4 63" xfId="8584"/>
    <cellStyle name="20% - Акцент4 63 2" xfId="8585"/>
    <cellStyle name="20% - Акцент4 63 2 2" xfId="8586"/>
    <cellStyle name="20% - Акцент4 63 2 2 2" xfId="8587"/>
    <cellStyle name="20% - Акцент4 63 2 2 2 2" xfId="8588"/>
    <cellStyle name="20% - Акцент4 63 2 2 3" xfId="8589"/>
    <cellStyle name="20% - Акцент4 63 2 3" xfId="8590"/>
    <cellStyle name="20% - Акцент4 63 2 3 2" xfId="8591"/>
    <cellStyle name="20% - Акцент4 63 2 4" xfId="8592"/>
    <cellStyle name="20% - Акцент4 63 3" xfId="8593"/>
    <cellStyle name="20% - Акцент4 63 3 2" xfId="8594"/>
    <cellStyle name="20% - Акцент4 63 3 2 2" xfId="8595"/>
    <cellStyle name="20% - Акцент4 63 3 3" xfId="8596"/>
    <cellStyle name="20% - Акцент4 63 4" xfId="8597"/>
    <cellStyle name="20% - Акцент4 63 4 2" xfId="8598"/>
    <cellStyle name="20% - Акцент4 63 5" xfId="8599"/>
    <cellStyle name="20% - Акцент4 64" xfId="8600"/>
    <cellStyle name="20% - Акцент4 64 2" xfId="8601"/>
    <cellStyle name="20% - Акцент4 64 2 2" xfId="8602"/>
    <cellStyle name="20% - Акцент4 64 2 2 2" xfId="8603"/>
    <cellStyle name="20% - Акцент4 64 2 2 2 2" xfId="8604"/>
    <cellStyle name="20% - Акцент4 64 2 2 3" xfId="8605"/>
    <cellStyle name="20% - Акцент4 64 2 3" xfId="8606"/>
    <cellStyle name="20% - Акцент4 64 2 3 2" xfId="8607"/>
    <cellStyle name="20% - Акцент4 64 2 4" xfId="8608"/>
    <cellStyle name="20% - Акцент4 64 3" xfId="8609"/>
    <cellStyle name="20% - Акцент4 64 3 2" xfId="8610"/>
    <cellStyle name="20% - Акцент4 64 3 2 2" xfId="8611"/>
    <cellStyle name="20% - Акцент4 64 3 3" xfId="8612"/>
    <cellStyle name="20% - Акцент4 64 4" xfId="8613"/>
    <cellStyle name="20% - Акцент4 64 4 2" xfId="8614"/>
    <cellStyle name="20% - Акцент4 64 5" xfId="8615"/>
    <cellStyle name="20% - Акцент4 65" xfId="8616"/>
    <cellStyle name="20% - Акцент4 65 2" xfId="8617"/>
    <cellStyle name="20% - Акцент4 65 2 2" xfId="8618"/>
    <cellStyle name="20% - Акцент4 65 2 2 2" xfId="8619"/>
    <cellStyle name="20% - Акцент4 65 2 2 2 2" xfId="8620"/>
    <cellStyle name="20% - Акцент4 65 2 2 3" xfId="8621"/>
    <cellStyle name="20% - Акцент4 65 2 3" xfId="8622"/>
    <cellStyle name="20% - Акцент4 65 2 3 2" xfId="8623"/>
    <cellStyle name="20% - Акцент4 65 2 4" xfId="8624"/>
    <cellStyle name="20% - Акцент4 65 3" xfId="8625"/>
    <cellStyle name="20% - Акцент4 65 3 2" xfId="8626"/>
    <cellStyle name="20% - Акцент4 65 3 2 2" xfId="8627"/>
    <cellStyle name="20% - Акцент4 65 3 3" xfId="8628"/>
    <cellStyle name="20% - Акцент4 65 4" xfId="8629"/>
    <cellStyle name="20% - Акцент4 65 4 2" xfId="8630"/>
    <cellStyle name="20% - Акцент4 65 5" xfId="8631"/>
    <cellStyle name="20% - Акцент4 66" xfId="8632"/>
    <cellStyle name="20% - Акцент4 66 2" xfId="8633"/>
    <cellStyle name="20% - Акцент4 66 2 2" xfId="8634"/>
    <cellStyle name="20% - Акцент4 66 2 2 2" xfId="8635"/>
    <cellStyle name="20% - Акцент4 66 2 2 2 2" xfId="8636"/>
    <cellStyle name="20% - Акцент4 66 2 2 3" xfId="8637"/>
    <cellStyle name="20% - Акцент4 66 2 3" xfId="8638"/>
    <cellStyle name="20% - Акцент4 66 2 3 2" xfId="8639"/>
    <cellStyle name="20% - Акцент4 66 2 4" xfId="8640"/>
    <cellStyle name="20% - Акцент4 66 3" xfId="8641"/>
    <cellStyle name="20% - Акцент4 66 3 2" xfId="8642"/>
    <cellStyle name="20% - Акцент4 66 3 2 2" xfId="8643"/>
    <cellStyle name="20% - Акцент4 66 3 3" xfId="8644"/>
    <cellStyle name="20% - Акцент4 66 4" xfId="8645"/>
    <cellStyle name="20% - Акцент4 66 4 2" xfId="8646"/>
    <cellStyle name="20% - Акцент4 66 5" xfId="8647"/>
    <cellStyle name="20% - Акцент4 67" xfId="8648"/>
    <cellStyle name="20% - Акцент4 67 2" xfId="8649"/>
    <cellStyle name="20% - Акцент4 67 2 2" xfId="8650"/>
    <cellStyle name="20% - Акцент4 67 2 2 2" xfId="8651"/>
    <cellStyle name="20% - Акцент4 67 2 2 2 2" xfId="8652"/>
    <cellStyle name="20% - Акцент4 67 2 2 3" xfId="8653"/>
    <cellStyle name="20% - Акцент4 67 2 3" xfId="8654"/>
    <cellStyle name="20% - Акцент4 67 2 3 2" xfId="8655"/>
    <cellStyle name="20% - Акцент4 67 2 4" xfId="8656"/>
    <cellStyle name="20% - Акцент4 67 3" xfId="8657"/>
    <cellStyle name="20% - Акцент4 67 3 2" xfId="8658"/>
    <cellStyle name="20% - Акцент4 67 3 2 2" xfId="8659"/>
    <cellStyle name="20% - Акцент4 67 3 3" xfId="8660"/>
    <cellStyle name="20% - Акцент4 67 4" xfId="8661"/>
    <cellStyle name="20% - Акцент4 67 4 2" xfId="8662"/>
    <cellStyle name="20% - Акцент4 67 5" xfId="8663"/>
    <cellStyle name="20% - Акцент4 68" xfId="8664"/>
    <cellStyle name="20% - Акцент4 68 2" xfId="8665"/>
    <cellStyle name="20% - Акцент4 68 2 2" xfId="8666"/>
    <cellStyle name="20% - Акцент4 68 2 2 2" xfId="8667"/>
    <cellStyle name="20% - Акцент4 68 2 2 2 2" xfId="8668"/>
    <cellStyle name="20% - Акцент4 68 2 2 3" xfId="8669"/>
    <cellStyle name="20% - Акцент4 68 2 3" xfId="8670"/>
    <cellStyle name="20% - Акцент4 68 2 3 2" xfId="8671"/>
    <cellStyle name="20% - Акцент4 68 2 4" xfId="8672"/>
    <cellStyle name="20% - Акцент4 68 3" xfId="8673"/>
    <cellStyle name="20% - Акцент4 68 3 2" xfId="8674"/>
    <cellStyle name="20% - Акцент4 68 3 2 2" xfId="8675"/>
    <cellStyle name="20% - Акцент4 68 3 3" xfId="8676"/>
    <cellStyle name="20% - Акцент4 68 4" xfId="8677"/>
    <cellStyle name="20% - Акцент4 68 4 2" xfId="8678"/>
    <cellStyle name="20% - Акцент4 68 5" xfId="8679"/>
    <cellStyle name="20% - Акцент4 69" xfId="8680"/>
    <cellStyle name="20% - Акцент4 69 2" xfId="8681"/>
    <cellStyle name="20% - Акцент4 69 2 2" xfId="8682"/>
    <cellStyle name="20% - Акцент4 69 2 2 2" xfId="8683"/>
    <cellStyle name="20% - Акцент4 69 2 2 2 2" xfId="8684"/>
    <cellStyle name="20% - Акцент4 69 2 2 3" xfId="8685"/>
    <cellStyle name="20% - Акцент4 69 2 3" xfId="8686"/>
    <cellStyle name="20% - Акцент4 69 2 3 2" xfId="8687"/>
    <cellStyle name="20% - Акцент4 69 2 4" xfId="8688"/>
    <cellStyle name="20% - Акцент4 69 3" xfId="8689"/>
    <cellStyle name="20% - Акцент4 69 3 2" xfId="8690"/>
    <cellStyle name="20% - Акцент4 69 3 2 2" xfId="8691"/>
    <cellStyle name="20% - Акцент4 69 3 3" xfId="8692"/>
    <cellStyle name="20% - Акцент4 69 4" xfId="8693"/>
    <cellStyle name="20% - Акцент4 69 4 2" xfId="8694"/>
    <cellStyle name="20% - Акцент4 69 5" xfId="8695"/>
    <cellStyle name="20% - Акцент4 7" xfId="8696"/>
    <cellStyle name="20% - Акцент4 7 2" xfId="8697"/>
    <cellStyle name="20% - Акцент4 7 2 2" xfId="8698"/>
    <cellStyle name="20% - Акцент4 7 2 2 2" xfId="8699"/>
    <cellStyle name="20% - Акцент4 7 2 2 2 2" xfId="8700"/>
    <cellStyle name="20% - Акцент4 7 2 2 3" xfId="8701"/>
    <cellStyle name="20% - Акцент4 7 2 3" xfId="8702"/>
    <cellStyle name="20% - Акцент4 7 2 3 2" xfId="8703"/>
    <cellStyle name="20% - Акцент4 7 2 4" xfId="8704"/>
    <cellStyle name="20% - Акцент4 7 3" xfId="8705"/>
    <cellStyle name="20% - Акцент4 7 3 2" xfId="8706"/>
    <cellStyle name="20% - Акцент4 7 3 2 2" xfId="8707"/>
    <cellStyle name="20% - Акцент4 7 3 3" xfId="8708"/>
    <cellStyle name="20% - Акцент4 7 4" xfId="8709"/>
    <cellStyle name="20% - Акцент4 7 4 2" xfId="8710"/>
    <cellStyle name="20% - Акцент4 7 5" xfId="8711"/>
    <cellStyle name="20% - Акцент4 70" xfId="8712"/>
    <cellStyle name="20% - Акцент4 70 2" xfId="8713"/>
    <cellStyle name="20% - Акцент4 70 2 2" xfId="8714"/>
    <cellStyle name="20% - Акцент4 70 2 2 2" xfId="8715"/>
    <cellStyle name="20% - Акцент4 70 2 2 2 2" xfId="8716"/>
    <cellStyle name="20% - Акцент4 70 2 2 3" xfId="8717"/>
    <cellStyle name="20% - Акцент4 70 2 3" xfId="8718"/>
    <cellStyle name="20% - Акцент4 70 2 3 2" xfId="8719"/>
    <cellStyle name="20% - Акцент4 70 2 4" xfId="8720"/>
    <cellStyle name="20% - Акцент4 70 3" xfId="8721"/>
    <cellStyle name="20% - Акцент4 70 3 2" xfId="8722"/>
    <cellStyle name="20% - Акцент4 70 3 2 2" xfId="8723"/>
    <cellStyle name="20% - Акцент4 70 3 3" xfId="8724"/>
    <cellStyle name="20% - Акцент4 70 4" xfId="8725"/>
    <cellStyle name="20% - Акцент4 70 4 2" xfId="8726"/>
    <cellStyle name="20% - Акцент4 70 5" xfId="8727"/>
    <cellStyle name="20% - Акцент4 71" xfId="8728"/>
    <cellStyle name="20% - Акцент4 71 2" xfId="8729"/>
    <cellStyle name="20% - Акцент4 71 2 2" xfId="8730"/>
    <cellStyle name="20% - Акцент4 71 2 2 2" xfId="8731"/>
    <cellStyle name="20% - Акцент4 71 2 2 2 2" xfId="8732"/>
    <cellStyle name="20% - Акцент4 71 2 2 3" xfId="8733"/>
    <cellStyle name="20% - Акцент4 71 2 3" xfId="8734"/>
    <cellStyle name="20% - Акцент4 71 2 3 2" xfId="8735"/>
    <cellStyle name="20% - Акцент4 71 2 4" xfId="8736"/>
    <cellStyle name="20% - Акцент4 71 3" xfId="8737"/>
    <cellStyle name="20% - Акцент4 71 3 2" xfId="8738"/>
    <cellStyle name="20% - Акцент4 71 3 2 2" xfId="8739"/>
    <cellStyle name="20% - Акцент4 71 3 3" xfId="8740"/>
    <cellStyle name="20% - Акцент4 71 4" xfId="8741"/>
    <cellStyle name="20% - Акцент4 71 4 2" xfId="8742"/>
    <cellStyle name="20% - Акцент4 71 5" xfId="8743"/>
    <cellStyle name="20% - Акцент4 72" xfId="8744"/>
    <cellStyle name="20% - Акцент4 72 2" xfId="8745"/>
    <cellStyle name="20% - Акцент4 72 2 2" xfId="8746"/>
    <cellStyle name="20% - Акцент4 72 2 2 2" xfId="8747"/>
    <cellStyle name="20% - Акцент4 72 2 2 2 2" xfId="8748"/>
    <cellStyle name="20% - Акцент4 72 2 2 3" xfId="8749"/>
    <cellStyle name="20% - Акцент4 72 2 3" xfId="8750"/>
    <cellStyle name="20% - Акцент4 72 2 3 2" xfId="8751"/>
    <cellStyle name="20% - Акцент4 72 2 4" xfId="8752"/>
    <cellStyle name="20% - Акцент4 72 3" xfId="8753"/>
    <cellStyle name="20% - Акцент4 72 3 2" xfId="8754"/>
    <cellStyle name="20% - Акцент4 72 3 2 2" xfId="8755"/>
    <cellStyle name="20% - Акцент4 72 3 3" xfId="8756"/>
    <cellStyle name="20% - Акцент4 72 4" xfId="8757"/>
    <cellStyle name="20% - Акцент4 72 4 2" xfId="8758"/>
    <cellStyle name="20% - Акцент4 72 5" xfId="8759"/>
    <cellStyle name="20% - Акцент4 73" xfId="8760"/>
    <cellStyle name="20% - Акцент4 73 2" xfId="8761"/>
    <cellStyle name="20% - Акцент4 73 2 2" xfId="8762"/>
    <cellStyle name="20% - Акцент4 73 2 2 2" xfId="8763"/>
    <cellStyle name="20% - Акцент4 73 2 2 2 2" xfId="8764"/>
    <cellStyle name="20% - Акцент4 73 2 2 3" xfId="8765"/>
    <cellStyle name="20% - Акцент4 73 2 3" xfId="8766"/>
    <cellStyle name="20% - Акцент4 73 2 3 2" xfId="8767"/>
    <cellStyle name="20% - Акцент4 73 2 4" xfId="8768"/>
    <cellStyle name="20% - Акцент4 73 3" xfId="8769"/>
    <cellStyle name="20% - Акцент4 73 3 2" xfId="8770"/>
    <cellStyle name="20% - Акцент4 73 3 2 2" xfId="8771"/>
    <cellStyle name="20% - Акцент4 73 3 3" xfId="8772"/>
    <cellStyle name="20% - Акцент4 73 4" xfId="8773"/>
    <cellStyle name="20% - Акцент4 73 4 2" xfId="8774"/>
    <cellStyle name="20% - Акцент4 73 5" xfId="8775"/>
    <cellStyle name="20% - Акцент4 74" xfId="8776"/>
    <cellStyle name="20% - Акцент4 74 2" xfId="8777"/>
    <cellStyle name="20% - Акцент4 74 2 2" xfId="8778"/>
    <cellStyle name="20% - Акцент4 74 2 2 2" xfId="8779"/>
    <cellStyle name="20% - Акцент4 74 2 2 2 2" xfId="8780"/>
    <cellStyle name="20% - Акцент4 74 2 2 3" xfId="8781"/>
    <cellStyle name="20% - Акцент4 74 2 3" xfId="8782"/>
    <cellStyle name="20% - Акцент4 74 2 3 2" xfId="8783"/>
    <cellStyle name="20% - Акцент4 74 2 4" xfId="8784"/>
    <cellStyle name="20% - Акцент4 74 3" xfId="8785"/>
    <cellStyle name="20% - Акцент4 74 3 2" xfId="8786"/>
    <cellStyle name="20% - Акцент4 74 3 2 2" xfId="8787"/>
    <cellStyle name="20% - Акцент4 74 3 3" xfId="8788"/>
    <cellStyle name="20% - Акцент4 74 4" xfId="8789"/>
    <cellStyle name="20% - Акцент4 74 4 2" xfId="8790"/>
    <cellStyle name="20% - Акцент4 74 5" xfId="8791"/>
    <cellStyle name="20% - Акцент4 75" xfId="8792"/>
    <cellStyle name="20% - Акцент4 75 2" xfId="8793"/>
    <cellStyle name="20% - Акцент4 75 2 2" xfId="8794"/>
    <cellStyle name="20% - Акцент4 75 2 2 2" xfId="8795"/>
    <cellStyle name="20% - Акцент4 75 2 2 2 2" xfId="8796"/>
    <cellStyle name="20% - Акцент4 75 2 2 3" xfId="8797"/>
    <cellStyle name="20% - Акцент4 75 2 3" xfId="8798"/>
    <cellStyle name="20% - Акцент4 75 2 3 2" xfId="8799"/>
    <cellStyle name="20% - Акцент4 75 2 4" xfId="8800"/>
    <cellStyle name="20% - Акцент4 75 3" xfId="8801"/>
    <cellStyle name="20% - Акцент4 75 3 2" xfId="8802"/>
    <cellStyle name="20% - Акцент4 75 3 2 2" xfId="8803"/>
    <cellStyle name="20% - Акцент4 75 3 3" xfId="8804"/>
    <cellStyle name="20% - Акцент4 75 4" xfId="8805"/>
    <cellStyle name="20% - Акцент4 75 4 2" xfId="8806"/>
    <cellStyle name="20% - Акцент4 75 5" xfId="8807"/>
    <cellStyle name="20% - Акцент4 76" xfId="8808"/>
    <cellStyle name="20% - Акцент4 76 2" xfId="8809"/>
    <cellStyle name="20% - Акцент4 76 2 2" xfId="8810"/>
    <cellStyle name="20% - Акцент4 76 2 2 2" xfId="8811"/>
    <cellStyle name="20% - Акцент4 76 2 2 2 2" xfId="8812"/>
    <cellStyle name="20% - Акцент4 76 2 2 3" xfId="8813"/>
    <cellStyle name="20% - Акцент4 76 2 3" xfId="8814"/>
    <cellStyle name="20% - Акцент4 76 2 3 2" xfId="8815"/>
    <cellStyle name="20% - Акцент4 76 2 4" xfId="8816"/>
    <cellStyle name="20% - Акцент4 76 3" xfId="8817"/>
    <cellStyle name="20% - Акцент4 76 3 2" xfId="8818"/>
    <cellStyle name="20% - Акцент4 76 3 2 2" xfId="8819"/>
    <cellStyle name="20% - Акцент4 76 3 3" xfId="8820"/>
    <cellStyle name="20% - Акцент4 76 4" xfId="8821"/>
    <cellStyle name="20% - Акцент4 76 4 2" xfId="8822"/>
    <cellStyle name="20% - Акцент4 76 5" xfId="8823"/>
    <cellStyle name="20% - Акцент4 77" xfId="8824"/>
    <cellStyle name="20% - Акцент4 77 2" xfId="8825"/>
    <cellStyle name="20% - Акцент4 77 2 2" xfId="8826"/>
    <cellStyle name="20% - Акцент4 77 2 2 2" xfId="8827"/>
    <cellStyle name="20% - Акцент4 77 2 2 2 2" xfId="8828"/>
    <cellStyle name="20% - Акцент4 77 2 2 3" xfId="8829"/>
    <cellStyle name="20% - Акцент4 77 2 3" xfId="8830"/>
    <cellStyle name="20% - Акцент4 77 2 3 2" xfId="8831"/>
    <cellStyle name="20% - Акцент4 77 2 4" xfId="8832"/>
    <cellStyle name="20% - Акцент4 77 3" xfId="8833"/>
    <cellStyle name="20% - Акцент4 77 3 2" xfId="8834"/>
    <cellStyle name="20% - Акцент4 77 3 2 2" xfId="8835"/>
    <cellStyle name="20% - Акцент4 77 3 3" xfId="8836"/>
    <cellStyle name="20% - Акцент4 77 4" xfId="8837"/>
    <cellStyle name="20% - Акцент4 77 4 2" xfId="8838"/>
    <cellStyle name="20% - Акцент4 77 5" xfId="8839"/>
    <cellStyle name="20% - Акцент4 78" xfId="8840"/>
    <cellStyle name="20% - Акцент4 78 2" xfId="8841"/>
    <cellStyle name="20% - Акцент4 78 2 2" xfId="8842"/>
    <cellStyle name="20% - Акцент4 78 2 2 2" xfId="8843"/>
    <cellStyle name="20% - Акцент4 78 2 2 2 2" xfId="8844"/>
    <cellStyle name="20% - Акцент4 78 2 2 3" xfId="8845"/>
    <cellStyle name="20% - Акцент4 78 2 3" xfId="8846"/>
    <cellStyle name="20% - Акцент4 78 2 3 2" xfId="8847"/>
    <cellStyle name="20% - Акцент4 78 2 4" xfId="8848"/>
    <cellStyle name="20% - Акцент4 78 3" xfId="8849"/>
    <cellStyle name="20% - Акцент4 78 3 2" xfId="8850"/>
    <cellStyle name="20% - Акцент4 78 3 2 2" xfId="8851"/>
    <cellStyle name="20% - Акцент4 78 3 3" xfId="8852"/>
    <cellStyle name="20% - Акцент4 78 4" xfId="8853"/>
    <cellStyle name="20% - Акцент4 78 4 2" xfId="8854"/>
    <cellStyle name="20% - Акцент4 78 5" xfId="8855"/>
    <cellStyle name="20% - Акцент4 79" xfId="8856"/>
    <cellStyle name="20% - Акцент4 79 2" xfId="8857"/>
    <cellStyle name="20% - Акцент4 79 3" xfId="8858"/>
    <cellStyle name="20% - Акцент4 79 3 2" xfId="8859"/>
    <cellStyle name="20% - Акцент4 79 3 2 2" xfId="8860"/>
    <cellStyle name="20% - Акцент4 79 3 3" xfId="8861"/>
    <cellStyle name="20% - Акцент4 79 4" xfId="8862"/>
    <cellStyle name="20% - Акцент4 79 4 2" xfId="8863"/>
    <cellStyle name="20% - Акцент4 79 5" xfId="8864"/>
    <cellStyle name="20% - Акцент4 8" xfId="8865"/>
    <cellStyle name="20% - Акцент4 8 2" xfId="8866"/>
    <cellStyle name="20% - Акцент4 8 2 2" xfId="8867"/>
    <cellStyle name="20% - Акцент4 8 2 2 2" xfId="8868"/>
    <cellStyle name="20% - Акцент4 8 2 2 2 2" xfId="8869"/>
    <cellStyle name="20% - Акцент4 8 2 2 3" xfId="8870"/>
    <cellStyle name="20% - Акцент4 8 2 3" xfId="8871"/>
    <cellStyle name="20% - Акцент4 8 2 3 2" xfId="8872"/>
    <cellStyle name="20% - Акцент4 8 2 4" xfId="8873"/>
    <cellStyle name="20% - Акцент4 8 3" xfId="8874"/>
    <cellStyle name="20% - Акцент4 8 3 2" xfId="8875"/>
    <cellStyle name="20% - Акцент4 8 3 2 2" xfId="8876"/>
    <cellStyle name="20% - Акцент4 8 3 3" xfId="8877"/>
    <cellStyle name="20% - Акцент4 8 4" xfId="8878"/>
    <cellStyle name="20% - Акцент4 8 4 2" xfId="8879"/>
    <cellStyle name="20% - Акцент4 8 5" xfId="8880"/>
    <cellStyle name="20% - Акцент4 80" xfId="8881"/>
    <cellStyle name="20% - Акцент4 80 2" xfId="8882"/>
    <cellStyle name="20% - Акцент4 80 3" xfId="8883"/>
    <cellStyle name="20% - Акцент4 80 3 2" xfId="8884"/>
    <cellStyle name="20% - Акцент4 80 3 2 2" xfId="8885"/>
    <cellStyle name="20% - Акцент4 80 3 3" xfId="8886"/>
    <cellStyle name="20% - Акцент4 80 4" xfId="8887"/>
    <cellStyle name="20% - Акцент4 80 4 2" xfId="8888"/>
    <cellStyle name="20% - Акцент4 80 5" xfId="8889"/>
    <cellStyle name="20% - Акцент4 81" xfId="8890"/>
    <cellStyle name="20% - Акцент4 81 2" xfId="8891"/>
    <cellStyle name="20% - Акцент4 81 3" xfId="8892"/>
    <cellStyle name="20% - Акцент4 81 3 2" xfId="8893"/>
    <cellStyle name="20% - Акцент4 81 3 2 2" xfId="8894"/>
    <cellStyle name="20% - Акцент4 81 3 3" xfId="8895"/>
    <cellStyle name="20% - Акцент4 81 4" xfId="8896"/>
    <cellStyle name="20% - Акцент4 81 4 2" xfId="8897"/>
    <cellStyle name="20% - Акцент4 81 5" xfId="8898"/>
    <cellStyle name="20% - Акцент4 82" xfId="8899"/>
    <cellStyle name="20% - Акцент4 82 2" xfId="8900"/>
    <cellStyle name="20% - Акцент4 82 3" xfId="8901"/>
    <cellStyle name="20% - Акцент4 82 3 2" xfId="8902"/>
    <cellStyle name="20% - Акцент4 82 3 2 2" xfId="8903"/>
    <cellStyle name="20% - Акцент4 82 3 3" xfId="8904"/>
    <cellStyle name="20% - Акцент4 82 4" xfId="8905"/>
    <cellStyle name="20% - Акцент4 82 4 2" xfId="8906"/>
    <cellStyle name="20% - Акцент4 82 5" xfId="8907"/>
    <cellStyle name="20% - Акцент4 83" xfId="8908"/>
    <cellStyle name="20% - Акцент4 83 2" xfId="8909"/>
    <cellStyle name="20% - Акцент4 83 3" xfId="8910"/>
    <cellStyle name="20% - Акцент4 83 3 2" xfId="8911"/>
    <cellStyle name="20% - Акцент4 83 3 2 2" xfId="8912"/>
    <cellStyle name="20% - Акцент4 83 3 3" xfId="8913"/>
    <cellStyle name="20% - Акцент4 83 4" xfId="8914"/>
    <cellStyle name="20% - Акцент4 83 4 2" xfId="8915"/>
    <cellStyle name="20% - Акцент4 83 5" xfId="8916"/>
    <cellStyle name="20% - Акцент4 84" xfId="8917"/>
    <cellStyle name="20% - Акцент4 84 2" xfId="8918"/>
    <cellStyle name="20% - Акцент4 84 2 2" xfId="8919"/>
    <cellStyle name="20% - Акцент4 84 2 2 2" xfId="8920"/>
    <cellStyle name="20% - Акцент4 84 2 3" xfId="8921"/>
    <cellStyle name="20% - Акцент4 84 3" xfId="8922"/>
    <cellStyle name="20% - Акцент4 84 3 2" xfId="8923"/>
    <cellStyle name="20% - Акцент4 84 4" xfId="8924"/>
    <cellStyle name="20% - Акцент4 85" xfId="8925"/>
    <cellStyle name="20% - Акцент4 85 2" xfId="8926"/>
    <cellStyle name="20% - Акцент4 85 2 2" xfId="8927"/>
    <cellStyle name="20% - Акцент4 85 2 2 2" xfId="8928"/>
    <cellStyle name="20% - Акцент4 85 2 3" xfId="8929"/>
    <cellStyle name="20% - Акцент4 85 3" xfId="8930"/>
    <cellStyle name="20% - Акцент4 85 3 2" xfId="8931"/>
    <cellStyle name="20% - Акцент4 85 4" xfId="8932"/>
    <cellStyle name="20% - Акцент4 86" xfId="8933"/>
    <cellStyle name="20% - Акцент4 86 2" xfId="8934"/>
    <cellStyle name="20% - Акцент4 86 2 2" xfId="8935"/>
    <cellStyle name="20% - Акцент4 86 2 2 2" xfId="8936"/>
    <cellStyle name="20% - Акцент4 86 2 3" xfId="8937"/>
    <cellStyle name="20% - Акцент4 86 3" xfId="8938"/>
    <cellStyle name="20% - Акцент4 86 3 2" xfId="8939"/>
    <cellStyle name="20% - Акцент4 86 4" xfId="8940"/>
    <cellStyle name="20% - Акцент4 87" xfId="8941"/>
    <cellStyle name="20% - Акцент4 87 2" xfId="8942"/>
    <cellStyle name="20% - Акцент4 87 2 2" xfId="8943"/>
    <cellStyle name="20% - Акцент4 87 2 2 2" xfId="8944"/>
    <cellStyle name="20% - Акцент4 87 2 3" xfId="8945"/>
    <cellStyle name="20% - Акцент4 87 3" xfId="8946"/>
    <cellStyle name="20% - Акцент4 87 3 2" xfId="8947"/>
    <cellStyle name="20% - Акцент4 87 4" xfId="8948"/>
    <cellStyle name="20% - Акцент4 88" xfId="8949"/>
    <cellStyle name="20% - Акцент4 88 2" xfId="8950"/>
    <cellStyle name="20% - Акцент4 88 2 2" xfId="8951"/>
    <cellStyle name="20% - Акцент4 88 2 2 2" xfId="8952"/>
    <cellStyle name="20% - Акцент4 88 2 3" xfId="8953"/>
    <cellStyle name="20% - Акцент4 88 3" xfId="8954"/>
    <cellStyle name="20% - Акцент4 88 3 2" xfId="8955"/>
    <cellStyle name="20% - Акцент4 88 4" xfId="8956"/>
    <cellStyle name="20% - Акцент4 89" xfId="8957"/>
    <cellStyle name="20% - Акцент4 89 2" xfId="8958"/>
    <cellStyle name="20% - Акцент4 89 2 2" xfId="8959"/>
    <cellStyle name="20% - Акцент4 89 2 2 2" xfId="8960"/>
    <cellStyle name="20% - Акцент4 89 2 3" xfId="8961"/>
    <cellStyle name="20% - Акцент4 89 3" xfId="8962"/>
    <cellStyle name="20% - Акцент4 89 3 2" xfId="8963"/>
    <cellStyle name="20% - Акцент4 89 4" xfId="8964"/>
    <cellStyle name="20% - Акцент4 9" xfId="8965"/>
    <cellStyle name="20% - Акцент4 9 2" xfId="8966"/>
    <cellStyle name="20% - Акцент4 9 2 2" xfId="8967"/>
    <cellStyle name="20% - Акцент4 9 2 2 2" xfId="8968"/>
    <cellStyle name="20% - Акцент4 9 2 2 2 2" xfId="8969"/>
    <cellStyle name="20% - Акцент4 9 2 2 3" xfId="8970"/>
    <cellStyle name="20% - Акцент4 9 2 3" xfId="8971"/>
    <cellStyle name="20% - Акцент4 9 2 3 2" xfId="8972"/>
    <cellStyle name="20% - Акцент4 9 2 4" xfId="8973"/>
    <cellStyle name="20% - Акцент4 9 3" xfId="8974"/>
    <cellStyle name="20% - Акцент4 9 3 2" xfId="8975"/>
    <cellStyle name="20% - Акцент4 9 3 2 2" xfId="8976"/>
    <cellStyle name="20% - Акцент4 9 3 3" xfId="8977"/>
    <cellStyle name="20% - Акцент4 9 4" xfId="8978"/>
    <cellStyle name="20% - Акцент4 9 4 2" xfId="8979"/>
    <cellStyle name="20% - Акцент4 9 5" xfId="8980"/>
    <cellStyle name="20% - Акцент4 90" xfId="8981"/>
    <cellStyle name="20% - Акцент4 90 2" xfId="8982"/>
    <cellStyle name="20% - Акцент4 90 2 2" xfId="8983"/>
    <cellStyle name="20% - Акцент4 90 2 2 2" xfId="8984"/>
    <cellStyle name="20% - Акцент4 90 2 3" xfId="8985"/>
    <cellStyle name="20% - Акцент4 90 3" xfId="8986"/>
    <cellStyle name="20% - Акцент4 90 3 2" xfId="8987"/>
    <cellStyle name="20% - Акцент4 90 4" xfId="8988"/>
    <cellStyle name="20% - Акцент4 91" xfId="8989"/>
    <cellStyle name="20% - Акцент4 91 2" xfId="8990"/>
    <cellStyle name="20% - Акцент4 91 2 2" xfId="8991"/>
    <cellStyle name="20% - Акцент4 91 2 2 2" xfId="8992"/>
    <cellStyle name="20% - Акцент4 91 2 3" xfId="8993"/>
    <cellStyle name="20% - Акцент4 91 3" xfId="8994"/>
    <cellStyle name="20% - Акцент4 91 3 2" xfId="8995"/>
    <cellStyle name="20% - Акцент4 91 4" xfId="8996"/>
    <cellStyle name="20% - Акцент4 92" xfId="8997"/>
    <cellStyle name="20% - Акцент4 92 2" xfId="8998"/>
    <cellStyle name="20% - Акцент4 92 2 2" xfId="8999"/>
    <cellStyle name="20% - Акцент4 92 2 2 2" xfId="9000"/>
    <cellStyle name="20% - Акцент4 92 2 3" xfId="9001"/>
    <cellStyle name="20% - Акцент4 92 3" xfId="9002"/>
    <cellStyle name="20% - Акцент4 92 3 2" xfId="9003"/>
    <cellStyle name="20% - Акцент4 92 4" xfId="9004"/>
    <cellStyle name="20% - Акцент4 93" xfId="9005"/>
    <cellStyle name="20% - Акцент4 93 2" xfId="9006"/>
    <cellStyle name="20% - Акцент4 93 2 2" xfId="9007"/>
    <cellStyle name="20% - Акцент4 93 2 2 2" xfId="9008"/>
    <cellStyle name="20% - Акцент4 93 2 3" xfId="9009"/>
    <cellStyle name="20% - Акцент4 93 3" xfId="9010"/>
    <cellStyle name="20% - Акцент4 93 3 2" xfId="9011"/>
    <cellStyle name="20% - Акцент4 93 4" xfId="9012"/>
    <cellStyle name="20% - Акцент4 94" xfId="9013"/>
    <cellStyle name="20% - Акцент4 94 2" xfId="9014"/>
    <cellStyle name="20% - Акцент4 94 2 2" xfId="9015"/>
    <cellStyle name="20% - Акцент4 94 2 2 2" xfId="9016"/>
    <cellStyle name="20% - Акцент4 94 2 3" xfId="9017"/>
    <cellStyle name="20% - Акцент4 94 3" xfId="9018"/>
    <cellStyle name="20% - Акцент4 94 3 2" xfId="9019"/>
    <cellStyle name="20% - Акцент4 94 4" xfId="9020"/>
    <cellStyle name="20% - Акцент4 95" xfId="9021"/>
    <cellStyle name="20% - Акцент4 95 2" xfId="9022"/>
    <cellStyle name="20% - Акцент4 95 2 2" xfId="9023"/>
    <cellStyle name="20% - Акцент4 95 2 2 2" xfId="9024"/>
    <cellStyle name="20% - Акцент4 95 2 3" xfId="9025"/>
    <cellStyle name="20% - Акцент4 95 3" xfId="9026"/>
    <cellStyle name="20% - Акцент4 95 3 2" xfId="9027"/>
    <cellStyle name="20% - Акцент4 95 4" xfId="9028"/>
    <cellStyle name="20% - Акцент4 96" xfId="9029"/>
    <cellStyle name="20% - Акцент4 96 2" xfId="9030"/>
    <cellStyle name="20% - Акцент4 96 2 2" xfId="9031"/>
    <cellStyle name="20% - Акцент4 96 2 2 2" xfId="9032"/>
    <cellStyle name="20% - Акцент4 96 2 3" xfId="9033"/>
    <cellStyle name="20% - Акцент4 96 3" xfId="9034"/>
    <cellStyle name="20% - Акцент4 96 3 2" xfId="9035"/>
    <cellStyle name="20% - Акцент4 96 4" xfId="9036"/>
    <cellStyle name="20% - Акцент4 97" xfId="9037"/>
    <cellStyle name="20% - Акцент4 97 2" xfId="9038"/>
    <cellStyle name="20% - Акцент4 97 2 2" xfId="9039"/>
    <cellStyle name="20% - Акцент4 97 2 2 2" xfId="9040"/>
    <cellStyle name="20% - Акцент4 97 2 3" xfId="9041"/>
    <cellStyle name="20% - Акцент4 97 3" xfId="9042"/>
    <cellStyle name="20% - Акцент4 97 3 2" xfId="9043"/>
    <cellStyle name="20% - Акцент4 97 4" xfId="9044"/>
    <cellStyle name="20% - Акцент4 98" xfId="9045"/>
    <cellStyle name="20% - Акцент4 98 2" xfId="9046"/>
    <cellStyle name="20% - Акцент4 98 2 2" xfId="9047"/>
    <cellStyle name="20% - Акцент4 98 2 2 2" xfId="9048"/>
    <cellStyle name="20% - Акцент4 98 2 3" xfId="9049"/>
    <cellStyle name="20% - Акцент4 98 3" xfId="9050"/>
    <cellStyle name="20% - Акцент4 98 3 2" xfId="9051"/>
    <cellStyle name="20% - Акцент4 98 4" xfId="9052"/>
    <cellStyle name="20% - Акцент4 99" xfId="9053"/>
    <cellStyle name="20% - Акцент4 99 2" xfId="9054"/>
    <cellStyle name="20% - Акцент4 99 2 2" xfId="9055"/>
    <cellStyle name="20% - Акцент4 99 2 2 2" xfId="9056"/>
    <cellStyle name="20% - Акцент4 99 2 3" xfId="9057"/>
    <cellStyle name="20% - Акцент4 99 3" xfId="9058"/>
    <cellStyle name="20% - Акцент4 99 3 2" xfId="9059"/>
    <cellStyle name="20% - Акцент4 99 4" xfId="9060"/>
    <cellStyle name="20% - Акцент5 10" xfId="9061"/>
    <cellStyle name="20% - Акцент5 10 2" xfId="9062"/>
    <cellStyle name="20% - Акцент5 10 2 2" xfId="9063"/>
    <cellStyle name="20% - Акцент5 10 2 2 2" xfId="9064"/>
    <cellStyle name="20% - Акцент5 10 2 2 2 2" xfId="9065"/>
    <cellStyle name="20% - Акцент5 10 2 2 3" xfId="9066"/>
    <cellStyle name="20% - Акцент5 10 2 3" xfId="9067"/>
    <cellStyle name="20% - Акцент5 10 2 3 2" xfId="9068"/>
    <cellStyle name="20% - Акцент5 10 2 4" xfId="9069"/>
    <cellStyle name="20% - Акцент5 10 3" xfId="9070"/>
    <cellStyle name="20% - Акцент5 10 3 2" xfId="9071"/>
    <cellStyle name="20% - Акцент5 10 3 2 2" xfId="9072"/>
    <cellStyle name="20% - Акцент5 10 3 3" xfId="9073"/>
    <cellStyle name="20% - Акцент5 10 4" xfId="9074"/>
    <cellStyle name="20% - Акцент5 10 4 2" xfId="9075"/>
    <cellStyle name="20% - Акцент5 10 5" xfId="9076"/>
    <cellStyle name="20% - Акцент5 100" xfId="9077"/>
    <cellStyle name="20% - Акцент5 100 2" xfId="9078"/>
    <cellStyle name="20% - Акцент5 100 2 2" xfId="9079"/>
    <cellStyle name="20% - Акцент5 100 2 2 2" xfId="9080"/>
    <cellStyle name="20% - Акцент5 100 2 3" xfId="9081"/>
    <cellStyle name="20% - Акцент5 100 3" xfId="9082"/>
    <cellStyle name="20% - Акцент5 100 3 2" xfId="9083"/>
    <cellStyle name="20% - Акцент5 100 4" xfId="9084"/>
    <cellStyle name="20% - Акцент5 101" xfId="9085"/>
    <cellStyle name="20% - Акцент5 101 2" xfId="9086"/>
    <cellStyle name="20% - Акцент5 101 2 2" xfId="9087"/>
    <cellStyle name="20% - Акцент5 101 2 2 2" xfId="9088"/>
    <cellStyle name="20% - Акцент5 101 2 3" xfId="9089"/>
    <cellStyle name="20% - Акцент5 101 3" xfId="9090"/>
    <cellStyle name="20% - Акцент5 101 3 2" xfId="9091"/>
    <cellStyle name="20% - Акцент5 101 4" xfId="9092"/>
    <cellStyle name="20% - Акцент5 102" xfId="9093"/>
    <cellStyle name="20% - Акцент5 102 2" xfId="9094"/>
    <cellStyle name="20% - Акцент5 102 2 2" xfId="9095"/>
    <cellStyle name="20% - Акцент5 102 2 2 2" xfId="9096"/>
    <cellStyle name="20% - Акцент5 102 2 3" xfId="9097"/>
    <cellStyle name="20% - Акцент5 102 3" xfId="9098"/>
    <cellStyle name="20% - Акцент5 102 3 2" xfId="9099"/>
    <cellStyle name="20% - Акцент5 102 4" xfId="9100"/>
    <cellStyle name="20% - Акцент5 103" xfId="9101"/>
    <cellStyle name="20% - Акцент5 103 2" xfId="9102"/>
    <cellStyle name="20% - Акцент5 103 2 2" xfId="9103"/>
    <cellStyle name="20% - Акцент5 103 2 2 2" xfId="9104"/>
    <cellStyle name="20% - Акцент5 103 2 3" xfId="9105"/>
    <cellStyle name="20% - Акцент5 103 3" xfId="9106"/>
    <cellStyle name="20% - Акцент5 103 3 2" xfId="9107"/>
    <cellStyle name="20% - Акцент5 103 4" xfId="9108"/>
    <cellStyle name="20% - Акцент5 104" xfId="9109"/>
    <cellStyle name="20% - Акцент5 104 2" xfId="9110"/>
    <cellStyle name="20% - Акцент5 104 2 2" xfId="9111"/>
    <cellStyle name="20% - Акцент5 104 2 2 2" xfId="9112"/>
    <cellStyle name="20% - Акцент5 104 2 3" xfId="9113"/>
    <cellStyle name="20% - Акцент5 104 3" xfId="9114"/>
    <cellStyle name="20% - Акцент5 104 3 2" xfId="9115"/>
    <cellStyle name="20% - Акцент5 104 4" xfId="9116"/>
    <cellStyle name="20% - Акцент5 105" xfId="9117"/>
    <cellStyle name="20% - Акцент5 105 2" xfId="9118"/>
    <cellStyle name="20% - Акцент5 105 2 2" xfId="9119"/>
    <cellStyle name="20% - Акцент5 105 2 2 2" xfId="9120"/>
    <cellStyle name="20% - Акцент5 105 2 3" xfId="9121"/>
    <cellStyle name="20% - Акцент5 105 3" xfId="9122"/>
    <cellStyle name="20% - Акцент5 105 3 2" xfId="9123"/>
    <cellStyle name="20% - Акцент5 105 4" xfId="9124"/>
    <cellStyle name="20% - Акцент5 106" xfId="9125"/>
    <cellStyle name="20% - Акцент5 106 2" xfId="9126"/>
    <cellStyle name="20% - Акцент5 106 2 2" xfId="9127"/>
    <cellStyle name="20% - Акцент5 106 2 2 2" xfId="9128"/>
    <cellStyle name="20% - Акцент5 106 2 3" xfId="9129"/>
    <cellStyle name="20% - Акцент5 106 3" xfId="9130"/>
    <cellStyle name="20% - Акцент5 106 3 2" xfId="9131"/>
    <cellStyle name="20% - Акцент5 106 4" xfId="9132"/>
    <cellStyle name="20% - Акцент5 107" xfId="9133"/>
    <cellStyle name="20% - Акцент5 107 2" xfId="9134"/>
    <cellStyle name="20% - Акцент5 107 2 2" xfId="9135"/>
    <cellStyle name="20% - Акцент5 107 2 2 2" xfId="9136"/>
    <cellStyle name="20% - Акцент5 107 2 3" xfId="9137"/>
    <cellStyle name="20% - Акцент5 107 3" xfId="9138"/>
    <cellStyle name="20% - Акцент5 107 3 2" xfId="9139"/>
    <cellStyle name="20% - Акцент5 107 4" xfId="9140"/>
    <cellStyle name="20% - Акцент5 108" xfId="9141"/>
    <cellStyle name="20% - Акцент5 108 2" xfId="9142"/>
    <cellStyle name="20% - Акцент5 108 2 2" xfId="9143"/>
    <cellStyle name="20% - Акцент5 108 2 2 2" xfId="9144"/>
    <cellStyle name="20% - Акцент5 108 2 3" xfId="9145"/>
    <cellStyle name="20% - Акцент5 108 3" xfId="9146"/>
    <cellStyle name="20% - Акцент5 108 3 2" xfId="9147"/>
    <cellStyle name="20% - Акцент5 108 4" xfId="9148"/>
    <cellStyle name="20% - Акцент5 109" xfId="9149"/>
    <cellStyle name="20% - Акцент5 109 2" xfId="9150"/>
    <cellStyle name="20% - Акцент5 109 2 2" xfId="9151"/>
    <cellStyle name="20% - Акцент5 109 2 2 2" xfId="9152"/>
    <cellStyle name="20% - Акцент5 109 2 3" xfId="9153"/>
    <cellStyle name="20% - Акцент5 109 3" xfId="9154"/>
    <cellStyle name="20% - Акцент5 109 3 2" xfId="9155"/>
    <cellStyle name="20% - Акцент5 109 4" xfId="9156"/>
    <cellStyle name="20% - Акцент5 11" xfId="9157"/>
    <cellStyle name="20% - Акцент5 11 2" xfId="9158"/>
    <cellStyle name="20% - Акцент5 11 2 2" xfId="9159"/>
    <cellStyle name="20% - Акцент5 11 2 2 2" xfId="9160"/>
    <cellStyle name="20% - Акцент5 11 2 2 2 2" xfId="9161"/>
    <cellStyle name="20% - Акцент5 11 2 2 3" xfId="9162"/>
    <cellStyle name="20% - Акцент5 11 2 3" xfId="9163"/>
    <cellStyle name="20% - Акцент5 11 2 3 2" xfId="9164"/>
    <cellStyle name="20% - Акцент5 11 2 4" xfId="9165"/>
    <cellStyle name="20% - Акцент5 11 3" xfId="9166"/>
    <cellStyle name="20% - Акцент5 11 3 2" xfId="9167"/>
    <cellStyle name="20% - Акцент5 11 3 2 2" xfId="9168"/>
    <cellStyle name="20% - Акцент5 11 3 3" xfId="9169"/>
    <cellStyle name="20% - Акцент5 11 4" xfId="9170"/>
    <cellStyle name="20% - Акцент5 11 4 2" xfId="9171"/>
    <cellStyle name="20% - Акцент5 11 5" xfId="9172"/>
    <cellStyle name="20% - Акцент5 110" xfId="9173"/>
    <cellStyle name="20% - Акцент5 110 2" xfId="9174"/>
    <cellStyle name="20% - Акцент5 110 2 2" xfId="9175"/>
    <cellStyle name="20% - Акцент5 110 2 2 2" xfId="9176"/>
    <cellStyle name="20% - Акцент5 110 2 3" xfId="9177"/>
    <cellStyle name="20% - Акцент5 110 3" xfId="9178"/>
    <cellStyle name="20% - Акцент5 110 3 2" xfId="9179"/>
    <cellStyle name="20% - Акцент5 110 4" xfId="9180"/>
    <cellStyle name="20% - Акцент5 111" xfId="9181"/>
    <cellStyle name="20% - Акцент5 111 2" xfId="9182"/>
    <cellStyle name="20% - Акцент5 111 2 2" xfId="9183"/>
    <cellStyle name="20% - Акцент5 111 2 2 2" xfId="9184"/>
    <cellStyle name="20% - Акцент5 111 2 3" xfId="9185"/>
    <cellStyle name="20% - Акцент5 111 3" xfId="9186"/>
    <cellStyle name="20% - Акцент5 111 3 2" xfId="9187"/>
    <cellStyle name="20% - Акцент5 111 4" xfId="9188"/>
    <cellStyle name="20% - Акцент5 112" xfId="9189"/>
    <cellStyle name="20% - Акцент5 112 2" xfId="9190"/>
    <cellStyle name="20% - Акцент5 112 2 2" xfId="9191"/>
    <cellStyle name="20% - Акцент5 112 2 2 2" xfId="9192"/>
    <cellStyle name="20% - Акцент5 112 2 3" xfId="9193"/>
    <cellStyle name="20% - Акцент5 112 3" xfId="9194"/>
    <cellStyle name="20% - Акцент5 112 3 2" xfId="9195"/>
    <cellStyle name="20% - Акцент5 112 4" xfId="9196"/>
    <cellStyle name="20% - Акцент5 113" xfId="9197"/>
    <cellStyle name="20% - Акцент5 113 2" xfId="9198"/>
    <cellStyle name="20% - Акцент5 113 2 2" xfId="9199"/>
    <cellStyle name="20% - Акцент5 113 2 2 2" xfId="9200"/>
    <cellStyle name="20% - Акцент5 113 2 3" xfId="9201"/>
    <cellStyle name="20% - Акцент5 113 3" xfId="9202"/>
    <cellStyle name="20% - Акцент5 113 3 2" xfId="9203"/>
    <cellStyle name="20% - Акцент5 113 4" xfId="9204"/>
    <cellStyle name="20% - Акцент5 114" xfId="9205"/>
    <cellStyle name="20% - Акцент5 114 2" xfId="9206"/>
    <cellStyle name="20% - Акцент5 114 2 2" xfId="9207"/>
    <cellStyle name="20% - Акцент5 114 2 2 2" xfId="9208"/>
    <cellStyle name="20% - Акцент5 114 2 3" xfId="9209"/>
    <cellStyle name="20% - Акцент5 114 3" xfId="9210"/>
    <cellStyle name="20% - Акцент5 114 3 2" xfId="9211"/>
    <cellStyle name="20% - Акцент5 114 4" xfId="9212"/>
    <cellStyle name="20% - Акцент5 115" xfId="9213"/>
    <cellStyle name="20% - Акцент5 115 2" xfId="9214"/>
    <cellStyle name="20% - Акцент5 115 2 2" xfId="9215"/>
    <cellStyle name="20% - Акцент5 115 2 2 2" xfId="9216"/>
    <cellStyle name="20% - Акцент5 115 2 3" xfId="9217"/>
    <cellStyle name="20% - Акцент5 115 3" xfId="9218"/>
    <cellStyle name="20% - Акцент5 115 3 2" xfId="9219"/>
    <cellStyle name="20% - Акцент5 115 4" xfId="9220"/>
    <cellStyle name="20% - Акцент5 116" xfId="9221"/>
    <cellStyle name="20% - Акцент5 116 2" xfId="9222"/>
    <cellStyle name="20% - Акцент5 116 2 2" xfId="9223"/>
    <cellStyle name="20% - Акцент5 116 2 2 2" xfId="9224"/>
    <cellStyle name="20% - Акцент5 116 2 3" xfId="9225"/>
    <cellStyle name="20% - Акцент5 116 3" xfId="9226"/>
    <cellStyle name="20% - Акцент5 116 3 2" xfId="9227"/>
    <cellStyle name="20% - Акцент5 116 4" xfId="9228"/>
    <cellStyle name="20% - Акцент5 117" xfId="9229"/>
    <cellStyle name="20% - Акцент5 117 2" xfId="9230"/>
    <cellStyle name="20% - Акцент5 117 2 2" xfId="9231"/>
    <cellStyle name="20% - Акцент5 117 2 2 2" xfId="9232"/>
    <cellStyle name="20% - Акцент5 117 2 3" xfId="9233"/>
    <cellStyle name="20% - Акцент5 117 3" xfId="9234"/>
    <cellStyle name="20% - Акцент5 117 3 2" xfId="9235"/>
    <cellStyle name="20% - Акцент5 117 4" xfId="9236"/>
    <cellStyle name="20% - Акцент5 118" xfId="9237"/>
    <cellStyle name="20% - Акцент5 118 2" xfId="9238"/>
    <cellStyle name="20% - Акцент5 118 2 2" xfId="9239"/>
    <cellStyle name="20% - Акцент5 118 2 2 2" xfId="9240"/>
    <cellStyle name="20% - Акцент5 118 2 3" xfId="9241"/>
    <cellStyle name="20% - Акцент5 118 3" xfId="9242"/>
    <cellStyle name="20% - Акцент5 118 3 2" xfId="9243"/>
    <cellStyle name="20% - Акцент5 118 4" xfId="9244"/>
    <cellStyle name="20% - Акцент5 119" xfId="9245"/>
    <cellStyle name="20% - Акцент5 119 2" xfId="9246"/>
    <cellStyle name="20% - Акцент5 119 2 2" xfId="9247"/>
    <cellStyle name="20% - Акцент5 119 2 2 2" xfId="9248"/>
    <cellStyle name="20% - Акцент5 119 2 3" xfId="9249"/>
    <cellStyle name="20% - Акцент5 119 3" xfId="9250"/>
    <cellStyle name="20% - Акцент5 119 3 2" xfId="9251"/>
    <cellStyle name="20% - Акцент5 119 4" xfId="9252"/>
    <cellStyle name="20% - Акцент5 12" xfId="9253"/>
    <cellStyle name="20% - Акцент5 12 2" xfId="9254"/>
    <cellStyle name="20% - Акцент5 12 2 2" xfId="9255"/>
    <cellStyle name="20% - Акцент5 12 2 2 2" xfId="9256"/>
    <cellStyle name="20% - Акцент5 12 2 2 2 2" xfId="9257"/>
    <cellStyle name="20% - Акцент5 12 2 2 3" xfId="9258"/>
    <cellStyle name="20% - Акцент5 12 2 3" xfId="9259"/>
    <cellStyle name="20% - Акцент5 12 2 3 2" xfId="9260"/>
    <cellStyle name="20% - Акцент5 12 2 4" xfId="9261"/>
    <cellStyle name="20% - Акцент5 12 3" xfId="9262"/>
    <cellStyle name="20% - Акцент5 12 3 2" xfId="9263"/>
    <cellStyle name="20% - Акцент5 12 3 2 2" xfId="9264"/>
    <cellStyle name="20% - Акцент5 12 3 3" xfId="9265"/>
    <cellStyle name="20% - Акцент5 12 4" xfId="9266"/>
    <cellStyle name="20% - Акцент5 12 4 2" xfId="9267"/>
    <cellStyle name="20% - Акцент5 12 5" xfId="9268"/>
    <cellStyle name="20% - Акцент5 120" xfId="9269"/>
    <cellStyle name="20% - Акцент5 120 2" xfId="9270"/>
    <cellStyle name="20% - Акцент5 120 2 2" xfId="9271"/>
    <cellStyle name="20% - Акцент5 120 2 2 2" xfId="9272"/>
    <cellStyle name="20% - Акцент5 120 2 3" xfId="9273"/>
    <cellStyle name="20% - Акцент5 120 3" xfId="9274"/>
    <cellStyle name="20% - Акцент5 120 3 2" xfId="9275"/>
    <cellStyle name="20% - Акцент5 120 4" xfId="9276"/>
    <cellStyle name="20% - Акцент5 121" xfId="9277"/>
    <cellStyle name="20% - Акцент5 121 2" xfId="9278"/>
    <cellStyle name="20% - Акцент5 121 2 2" xfId="9279"/>
    <cellStyle name="20% - Акцент5 121 2 2 2" xfId="9280"/>
    <cellStyle name="20% - Акцент5 121 2 3" xfId="9281"/>
    <cellStyle name="20% - Акцент5 121 3" xfId="9282"/>
    <cellStyle name="20% - Акцент5 121 3 2" xfId="9283"/>
    <cellStyle name="20% - Акцент5 121 4" xfId="9284"/>
    <cellStyle name="20% - Акцент5 122" xfId="9285"/>
    <cellStyle name="20% - Акцент5 122 2" xfId="9286"/>
    <cellStyle name="20% - Акцент5 122 2 2" xfId="9287"/>
    <cellStyle name="20% - Акцент5 122 2 2 2" xfId="9288"/>
    <cellStyle name="20% - Акцент5 122 2 3" xfId="9289"/>
    <cellStyle name="20% - Акцент5 122 3" xfId="9290"/>
    <cellStyle name="20% - Акцент5 122 3 2" xfId="9291"/>
    <cellStyle name="20% - Акцент5 122 4" xfId="9292"/>
    <cellStyle name="20% - Акцент5 123" xfId="9293"/>
    <cellStyle name="20% - Акцент5 123 2" xfId="9294"/>
    <cellStyle name="20% - Акцент5 123 2 2" xfId="9295"/>
    <cellStyle name="20% - Акцент5 123 2 2 2" xfId="9296"/>
    <cellStyle name="20% - Акцент5 123 2 3" xfId="9297"/>
    <cellStyle name="20% - Акцент5 123 3" xfId="9298"/>
    <cellStyle name="20% - Акцент5 123 3 2" xfId="9299"/>
    <cellStyle name="20% - Акцент5 123 4" xfId="9300"/>
    <cellStyle name="20% - Акцент5 124" xfId="9301"/>
    <cellStyle name="20% - Акцент5 124 2" xfId="9302"/>
    <cellStyle name="20% - Акцент5 124 2 2" xfId="9303"/>
    <cellStyle name="20% - Акцент5 124 2 2 2" xfId="9304"/>
    <cellStyle name="20% - Акцент5 124 2 3" xfId="9305"/>
    <cellStyle name="20% - Акцент5 124 3" xfId="9306"/>
    <cellStyle name="20% - Акцент5 124 3 2" xfId="9307"/>
    <cellStyle name="20% - Акцент5 124 4" xfId="9308"/>
    <cellStyle name="20% - Акцент5 125" xfId="9309"/>
    <cellStyle name="20% - Акцент5 125 2" xfId="9310"/>
    <cellStyle name="20% - Акцент5 125 2 2" xfId="9311"/>
    <cellStyle name="20% - Акцент5 125 2 2 2" xfId="9312"/>
    <cellStyle name="20% - Акцент5 125 2 3" xfId="9313"/>
    <cellStyle name="20% - Акцент5 125 3" xfId="9314"/>
    <cellStyle name="20% - Акцент5 125 3 2" xfId="9315"/>
    <cellStyle name="20% - Акцент5 125 4" xfId="9316"/>
    <cellStyle name="20% - Акцент5 126" xfId="9317"/>
    <cellStyle name="20% - Акцент5 126 2" xfId="9318"/>
    <cellStyle name="20% - Акцент5 126 2 2" xfId="9319"/>
    <cellStyle name="20% - Акцент5 126 2 2 2" xfId="9320"/>
    <cellStyle name="20% - Акцент5 126 2 3" xfId="9321"/>
    <cellStyle name="20% - Акцент5 126 3" xfId="9322"/>
    <cellStyle name="20% - Акцент5 126 3 2" xfId="9323"/>
    <cellStyle name="20% - Акцент5 126 4" xfId="9324"/>
    <cellStyle name="20% - Акцент5 127" xfId="9325"/>
    <cellStyle name="20% - Акцент5 127 2" xfId="9326"/>
    <cellStyle name="20% - Акцент5 127 2 2" xfId="9327"/>
    <cellStyle name="20% - Акцент5 127 2 2 2" xfId="9328"/>
    <cellStyle name="20% - Акцент5 127 2 3" xfId="9329"/>
    <cellStyle name="20% - Акцент5 127 3" xfId="9330"/>
    <cellStyle name="20% - Акцент5 127 3 2" xfId="9331"/>
    <cellStyle name="20% - Акцент5 127 4" xfId="9332"/>
    <cellStyle name="20% - Акцент5 128" xfId="9333"/>
    <cellStyle name="20% - Акцент5 128 2" xfId="9334"/>
    <cellStyle name="20% - Акцент5 128 2 2" xfId="9335"/>
    <cellStyle name="20% - Акцент5 128 2 2 2" xfId="9336"/>
    <cellStyle name="20% - Акцент5 128 2 3" xfId="9337"/>
    <cellStyle name="20% - Акцент5 128 3" xfId="9338"/>
    <cellStyle name="20% - Акцент5 128 3 2" xfId="9339"/>
    <cellStyle name="20% - Акцент5 128 4" xfId="9340"/>
    <cellStyle name="20% - Акцент5 129" xfId="9341"/>
    <cellStyle name="20% - Акцент5 129 2" xfId="9342"/>
    <cellStyle name="20% - Акцент5 129 2 2" xfId="9343"/>
    <cellStyle name="20% - Акцент5 129 2 2 2" xfId="9344"/>
    <cellStyle name="20% - Акцент5 129 2 3" xfId="9345"/>
    <cellStyle name="20% - Акцент5 129 3" xfId="9346"/>
    <cellStyle name="20% - Акцент5 129 3 2" xfId="9347"/>
    <cellStyle name="20% - Акцент5 129 4" xfId="9348"/>
    <cellStyle name="20% - Акцент5 13" xfId="9349"/>
    <cellStyle name="20% - Акцент5 13 2" xfId="9350"/>
    <cellStyle name="20% - Акцент5 13 2 2" xfId="9351"/>
    <cellStyle name="20% - Акцент5 13 2 2 2" xfId="9352"/>
    <cellStyle name="20% - Акцент5 13 2 2 2 2" xfId="9353"/>
    <cellStyle name="20% - Акцент5 13 2 2 3" xfId="9354"/>
    <cellStyle name="20% - Акцент5 13 2 3" xfId="9355"/>
    <cellStyle name="20% - Акцент5 13 2 3 2" xfId="9356"/>
    <cellStyle name="20% - Акцент5 13 2 4" xfId="9357"/>
    <cellStyle name="20% - Акцент5 13 3" xfId="9358"/>
    <cellStyle name="20% - Акцент5 13 3 2" xfId="9359"/>
    <cellStyle name="20% - Акцент5 13 3 2 2" xfId="9360"/>
    <cellStyle name="20% - Акцент5 13 3 3" xfId="9361"/>
    <cellStyle name="20% - Акцент5 13 4" xfId="9362"/>
    <cellStyle name="20% - Акцент5 13 4 2" xfId="9363"/>
    <cellStyle name="20% - Акцент5 13 5" xfId="9364"/>
    <cellStyle name="20% - Акцент5 130" xfId="9365"/>
    <cellStyle name="20% - Акцент5 130 2" xfId="9366"/>
    <cellStyle name="20% - Акцент5 130 2 2" xfId="9367"/>
    <cellStyle name="20% - Акцент5 130 2 2 2" xfId="9368"/>
    <cellStyle name="20% - Акцент5 130 2 3" xfId="9369"/>
    <cellStyle name="20% - Акцент5 130 3" xfId="9370"/>
    <cellStyle name="20% - Акцент5 130 3 2" xfId="9371"/>
    <cellStyle name="20% - Акцент5 130 4" xfId="9372"/>
    <cellStyle name="20% - Акцент5 131" xfId="9373"/>
    <cellStyle name="20% - Акцент5 131 2" xfId="9374"/>
    <cellStyle name="20% - Акцент5 131 2 2" xfId="9375"/>
    <cellStyle name="20% - Акцент5 131 2 2 2" xfId="9376"/>
    <cellStyle name="20% - Акцент5 131 2 3" xfId="9377"/>
    <cellStyle name="20% - Акцент5 131 3" xfId="9378"/>
    <cellStyle name="20% - Акцент5 131 3 2" xfId="9379"/>
    <cellStyle name="20% - Акцент5 131 4" xfId="9380"/>
    <cellStyle name="20% - Акцент5 132" xfId="9381"/>
    <cellStyle name="20% - Акцент5 132 2" xfId="9382"/>
    <cellStyle name="20% - Акцент5 132 2 2" xfId="9383"/>
    <cellStyle name="20% - Акцент5 132 2 2 2" xfId="9384"/>
    <cellStyle name="20% - Акцент5 132 2 3" xfId="9385"/>
    <cellStyle name="20% - Акцент5 132 3" xfId="9386"/>
    <cellStyle name="20% - Акцент5 132 3 2" xfId="9387"/>
    <cellStyle name="20% - Акцент5 132 4" xfId="9388"/>
    <cellStyle name="20% - Акцент5 133" xfId="9389"/>
    <cellStyle name="20% - Акцент5 133 2" xfId="9390"/>
    <cellStyle name="20% - Акцент5 133 2 2" xfId="9391"/>
    <cellStyle name="20% - Акцент5 133 2 2 2" xfId="9392"/>
    <cellStyle name="20% - Акцент5 133 2 3" xfId="9393"/>
    <cellStyle name="20% - Акцент5 133 3" xfId="9394"/>
    <cellStyle name="20% - Акцент5 133 3 2" xfId="9395"/>
    <cellStyle name="20% - Акцент5 133 4" xfId="9396"/>
    <cellStyle name="20% - Акцент5 134" xfId="9397"/>
    <cellStyle name="20% - Акцент5 134 2" xfId="9398"/>
    <cellStyle name="20% - Акцент5 134 2 2" xfId="9399"/>
    <cellStyle name="20% - Акцент5 134 2 2 2" xfId="9400"/>
    <cellStyle name="20% - Акцент5 134 2 3" xfId="9401"/>
    <cellStyle name="20% - Акцент5 134 3" xfId="9402"/>
    <cellStyle name="20% - Акцент5 134 3 2" xfId="9403"/>
    <cellStyle name="20% - Акцент5 134 4" xfId="9404"/>
    <cellStyle name="20% - Акцент5 135" xfId="9405"/>
    <cellStyle name="20% - Акцент5 135 2" xfId="9406"/>
    <cellStyle name="20% - Акцент5 135 2 2" xfId="9407"/>
    <cellStyle name="20% - Акцент5 135 2 2 2" xfId="9408"/>
    <cellStyle name="20% - Акцент5 135 2 3" xfId="9409"/>
    <cellStyle name="20% - Акцент5 135 3" xfId="9410"/>
    <cellStyle name="20% - Акцент5 135 3 2" xfId="9411"/>
    <cellStyle name="20% - Акцент5 135 4" xfId="9412"/>
    <cellStyle name="20% - Акцент5 136" xfId="9413"/>
    <cellStyle name="20% - Акцент5 136 2" xfId="9414"/>
    <cellStyle name="20% - Акцент5 136 2 2" xfId="9415"/>
    <cellStyle name="20% - Акцент5 136 2 2 2" xfId="9416"/>
    <cellStyle name="20% - Акцент5 136 2 3" xfId="9417"/>
    <cellStyle name="20% - Акцент5 136 3" xfId="9418"/>
    <cellStyle name="20% - Акцент5 136 3 2" xfId="9419"/>
    <cellStyle name="20% - Акцент5 136 4" xfId="9420"/>
    <cellStyle name="20% - Акцент5 137" xfId="9421"/>
    <cellStyle name="20% - Акцент5 137 2" xfId="9422"/>
    <cellStyle name="20% - Акцент5 137 2 2" xfId="9423"/>
    <cellStyle name="20% - Акцент5 137 2 2 2" xfId="9424"/>
    <cellStyle name="20% - Акцент5 137 2 3" xfId="9425"/>
    <cellStyle name="20% - Акцент5 137 3" xfId="9426"/>
    <cellStyle name="20% - Акцент5 137 3 2" xfId="9427"/>
    <cellStyle name="20% - Акцент5 137 4" xfId="9428"/>
    <cellStyle name="20% - Акцент5 138" xfId="9429"/>
    <cellStyle name="20% - Акцент5 138 2" xfId="9430"/>
    <cellStyle name="20% - Акцент5 138 2 2" xfId="9431"/>
    <cellStyle name="20% - Акцент5 138 2 2 2" xfId="9432"/>
    <cellStyle name="20% - Акцент5 138 2 3" xfId="9433"/>
    <cellStyle name="20% - Акцент5 138 3" xfId="9434"/>
    <cellStyle name="20% - Акцент5 138 3 2" xfId="9435"/>
    <cellStyle name="20% - Акцент5 138 4" xfId="9436"/>
    <cellStyle name="20% - Акцент5 139" xfId="9437"/>
    <cellStyle name="20% - Акцент5 139 2" xfId="9438"/>
    <cellStyle name="20% - Акцент5 139 2 2" xfId="9439"/>
    <cellStyle name="20% - Акцент5 139 2 2 2" xfId="9440"/>
    <cellStyle name="20% - Акцент5 139 2 3" xfId="9441"/>
    <cellStyle name="20% - Акцент5 139 3" xfId="9442"/>
    <cellStyle name="20% - Акцент5 139 3 2" xfId="9443"/>
    <cellStyle name="20% - Акцент5 139 4" xfId="9444"/>
    <cellStyle name="20% - Акцент5 14" xfId="9445"/>
    <cellStyle name="20% - Акцент5 14 2" xfId="9446"/>
    <cellStyle name="20% - Акцент5 14 2 2" xfId="9447"/>
    <cellStyle name="20% - Акцент5 14 2 2 2" xfId="9448"/>
    <cellStyle name="20% - Акцент5 14 2 2 2 2" xfId="9449"/>
    <cellStyle name="20% - Акцент5 14 2 2 3" xfId="9450"/>
    <cellStyle name="20% - Акцент5 14 2 3" xfId="9451"/>
    <cellStyle name="20% - Акцент5 14 2 3 2" xfId="9452"/>
    <cellStyle name="20% - Акцент5 14 2 4" xfId="9453"/>
    <cellStyle name="20% - Акцент5 14 3" xfId="9454"/>
    <cellStyle name="20% - Акцент5 14 3 2" xfId="9455"/>
    <cellStyle name="20% - Акцент5 14 3 2 2" xfId="9456"/>
    <cellStyle name="20% - Акцент5 14 3 3" xfId="9457"/>
    <cellStyle name="20% - Акцент5 14 4" xfId="9458"/>
    <cellStyle name="20% - Акцент5 14 4 2" xfId="9459"/>
    <cellStyle name="20% - Акцент5 14 5" xfId="9460"/>
    <cellStyle name="20% - Акцент5 140" xfId="9461"/>
    <cellStyle name="20% - Акцент5 140 2" xfId="9462"/>
    <cellStyle name="20% - Акцент5 140 2 2" xfId="9463"/>
    <cellStyle name="20% - Акцент5 140 2 2 2" xfId="9464"/>
    <cellStyle name="20% - Акцент5 140 2 3" xfId="9465"/>
    <cellStyle name="20% - Акцент5 140 3" xfId="9466"/>
    <cellStyle name="20% - Акцент5 140 3 2" xfId="9467"/>
    <cellStyle name="20% - Акцент5 140 4" xfId="9468"/>
    <cellStyle name="20% - Акцент5 141" xfId="9469"/>
    <cellStyle name="20% - Акцент5 141 2" xfId="9470"/>
    <cellStyle name="20% - Акцент5 141 2 2" xfId="9471"/>
    <cellStyle name="20% - Акцент5 141 2 2 2" xfId="9472"/>
    <cellStyle name="20% - Акцент5 141 2 3" xfId="9473"/>
    <cellStyle name="20% - Акцент5 141 3" xfId="9474"/>
    <cellStyle name="20% - Акцент5 141 3 2" xfId="9475"/>
    <cellStyle name="20% - Акцент5 141 4" xfId="9476"/>
    <cellStyle name="20% - Акцент5 142" xfId="9477"/>
    <cellStyle name="20% - Акцент5 142 2" xfId="9478"/>
    <cellStyle name="20% - Акцент5 142 2 2" xfId="9479"/>
    <cellStyle name="20% - Акцент5 142 2 2 2" xfId="9480"/>
    <cellStyle name="20% - Акцент5 142 2 3" xfId="9481"/>
    <cellStyle name="20% - Акцент5 142 3" xfId="9482"/>
    <cellStyle name="20% - Акцент5 142 3 2" xfId="9483"/>
    <cellStyle name="20% - Акцент5 142 4" xfId="9484"/>
    <cellStyle name="20% - Акцент5 143" xfId="9485"/>
    <cellStyle name="20% - Акцент5 143 2" xfId="9486"/>
    <cellStyle name="20% - Акцент5 143 2 2" xfId="9487"/>
    <cellStyle name="20% - Акцент5 143 2 2 2" xfId="9488"/>
    <cellStyle name="20% - Акцент5 143 2 3" xfId="9489"/>
    <cellStyle name="20% - Акцент5 143 3" xfId="9490"/>
    <cellStyle name="20% - Акцент5 143 3 2" xfId="9491"/>
    <cellStyle name="20% - Акцент5 143 4" xfId="9492"/>
    <cellStyle name="20% - Акцент5 144" xfId="9493"/>
    <cellStyle name="20% - Акцент5 144 2" xfId="9494"/>
    <cellStyle name="20% - Акцент5 144 2 2" xfId="9495"/>
    <cellStyle name="20% - Акцент5 144 2 2 2" xfId="9496"/>
    <cellStyle name="20% - Акцент5 144 2 3" xfId="9497"/>
    <cellStyle name="20% - Акцент5 144 3" xfId="9498"/>
    <cellStyle name="20% - Акцент5 144 3 2" xfId="9499"/>
    <cellStyle name="20% - Акцент5 144 4" xfId="9500"/>
    <cellStyle name="20% - Акцент5 145" xfId="9501"/>
    <cellStyle name="20% - Акцент5 145 2" xfId="9502"/>
    <cellStyle name="20% - Акцент5 145 2 2" xfId="9503"/>
    <cellStyle name="20% - Акцент5 145 2 2 2" xfId="9504"/>
    <cellStyle name="20% - Акцент5 145 2 3" xfId="9505"/>
    <cellStyle name="20% - Акцент5 145 3" xfId="9506"/>
    <cellStyle name="20% - Акцент5 145 3 2" xfId="9507"/>
    <cellStyle name="20% - Акцент5 145 4" xfId="9508"/>
    <cellStyle name="20% - Акцент5 146" xfId="9509"/>
    <cellStyle name="20% - Акцент5 146 2" xfId="9510"/>
    <cellStyle name="20% - Акцент5 146 2 2" xfId="9511"/>
    <cellStyle name="20% - Акцент5 146 2 2 2" xfId="9512"/>
    <cellStyle name="20% - Акцент5 146 2 3" xfId="9513"/>
    <cellStyle name="20% - Акцент5 146 3" xfId="9514"/>
    <cellStyle name="20% - Акцент5 146 3 2" xfId="9515"/>
    <cellStyle name="20% - Акцент5 146 4" xfId="9516"/>
    <cellStyle name="20% - Акцент5 147" xfId="9517"/>
    <cellStyle name="20% - Акцент5 147 2" xfId="9518"/>
    <cellStyle name="20% - Акцент5 147 2 2" xfId="9519"/>
    <cellStyle name="20% - Акцент5 147 2 2 2" xfId="9520"/>
    <cellStyle name="20% - Акцент5 147 2 3" xfId="9521"/>
    <cellStyle name="20% - Акцент5 147 3" xfId="9522"/>
    <cellStyle name="20% - Акцент5 147 3 2" xfId="9523"/>
    <cellStyle name="20% - Акцент5 147 4" xfId="9524"/>
    <cellStyle name="20% - Акцент5 148" xfId="9525"/>
    <cellStyle name="20% - Акцент5 148 2" xfId="9526"/>
    <cellStyle name="20% - Акцент5 148 2 2" xfId="9527"/>
    <cellStyle name="20% - Акцент5 148 2 2 2" xfId="9528"/>
    <cellStyle name="20% - Акцент5 148 2 3" xfId="9529"/>
    <cellStyle name="20% - Акцент5 148 3" xfId="9530"/>
    <cellStyle name="20% - Акцент5 148 3 2" xfId="9531"/>
    <cellStyle name="20% - Акцент5 148 4" xfId="9532"/>
    <cellStyle name="20% - Акцент5 149" xfId="9533"/>
    <cellStyle name="20% - Акцент5 149 2" xfId="9534"/>
    <cellStyle name="20% - Акцент5 149 2 2" xfId="9535"/>
    <cellStyle name="20% - Акцент5 149 2 2 2" xfId="9536"/>
    <cellStyle name="20% - Акцент5 149 2 3" xfId="9537"/>
    <cellStyle name="20% - Акцент5 149 3" xfId="9538"/>
    <cellStyle name="20% - Акцент5 149 3 2" xfId="9539"/>
    <cellStyle name="20% - Акцент5 149 4" xfId="9540"/>
    <cellStyle name="20% - Акцент5 15" xfId="9541"/>
    <cellStyle name="20% - Акцент5 15 2" xfId="9542"/>
    <cellStyle name="20% - Акцент5 15 2 2" xfId="9543"/>
    <cellStyle name="20% - Акцент5 15 2 2 2" xfId="9544"/>
    <cellStyle name="20% - Акцент5 15 2 2 2 2" xfId="9545"/>
    <cellStyle name="20% - Акцент5 15 2 2 3" xfId="9546"/>
    <cellStyle name="20% - Акцент5 15 2 3" xfId="9547"/>
    <cellStyle name="20% - Акцент5 15 2 3 2" xfId="9548"/>
    <cellStyle name="20% - Акцент5 15 2 4" xfId="9549"/>
    <cellStyle name="20% - Акцент5 15 3" xfId="9550"/>
    <cellStyle name="20% - Акцент5 15 3 2" xfId="9551"/>
    <cellStyle name="20% - Акцент5 15 3 2 2" xfId="9552"/>
    <cellStyle name="20% - Акцент5 15 3 3" xfId="9553"/>
    <cellStyle name="20% - Акцент5 15 4" xfId="9554"/>
    <cellStyle name="20% - Акцент5 15 4 2" xfId="9555"/>
    <cellStyle name="20% - Акцент5 15 5" xfId="9556"/>
    <cellStyle name="20% - Акцент5 150" xfId="9557"/>
    <cellStyle name="20% - Акцент5 150 2" xfId="9558"/>
    <cellStyle name="20% - Акцент5 150 2 2" xfId="9559"/>
    <cellStyle name="20% - Акцент5 150 2 2 2" xfId="9560"/>
    <cellStyle name="20% - Акцент5 150 2 3" xfId="9561"/>
    <cellStyle name="20% - Акцент5 150 3" xfId="9562"/>
    <cellStyle name="20% - Акцент5 150 3 2" xfId="9563"/>
    <cellStyle name="20% - Акцент5 150 4" xfId="9564"/>
    <cellStyle name="20% - Акцент5 151" xfId="9565"/>
    <cellStyle name="20% - Акцент5 151 2" xfId="9566"/>
    <cellStyle name="20% - Акцент5 151 2 2" xfId="9567"/>
    <cellStyle name="20% - Акцент5 151 2 2 2" xfId="9568"/>
    <cellStyle name="20% - Акцент5 151 2 3" xfId="9569"/>
    <cellStyle name="20% - Акцент5 151 3" xfId="9570"/>
    <cellStyle name="20% - Акцент5 151 3 2" xfId="9571"/>
    <cellStyle name="20% - Акцент5 151 4" xfId="9572"/>
    <cellStyle name="20% - Акцент5 152" xfId="9573"/>
    <cellStyle name="20% - Акцент5 152 2" xfId="9574"/>
    <cellStyle name="20% - Акцент5 152 2 2" xfId="9575"/>
    <cellStyle name="20% - Акцент5 152 2 2 2" xfId="9576"/>
    <cellStyle name="20% - Акцент5 152 2 3" xfId="9577"/>
    <cellStyle name="20% - Акцент5 152 3" xfId="9578"/>
    <cellStyle name="20% - Акцент5 152 3 2" xfId="9579"/>
    <cellStyle name="20% - Акцент5 152 4" xfId="9580"/>
    <cellStyle name="20% - Акцент5 153" xfId="9581"/>
    <cellStyle name="20% - Акцент5 153 2" xfId="9582"/>
    <cellStyle name="20% - Акцент5 153 2 2" xfId="9583"/>
    <cellStyle name="20% - Акцент5 153 2 2 2" xfId="9584"/>
    <cellStyle name="20% - Акцент5 153 2 3" xfId="9585"/>
    <cellStyle name="20% - Акцент5 153 3" xfId="9586"/>
    <cellStyle name="20% - Акцент5 153 3 2" xfId="9587"/>
    <cellStyle name="20% - Акцент5 153 4" xfId="9588"/>
    <cellStyle name="20% - Акцент5 154" xfId="9589"/>
    <cellStyle name="20% - Акцент5 154 2" xfId="9590"/>
    <cellStyle name="20% - Акцент5 154 2 2" xfId="9591"/>
    <cellStyle name="20% - Акцент5 154 2 2 2" xfId="9592"/>
    <cellStyle name="20% - Акцент5 154 2 3" xfId="9593"/>
    <cellStyle name="20% - Акцент5 154 3" xfId="9594"/>
    <cellStyle name="20% - Акцент5 154 3 2" xfId="9595"/>
    <cellStyle name="20% - Акцент5 154 4" xfId="9596"/>
    <cellStyle name="20% - Акцент5 155" xfId="9597"/>
    <cellStyle name="20% - Акцент5 155 2" xfId="9598"/>
    <cellStyle name="20% - Акцент5 155 2 2" xfId="9599"/>
    <cellStyle name="20% - Акцент5 155 2 2 2" xfId="9600"/>
    <cellStyle name="20% - Акцент5 155 2 3" xfId="9601"/>
    <cellStyle name="20% - Акцент5 155 3" xfId="9602"/>
    <cellStyle name="20% - Акцент5 155 3 2" xfId="9603"/>
    <cellStyle name="20% - Акцент5 155 4" xfId="9604"/>
    <cellStyle name="20% - Акцент5 156" xfId="9605"/>
    <cellStyle name="20% - Акцент5 156 2" xfId="9606"/>
    <cellStyle name="20% - Акцент5 156 2 2" xfId="9607"/>
    <cellStyle name="20% - Акцент5 156 2 2 2" xfId="9608"/>
    <cellStyle name="20% - Акцент5 156 2 3" xfId="9609"/>
    <cellStyle name="20% - Акцент5 156 3" xfId="9610"/>
    <cellStyle name="20% - Акцент5 156 3 2" xfId="9611"/>
    <cellStyle name="20% - Акцент5 156 4" xfId="9612"/>
    <cellStyle name="20% - Акцент5 157" xfId="9613"/>
    <cellStyle name="20% - Акцент5 157 2" xfId="9614"/>
    <cellStyle name="20% - Акцент5 157 2 2" xfId="9615"/>
    <cellStyle name="20% - Акцент5 157 2 2 2" xfId="9616"/>
    <cellStyle name="20% - Акцент5 157 2 3" xfId="9617"/>
    <cellStyle name="20% - Акцент5 157 3" xfId="9618"/>
    <cellStyle name="20% - Акцент5 157 3 2" xfId="9619"/>
    <cellStyle name="20% - Акцент5 157 4" xfId="9620"/>
    <cellStyle name="20% - Акцент5 158" xfId="9621"/>
    <cellStyle name="20% - Акцент5 158 2" xfId="9622"/>
    <cellStyle name="20% - Акцент5 158 2 2" xfId="9623"/>
    <cellStyle name="20% - Акцент5 158 2 2 2" xfId="9624"/>
    <cellStyle name="20% - Акцент5 158 2 3" xfId="9625"/>
    <cellStyle name="20% - Акцент5 158 3" xfId="9626"/>
    <cellStyle name="20% - Акцент5 158 3 2" xfId="9627"/>
    <cellStyle name="20% - Акцент5 158 4" xfId="9628"/>
    <cellStyle name="20% - Акцент5 159" xfId="9629"/>
    <cellStyle name="20% - Акцент5 159 2" xfId="9630"/>
    <cellStyle name="20% - Акцент5 159 2 2" xfId="9631"/>
    <cellStyle name="20% - Акцент5 159 2 2 2" xfId="9632"/>
    <cellStyle name="20% - Акцент5 159 2 3" xfId="9633"/>
    <cellStyle name="20% - Акцент5 159 3" xfId="9634"/>
    <cellStyle name="20% - Акцент5 159 3 2" xfId="9635"/>
    <cellStyle name="20% - Акцент5 159 4" xfId="9636"/>
    <cellStyle name="20% - Акцент5 16" xfId="9637"/>
    <cellStyle name="20% - Акцент5 16 2" xfId="9638"/>
    <cellStyle name="20% - Акцент5 16 2 2" xfId="9639"/>
    <cellStyle name="20% - Акцент5 16 2 2 2" xfId="9640"/>
    <cellStyle name="20% - Акцент5 16 2 2 2 2" xfId="9641"/>
    <cellStyle name="20% - Акцент5 16 2 2 3" xfId="9642"/>
    <cellStyle name="20% - Акцент5 16 2 3" xfId="9643"/>
    <cellStyle name="20% - Акцент5 16 2 3 2" xfId="9644"/>
    <cellStyle name="20% - Акцент5 16 2 4" xfId="9645"/>
    <cellStyle name="20% - Акцент5 16 3" xfId="9646"/>
    <cellStyle name="20% - Акцент5 16 3 2" xfId="9647"/>
    <cellStyle name="20% - Акцент5 16 3 2 2" xfId="9648"/>
    <cellStyle name="20% - Акцент5 16 3 3" xfId="9649"/>
    <cellStyle name="20% - Акцент5 16 4" xfId="9650"/>
    <cellStyle name="20% - Акцент5 16 4 2" xfId="9651"/>
    <cellStyle name="20% - Акцент5 16 5" xfId="9652"/>
    <cellStyle name="20% - Акцент5 160" xfId="9653"/>
    <cellStyle name="20% - Акцент5 160 2" xfId="9654"/>
    <cellStyle name="20% - Акцент5 160 2 2" xfId="9655"/>
    <cellStyle name="20% - Акцент5 160 2 2 2" xfId="9656"/>
    <cellStyle name="20% - Акцент5 160 2 3" xfId="9657"/>
    <cellStyle name="20% - Акцент5 160 3" xfId="9658"/>
    <cellStyle name="20% - Акцент5 160 3 2" xfId="9659"/>
    <cellStyle name="20% - Акцент5 160 4" xfId="9660"/>
    <cellStyle name="20% - Акцент5 161" xfId="9661"/>
    <cellStyle name="20% - Акцент5 161 2" xfId="9662"/>
    <cellStyle name="20% - Акцент5 161 2 2" xfId="9663"/>
    <cellStyle name="20% - Акцент5 161 2 2 2" xfId="9664"/>
    <cellStyle name="20% - Акцент5 161 2 3" xfId="9665"/>
    <cellStyle name="20% - Акцент5 161 3" xfId="9666"/>
    <cellStyle name="20% - Акцент5 161 3 2" xfId="9667"/>
    <cellStyle name="20% - Акцент5 161 4" xfId="9668"/>
    <cellStyle name="20% - Акцент5 162" xfId="9669"/>
    <cellStyle name="20% - Акцент5 162 2" xfId="9670"/>
    <cellStyle name="20% - Акцент5 162 2 2" xfId="9671"/>
    <cellStyle name="20% - Акцент5 162 2 2 2" xfId="9672"/>
    <cellStyle name="20% - Акцент5 162 2 3" xfId="9673"/>
    <cellStyle name="20% - Акцент5 162 3" xfId="9674"/>
    <cellStyle name="20% - Акцент5 162 3 2" xfId="9675"/>
    <cellStyle name="20% - Акцент5 162 4" xfId="9676"/>
    <cellStyle name="20% - Акцент5 163" xfId="9677"/>
    <cellStyle name="20% - Акцент5 163 2" xfId="9678"/>
    <cellStyle name="20% - Акцент5 163 2 2" xfId="9679"/>
    <cellStyle name="20% - Акцент5 163 2 2 2" xfId="9680"/>
    <cellStyle name="20% - Акцент5 163 2 3" xfId="9681"/>
    <cellStyle name="20% - Акцент5 163 3" xfId="9682"/>
    <cellStyle name="20% - Акцент5 163 3 2" xfId="9683"/>
    <cellStyle name="20% - Акцент5 163 4" xfId="9684"/>
    <cellStyle name="20% - Акцент5 164" xfId="9685"/>
    <cellStyle name="20% - Акцент5 164 2" xfId="9686"/>
    <cellStyle name="20% - Акцент5 164 2 2" xfId="9687"/>
    <cellStyle name="20% - Акцент5 164 2 2 2" xfId="9688"/>
    <cellStyle name="20% - Акцент5 164 2 3" xfId="9689"/>
    <cellStyle name="20% - Акцент5 164 3" xfId="9690"/>
    <cellStyle name="20% - Акцент5 164 3 2" xfId="9691"/>
    <cellStyle name="20% - Акцент5 164 4" xfId="9692"/>
    <cellStyle name="20% - Акцент5 165" xfId="9693"/>
    <cellStyle name="20% - Акцент5 165 2" xfId="9694"/>
    <cellStyle name="20% - Акцент5 165 2 2" xfId="9695"/>
    <cellStyle name="20% - Акцент5 165 2 2 2" xfId="9696"/>
    <cellStyle name="20% - Акцент5 165 2 3" xfId="9697"/>
    <cellStyle name="20% - Акцент5 165 3" xfId="9698"/>
    <cellStyle name="20% - Акцент5 165 3 2" xfId="9699"/>
    <cellStyle name="20% - Акцент5 165 4" xfId="9700"/>
    <cellStyle name="20% - Акцент5 166" xfId="9701"/>
    <cellStyle name="20% - Акцент5 166 2" xfId="9702"/>
    <cellStyle name="20% - Акцент5 166 2 2" xfId="9703"/>
    <cellStyle name="20% - Акцент5 166 2 2 2" xfId="9704"/>
    <cellStyle name="20% - Акцент5 166 2 3" xfId="9705"/>
    <cellStyle name="20% - Акцент5 166 3" xfId="9706"/>
    <cellStyle name="20% - Акцент5 166 3 2" xfId="9707"/>
    <cellStyle name="20% - Акцент5 166 4" xfId="9708"/>
    <cellStyle name="20% - Акцент5 167" xfId="9709"/>
    <cellStyle name="20% - Акцент5 167 2" xfId="9710"/>
    <cellStyle name="20% - Акцент5 167 2 2" xfId="9711"/>
    <cellStyle name="20% - Акцент5 167 2 2 2" xfId="9712"/>
    <cellStyle name="20% - Акцент5 167 2 3" xfId="9713"/>
    <cellStyle name="20% - Акцент5 167 3" xfId="9714"/>
    <cellStyle name="20% - Акцент5 167 3 2" xfId="9715"/>
    <cellStyle name="20% - Акцент5 167 4" xfId="9716"/>
    <cellStyle name="20% - Акцент5 168" xfId="9717"/>
    <cellStyle name="20% - Акцент5 168 2" xfId="9718"/>
    <cellStyle name="20% - Акцент5 168 2 2" xfId="9719"/>
    <cellStyle name="20% - Акцент5 168 2 2 2" xfId="9720"/>
    <cellStyle name="20% - Акцент5 168 2 3" xfId="9721"/>
    <cellStyle name="20% - Акцент5 168 3" xfId="9722"/>
    <cellStyle name="20% - Акцент5 168 3 2" xfId="9723"/>
    <cellStyle name="20% - Акцент5 168 4" xfId="9724"/>
    <cellStyle name="20% - Акцент5 169" xfId="9725"/>
    <cellStyle name="20% - Акцент5 169 2" xfId="9726"/>
    <cellStyle name="20% - Акцент5 169 2 2" xfId="9727"/>
    <cellStyle name="20% - Акцент5 169 2 2 2" xfId="9728"/>
    <cellStyle name="20% - Акцент5 169 2 3" xfId="9729"/>
    <cellStyle name="20% - Акцент5 169 3" xfId="9730"/>
    <cellStyle name="20% - Акцент5 169 3 2" xfId="9731"/>
    <cellStyle name="20% - Акцент5 169 4" xfId="9732"/>
    <cellStyle name="20% - Акцент5 17" xfId="9733"/>
    <cellStyle name="20% - Акцент5 17 2" xfId="9734"/>
    <cellStyle name="20% - Акцент5 17 2 2" xfId="9735"/>
    <cellStyle name="20% - Акцент5 17 2 2 2" xfId="9736"/>
    <cellStyle name="20% - Акцент5 17 2 2 2 2" xfId="9737"/>
    <cellStyle name="20% - Акцент5 17 2 2 3" xfId="9738"/>
    <cellStyle name="20% - Акцент5 17 2 3" xfId="9739"/>
    <cellStyle name="20% - Акцент5 17 2 3 2" xfId="9740"/>
    <cellStyle name="20% - Акцент5 17 2 4" xfId="9741"/>
    <cellStyle name="20% - Акцент5 17 3" xfId="9742"/>
    <cellStyle name="20% - Акцент5 17 3 2" xfId="9743"/>
    <cellStyle name="20% - Акцент5 17 3 2 2" xfId="9744"/>
    <cellStyle name="20% - Акцент5 17 3 3" xfId="9745"/>
    <cellStyle name="20% - Акцент5 17 4" xfId="9746"/>
    <cellStyle name="20% - Акцент5 17 4 2" xfId="9747"/>
    <cellStyle name="20% - Акцент5 17 5" xfId="9748"/>
    <cellStyle name="20% - Акцент5 170" xfId="9749"/>
    <cellStyle name="20% - Акцент5 170 2" xfId="9750"/>
    <cellStyle name="20% - Акцент5 170 2 2" xfId="9751"/>
    <cellStyle name="20% - Акцент5 170 2 2 2" xfId="9752"/>
    <cellStyle name="20% - Акцент5 170 2 3" xfId="9753"/>
    <cellStyle name="20% - Акцент5 170 3" xfId="9754"/>
    <cellStyle name="20% - Акцент5 170 3 2" xfId="9755"/>
    <cellStyle name="20% - Акцент5 170 4" xfId="9756"/>
    <cellStyle name="20% - Акцент5 171" xfId="9757"/>
    <cellStyle name="20% - Акцент5 171 2" xfId="9758"/>
    <cellStyle name="20% - Акцент5 171 2 2" xfId="9759"/>
    <cellStyle name="20% - Акцент5 171 2 2 2" xfId="9760"/>
    <cellStyle name="20% - Акцент5 171 2 3" xfId="9761"/>
    <cellStyle name="20% - Акцент5 171 3" xfId="9762"/>
    <cellStyle name="20% - Акцент5 171 3 2" xfId="9763"/>
    <cellStyle name="20% - Акцент5 171 4" xfId="9764"/>
    <cellStyle name="20% - Акцент5 172" xfId="9765"/>
    <cellStyle name="20% - Акцент5 172 2" xfId="9766"/>
    <cellStyle name="20% - Акцент5 172 2 2" xfId="9767"/>
    <cellStyle name="20% - Акцент5 172 2 2 2" xfId="9768"/>
    <cellStyle name="20% - Акцент5 172 2 3" xfId="9769"/>
    <cellStyle name="20% - Акцент5 172 3" xfId="9770"/>
    <cellStyle name="20% - Акцент5 172 3 2" xfId="9771"/>
    <cellStyle name="20% - Акцент5 172 4" xfId="9772"/>
    <cellStyle name="20% - Акцент5 173" xfId="9773"/>
    <cellStyle name="20% - Акцент5 173 2" xfId="9774"/>
    <cellStyle name="20% - Акцент5 173 2 2" xfId="9775"/>
    <cellStyle name="20% - Акцент5 173 2 2 2" xfId="9776"/>
    <cellStyle name="20% - Акцент5 173 2 3" xfId="9777"/>
    <cellStyle name="20% - Акцент5 173 3" xfId="9778"/>
    <cellStyle name="20% - Акцент5 173 3 2" xfId="9779"/>
    <cellStyle name="20% - Акцент5 173 4" xfId="9780"/>
    <cellStyle name="20% - Акцент5 174" xfId="9781"/>
    <cellStyle name="20% - Акцент5 174 2" xfId="9782"/>
    <cellStyle name="20% - Акцент5 174 2 2" xfId="9783"/>
    <cellStyle name="20% - Акцент5 174 2 2 2" xfId="9784"/>
    <cellStyle name="20% - Акцент5 174 2 3" xfId="9785"/>
    <cellStyle name="20% - Акцент5 174 3" xfId="9786"/>
    <cellStyle name="20% - Акцент5 174 3 2" xfId="9787"/>
    <cellStyle name="20% - Акцент5 174 4" xfId="9788"/>
    <cellStyle name="20% - Акцент5 175" xfId="9789"/>
    <cellStyle name="20% - Акцент5 175 2" xfId="9790"/>
    <cellStyle name="20% - Акцент5 175 2 2" xfId="9791"/>
    <cellStyle name="20% - Акцент5 175 2 2 2" xfId="9792"/>
    <cellStyle name="20% - Акцент5 175 2 3" xfId="9793"/>
    <cellStyle name="20% - Акцент5 175 3" xfId="9794"/>
    <cellStyle name="20% - Акцент5 175 3 2" xfId="9795"/>
    <cellStyle name="20% - Акцент5 175 4" xfId="9796"/>
    <cellStyle name="20% - Акцент5 176" xfId="9797"/>
    <cellStyle name="20% - Акцент5 176 2" xfId="9798"/>
    <cellStyle name="20% - Акцент5 176 2 2" xfId="9799"/>
    <cellStyle name="20% - Акцент5 176 2 2 2" xfId="9800"/>
    <cellStyle name="20% - Акцент5 176 2 3" xfId="9801"/>
    <cellStyle name="20% - Акцент5 176 3" xfId="9802"/>
    <cellStyle name="20% - Акцент5 176 3 2" xfId="9803"/>
    <cellStyle name="20% - Акцент5 176 4" xfId="9804"/>
    <cellStyle name="20% - Акцент5 177" xfId="9805"/>
    <cellStyle name="20% - Акцент5 177 2" xfId="9806"/>
    <cellStyle name="20% - Акцент5 177 2 2" xfId="9807"/>
    <cellStyle name="20% - Акцент5 177 2 2 2" xfId="9808"/>
    <cellStyle name="20% - Акцент5 177 2 3" xfId="9809"/>
    <cellStyle name="20% - Акцент5 177 3" xfId="9810"/>
    <cellStyle name="20% - Акцент5 177 3 2" xfId="9811"/>
    <cellStyle name="20% - Акцент5 177 4" xfId="9812"/>
    <cellStyle name="20% - Акцент5 178" xfId="9813"/>
    <cellStyle name="20% - Акцент5 178 2" xfId="9814"/>
    <cellStyle name="20% - Акцент5 178 2 2" xfId="9815"/>
    <cellStyle name="20% - Акцент5 178 2 2 2" xfId="9816"/>
    <cellStyle name="20% - Акцент5 178 2 3" xfId="9817"/>
    <cellStyle name="20% - Акцент5 178 3" xfId="9818"/>
    <cellStyle name="20% - Акцент5 178 3 2" xfId="9819"/>
    <cellStyle name="20% - Акцент5 178 4" xfId="9820"/>
    <cellStyle name="20% - Акцент5 179" xfId="9821"/>
    <cellStyle name="20% - Акцент5 179 2" xfId="9822"/>
    <cellStyle name="20% - Акцент5 179 2 2" xfId="9823"/>
    <cellStyle name="20% - Акцент5 179 2 2 2" xfId="9824"/>
    <cellStyle name="20% - Акцент5 179 2 3" xfId="9825"/>
    <cellStyle name="20% - Акцент5 179 3" xfId="9826"/>
    <cellStyle name="20% - Акцент5 179 3 2" xfId="9827"/>
    <cellStyle name="20% - Акцент5 179 4" xfId="9828"/>
    <cellStyle name="20% - Акцент5 18" xfId="9829"/>
    <cellStyle name="20% - Акцент5 18 2" xfId="9830"/>
    <cellStyle name="20% - Акцент5 18 2 2" xfId="9831"/>
    <cellStyle name="20% - Акцент5 18 2 2 2" xfId="9832"/>
    <cellStyle name="20% - Акцент5 18 2 2 2 2" xfId="9833"/>
    <cellStyle name="20% - Акцент5 18 2 2 3" xfId="9834"/>
    <cellStyle name="20% - Акцент5 18 2 3" xfId="9835"/>
    <cellStyle name="20% - Акцент5 18 2 3 2" xfId="9836"/>
    <cellStyle name="20% - Акцент5 18 2 4" xfId="9837"/>
    <cellStyle name="20% - Акцент5 18 3" xfId="9838"/>
    <cellStyle name="20% - Акцент5 18 3 2" xfId="9839"/>
    <cellStyle name="20% - Акцент5 18 3 2 2" xfId="9840"/>
    <cellStyle name="20% - Акцент5 18 3 3" xfId="9841"/>
    <cellStyle name="20% - Акцент5 18 4" xfId="9842"/>
    <cellStyle name="20% - Акцент5 18 4 2" xfId="9843"/>
    <cellStyle name="20% - Акцент5 18 5" xfId="9844"/>
    <cellStyle name="20% - Акцент5 180" xfId="9845"/>
    <cellStyle name="20% - Акцент5 180 2" xfId="9846"/>
    <cellStyle name="20% - Акцент5 180 2 2" xfId="9847"/>
    <cellStyle name="20% - Акцент5 180 2 2 2" xfId="9848"/>
    <cellStyle name="20% - Акцент5 180 2 3" xfId="9849"/>
    <cellStyle name="20% - Акцент5 180 3" xfId="9850"/>
    <cellStyle name="20% - Акцент5 180 3 2" xfId="9851"/>
    <cellStyle name="20% - Акцент5 180 4" xfId="9852"/>
    <cellStyle name="20% - Акцент5 181" xfId="9853"/>
    <cellStyle name="20% - Акцент5 181 2" xfId="9854"/>
    <cellStyle name="20% - Акцент5 181 2 2" xfId="9855"/>
    <cellStyle name="20% - Акцент5 181 2 2 2" xfId="9856"/>
    <cellStyle name="20% - Акцент5 181 2 3" xfId="9857"/>
    <cellStyle name="20% - Акцент5 181 3" xfId="9858"/>
    <cellStyle name="20% - Акцент5 181 3 2" xfId="9859"/>
    <cellStyle name="20% - Акцент5 181 4" xfId="9860"/>
    <cellStyle name="20% - Акцент5 182" xfId="9861"/>
    <cellStyle name="20% - Акцент5 182 2" xfId="9862"/>
    <cellStyle name="20% - Акцент5 182 2 2" xfId="9863"/>
    <cellStyle name="20% - Акцент5 182 2 2 2" xfId="9864"/>
    <cellStyle name="20% - Акцент5 182 2 3" xfId="9865"/>
    <cellStyle name="20% - Акцент5 182 3" xfId="9866"/>
    <cellStyle name="20% - Акцент5 182 3 2" xfId="9867"/>
    <cellStyle name="20% - Акцент5 182 4" xfId="9868"/>
    <cellStyle name="20% - Акцент5 183" xfId="9869"/>
    <cellStyle name="20% - Акцент5 183 2" xfId="9870"/>
    <cellStyle name="20% - Акцент5 183 2 2" xfId="9871"/>
    <cellStyle name="20% - Акцент5 183 2 2 2" xfId="9872"/>
    <cellStyle name="20% - Акцент5 183 2 3" xfId="9873"/>
    <cellStyle name="20% - Акцент5 183 3" xfId="9874"/>
    <cellStyle name="20% - Акцент5 183 3 2" xfId="9875"/>
    <cellStyle name="20% - Акцент5 183 4" xfId="9876"/>
    <cellStyle name="20% - Акцент5 184" xfId="9877"/>
    <cellStyle name="20% - Акцент5 184 2" xfId="9878"/>
    <cellStyle name="20% - Акцент5 184 2 2" xfId="9879"/>
    <cellStyle name="20% - Акцент5 184 2 2 2" xfId="9880"/>
    <cellStyle name="20% - Акцент5 184 2 3" xfId="9881"/>
    <cellStyle name="20% - Акцент5 184 3" xfId="9882"/>
    <cellStyle name="20% - Акцент5 184 3 2" xfId="9883"/>
    <cellStyle name="20% - Акцент5 184 4" xfId="9884"/>
    <cellStyle name="20% - Акцент5 185" xfId="9885"/>
    <cellStyle name="20% - Акцент5 185 2" xfId="9886"/>
    <cellStyle name="20% - Акцент5 185 2 2" xfId="9887"/>
    <cellStyle name="20% - Акцент5 185 2 2 2" xfId="9888"/>
    <cellStyle name="20% - Акцент5 185 2 3" xfId="9889"/>
    <cellStyle name="20% - Акцент5 185 3" xfId="9890"/>
    <cellStyle name="20% - Акцент5 185 3 2" xfId="9891"/>
    <cellStyle name="20% - Акцент5 185 4" xfId="9892"/>
    <cellStyle name="20% - Акцент5 186" xfId="9893"/>
    <cellStyle name="20% - Акцент5 186 2" xfId="9894"/>
    <cellStyle name="20% - Акцент5 186 2 2" xfId="9895"/>
    <cellStyle name="20% - Акцент5 186 2 2 2" xfId="9896"/>
    <cellStyle name="20% - Акцент5 186 2 3" xfId="9897"/>
    <cellStyle name="20% - Акцент5 186 3" xfId="9898"/>
    <cellStyle name="20% - Акцент5 186 3 2" xfId="9899"/>
    <cellStyle name="20% - Акцент5 186 4" xfId="9900"/>
    <cellStyle name="20% - Акцент5 187" xfId="9901"/>
    <cellStyle name="20% - Акцент5 188" xfId="9902"/>
    <cellStyle name="20% - Акцент5 188 2" xfId="9903"/>
    <cellStyle name="20% - Акцент5 188 2 2" xfId="9904"/>
    <cellStyle name="20% - Акцент5 188 3" xfId="9905"/>
    <cellStyle name="20% - Акцент5 189" xfId="9906"/>
    <cellStyle name="20% - Акцент5 189 2" xfId="9907"/>
    <cellStyle name="20% - Акцент5 19" xfId="9908"/>
    <cellStyle name="20% - Акцент5 19 2" xfId="9909"/>
    <cellStyle name="20% - Акцент5 19 2 2" xfId="9910"/>
    <cellStyle name="20% - Акцент5 19 2 2 2" xfId="9911"/>
    <cellStyle name="20% - Акцент5 19 2 2 2 2" xfId="9912"/>
    <cellStyle name="20% - Акцент5 19 2 2 3" xfId="9913"/>
    <cellStyle name="20% - Акцент5 19 2 3" xfId="9914"/>
    <cellStyle name="20% - Акцент5 19 2 3 2" xfId="9915"/>
    <cellStyle name="20% - Акцент5 19 2 4" xfId="9916"/>
    <cellStyle name="20% - Акцент5 19 3" xfId="9917"/>
    <cellStyle name="20% - Акцент5 19 3 2" xfId="9918"/>
    <cellStyle name="20% - Акцент5 19 3 2 2" xfId="9919"/>
    <cellStyle name="20% - Акцент5 19 3 3" xfId="9920"/>
    <cellStyle name="20% - Акцент5 19 4" xfId="9921"/>
    <cellStyle name="20% - Акцент5 19 4 2" xfId="9922"/>
    <cellStyle name="20% - Акцент5 19 5" xfId="9923"/>
    <cellStyle name="20% - Акцент5 190" xfId="9924"/>
    <cellStyle name="20% - Акцент5 191" xfId="9925"/>
    <cellStyle name="20% - Акцент5 192" xfId="9926"/>
    <cellStyle name="20% - Акцент5 193" xfId="9927"/>
    <cellStyle name="20% - Акцент5 194" xfId="9928"/>
    <cellStyle name="20% - Акцент5 2" xfId="9929"/>
    <cellStyle name="20% - Акцент5 2 10" xfId="9930"/>
    <cellStyle name="20% - Акцент5 2 11" xfId="9931"/>
    <cellStyle name="20% - Акцент5 2 2" xfId="9932"/>
    <cellStyle name="20% - Акцент5 2 2 2" xfId="9933"/>
    <cellStyle name="20% - Акцент5 2 2 2 2" xfId="9934"/>
    <cellStyle name="20% - Акцент5 2 2 2 2 2" xfId="9935"/>
    <cellStyle name="20% - Акцент5 2 2 2 2 2 2" xfId="9936"/>
    <cellStyle name="20% - Акцент5 2 2 2 2 3" xfId="9937"/>
    <cellStyle name="20% - Акцент5 2 2 2 3" xfId="9938"/>
    <cellStyle name="20% - Акцент5 2 2 2 3 2" xfId="9939"/>
    <cellStyle name="20% - Акцент5 2 2 2 4" xfId="9940"/>
    <cellStyle name="20% - Акцент5 2 3" xfId="9941"/>
    <cellStyle name="20% - Акцент5 2 3 2" xfId="9942"/>
    <cellStyle name="20% - Акцент5 2 3 2 2" xfId="9943"/>
    <cellStyle name="20% - Акцент5 2 3 2 2 2" xfId="9944"/>
    <cellStyle name="20% - Акцент5 2 3 2 3" xfId="9945"/>
    <cellStyle name="20% - Акцент5 2 3 3" xfId="9946"/>
    <cellStyle name="20% - Акцент5 2 3 3 2" xfId="9947"/>
    <cellStyle name="20% - Акцент5 2 3 4" xfId="9948"/>
    <cellStyle name="20% - Акцент5 2 4" xfId="9949"/>
    <cellStyle name="20% - Акцент5 2 4 2" xfId="9950"/>
    <cellStyle name="20% - Акцент5 2 4 2 2" xfId="9951"/>
    <cellStyle name="20% - Акцент5 2 4 2 2 2" xfId="9952"/>
    <cellStyle name="20% - Акцент5 2 4 2 3" xfId="9953"/>
    <cellStyle name="20% - Акцент5 2 4 3" xfId="9954"/>
    <cellStyle name="20% - Акцент5 2 4 3 2" xfId="9955"/>
    <cellStyle name="20% - Акцент5 2 4 4" xfId="9956"/>
    <cellStyle name="20% - Акцент5 2 5" xfId="9957"/>
    <cellStyle name="20% - Акцент5 2 5 2" xfId="9958"/>
    <cellStyle name="20% - Акцент5 2 5 2 2" xfId="9959"/>
    <cellStyle name="20% - Акцент5 2 5 2 2 2" xfId="9960"/>
    <cellStyle name="20% - Акцент5 2 5 2 3" xfId="9961"/>
    <cellStyle name="20% - Акцент5 2 5 3" xfId="9962"/>
    <cellStyle name="20% - Акцент5 2 5 3 2" xfId="9963"/>
    <cellStyle name="20% - Акцент5 2 5 4" xfId="9964"/>
    <cellStyle name="20% - Акцент5 2 6" xfId="9965"/>
    <cellStyle name="20% - Акцент5 2 6 2" xfId="9966"/>
    <cellStyle name="20% - Акцент5 2 6 2 2" xfId="9967"/>
    <cellStyle name="20% - Акцент5 2 6 2 2 2" xfId="9968"/>
    <cellStyle name="20% - Акцент5 2 6 2 3" xfId="9969"/>
    <cellStyle name="20% - Акцент5 2 6 3" xfId="9970"/>
    <cellStyle name="20% - Акцент5 2 6 3 2" xfId="9971"/>
    <cellStyle name="20% - Акцент5 2 6 4" xfId="9972"/>
    <cellStyle name="20% - Акцент5 2 7" xfId="9973"/>
    <cellStyle name="20% - Акцент5 2 7 2" xfId="9974"/>
    <cellStyle name="20% - Акцент5 2 7 2 2" xfId="9975"/>
    <cellStyle name="20% - Акцент5 2 7 2 2 2" xfId="9976"/>
    <cellStyle name="20% - Акцент5 2 7 2 3" xfId="9977"/>
    <cellStyle name="20% - Акцент5 2 7 3" xfId="9978"/>
    <cellStyle name="20% - Акцент5 2 7 3 2" xfId="9979"/>
    <cellStyle name="20% - Акцент5 2 7 4" xfId="9980"/>
    <cellStyle name="20% - Акцент5 2 8" xfId="9981"/>
    <cellStyle name="20% - Акцент5 2 8 2" xfId="9982"/>
    <cellStyle name="20% - Акцент5 2 8 2 2" xfId="9983"/>
    <cellStyle name="20% - Акцент5 2 8 3" xfId="9984"/>
    <cellStyle name="20% - Акцент5 2 9" xfId="9985"/>
    <cellStyle name="20% - Акцент5 2 9 2" xfId="9986"/>
    <cellStyle name="20% - Акцент5 20" xfId="9987"/>
    <cellStyle name="20% - Акцент5 20 2" xfId="9988"/>
    <cellStyle name="20% - Акцент5 20 2 2" xfId="9989"/>
    <cellStyle name="20% - Акцент5 20 2 2 2" xfId="9990"/>
    <cellStyle name="20% - Акцент5 20 2 2 2 2" xfId="9991"/>
    <cellStyle name="20% - Акцент5 20 2 2 3" xfId="9992"/>
    <cellStyle name="20% - Акцент5 20 2 3" xfId="9993"/>
    <cellStyle name="20% - Акцент5 20 2 3 2" xfId="9994"/>
    <cellStyle name="20% - Акцент5 20 2 4" xfId="9995"/>
    <cellStyle name="20% - Акцент5 20 3" xfId="9996"/>
    <cellStyle name="20% - Акцент5 20 3 2" xfId="9997"/>
    <cellStyle name="20% - Акцент5 20 3 2 2" xfId="9998"/>
    <cellStyle name="20% - Акцент5 20 3 3" xfId="9999"/>
    <cellStyle name="20% - Акцент5 20 4" xfId="10000"/>
    <cellStyle name="20% - Акцент5 20 4 2" xfId="10001"/>
    <cellStyle name="20% - Акцент5 20 5" xfId="10002"/>
    <cellStyle name="20% - Акцент5 21" xfId="10003"/>
    <cellStyle name="20% - Акцент5 21 2" xfId="10004"/>
    <cellStyle name="20% - Акцент5 21 2 2" xfId="10005"/>
    <cellStyle name="20% - Акцент5 21 2 2 2" xfId="10006"/>
    <cellStyle name="20% - Акцент5 21 2 2 2 2" xfId="10007"/>
    <cellStyle name="20% - Акцент5 21 2 2 3" xfId="10008"/>
    <cellStyle name="20% - Акцент5 21 2 3" xfId="10009"/>
    <cellStyle name="20% - Акцент5 21 2 3 2" xfId="10010"/>
    <cellStyle name="20% - Акцент5 21 2 4" xfId="10011"/>
    <cellStyle name="20% - Акцент5 21 3" xfId="10012"/>
    <cellStyle name="20% - Акцент5 21 3 2" xfId="10013"/>
    <cellStyle name="20% - Акцент5 21 3 2 2" xfId="10014"/>
    <cellStyle name="20% - Акцент5 21 3 3" xfId="10015"/>
    <cellStyle name="20% - Акцент5 21 4" xfId="10016"/>
    <cellStyle name="20% - Акцент5 21 4 2" xfId="10017"/>
    <cellStyle name="20% - Акцент5 21 5" xfId="10018"/>
    <cellStyle name="20% - Акцент5 22" xfId="10019"/>
    <cellStyle name="20% - Акцент5 22 2" xfId="10020"/>
    <cellStyle name="20% - Акцент5 22 2 2" xfId="10021"/>
    <cellStyle name="20% - Акцент5 22 2 2 2" xfId="10022"/>
    <cellStyle name="20% - Акцент5 22 2 2 2 2" xfId="10023"/>
    <cellStyle name="20% - Акцент5 22 2 2 3" xfId="10024"/>
    <cellStyle name="20% - Акцент5 22 2 3" xfId="10025"/>
    <cellStyle name="20% - Акцент5 22 2 3 2" xfId="10026"/>
    <cellStyle name="20% - Акцент5 22 2 4" xfId="10027"/>
    <cellStyle name="20% - Акцент5 22 3" xfId="10028"/>
    <cellStyle name="20% - Акцент5 22 3 2" xfId="10029"/>
    <cellStyle name="20% - Акцент5 22 3 2 2" xfId="10030"/>
    <cellStyle name="20% - Акцент5 22 3 3" xfId="10031"/>
    <cellStyle name="20% - Акцент5 22 4" xfId="10032"/>
    <cellStyle name="20% - Акцент5 22 4 2" xfId="10033"/>
    <cellStyle name="20% - Акцент5 22 5" xfId="10034"/>
    <cellStyle name="20% - Акцент5 23" xfId="10035"/>
    <cellStyle name="20% - Акцент5 23 2" xfId="10036"/>
    <cellStyle name="20% - Акцент5 23 2 2" xfId="10037"/>
    <cellStyle name="20% - Акцент5 23 2 2 2" xfId="10038"/>
    <cellStyle name="20% - Акцент5 23 2 2 2 2" xfId="10039"/>
    <cellStyle name="20% - Акцент5 23 2 2 3" xfId="10040"/>
    <cellStyle name="20% - Акцент5 23 2 3" xfId="10041"/>
    <cellStyle name="20% - Акцент5 23 2 3 2" xfId="10042"/>
    <cellStyle name="20% - Акцент5 23 2 4" xfId="10043"/>
    <cellStyle name="20% - Акцент5 23 3" xfId="10044"/>
    <cellStyle name="20% - Акцент5 23 3 2" xfId="10045"/>
    <cellStyle name="20% - Акцент5 23 3 2 2" xfId="10046"/>
    <cellStyle name="20% - Акцент5 23 3 3" xfId="10047"/>
    <cellStyle name="20% - Акцент5 23 4" xfId="10048"/>
    <cellStyle name="20% - Акцент5 23 4 2" xfId="10049"/>
    <cellStyle name="20% - Акцент5 23 5" xfId="10050"/>
    <cellStyle name="20% - Акцент5 24" xfId="10051"/>
    <cellStyle name="20% - Акцент5 24 2" xfId="10052"/>
    <cellStyle name="20% - Акцент5 24 2 2" xfId="10053"/>
    <cellStyle name="20% - Акцент5 24 2 2 2" xfId="10054"/>
    <cellStyle name="20% - Акцент5 24 2 2 2 2" xfId="10055"/>
    <cellStyle name="20% - Акцент5 24 2 2 3" xfId="10056"/>
    <cellStyle name="20% - Акцент5 24 2 3" xfId="10057"/>
    <cellStyle name="20% - Акцент5 24 2 3 2" xfId="10058"/>
    <cellStyle name="20% - Акцент5 24 2 4" xfId="10059"/>
    <cellStyle name="20% - Акцент5 24 3" xfId="10060"/>
    <cellStyle name="20% - Акцент5 24 3 2" xfId="10061"/>
    <cellStyle name="20% - Акцент5 24 3 2 2" xfId="10062"/>
    <cellStyle name="20% - Акцент5 24 3 3" xfId="10063"/>
    <cellStyle name="20% - Акцент5 24 4" xfId="10064"/>
    <cellStyle name="20% - Акцент5 24 4 2" xfId="10065"/>
    <cellStyle name="20% - Акцент5 24 5" xfId="10066"/>
    <cellStyle name="20% - Акцент5 25" xfId="10067"/>
    <cellStyle name="20% - Акцент5 25 2" xfId="10068"/>
    <cellStyle name="20% - Акцент5 25 2 2" xfId="10069"/>
    <cellStyle name="20% - Акцент5 25 2 2 2" xfId="10070"/>
    <cellStyle name="20% - Акцент5 25 2 2 2 2" xfId="10071"/>
    <cellStyle name="20% - Акцент5 25 2 2 3" xfId="10072"/>
    <cellStyle name="20% - Акцент5 25 2 3" xfId="10073"/>
    <cellStyle name="20% - Акцент5 25 2 3 2" xfId="10074"/>
    <cellStyle name="20% - Акцент5 25 2 4" xfId="10075"/>
    <cellStyle name="20% - Акцент5 25 3" xfId="10076"/>
    <cellStyle name="20% - Акцент5 25 3 2" xfId="10077"/>
    <cellStyle name="20% - Акцент5 25 3 2 2" xfId="10078"/>
    <cellStyle name="20% - Акцент5 25 3 3" xfId="10079"/>
    <cellStyle name="20% - Акцент5 25 4" xfId="10080"/>
    <cellStyle name="20% - Акцент5 25 4 2" xfId="10081"/>
    <cellStyle name="20% - Акцент5 25 5" xfId="10082"/>
    <cellStyle name="20% - Акцент5 26" xfId="10083"/>
    <cellStyle name="20% - Акцент5 26 2" xfId="10084"/>
    <cellStyle name="20% - Акцент5 26 2 2" xfId="10085"/>
    <cellStyle name="20% - Акцент5 26 2 2 2" xfId="10086"/>
    <cellStyle name="20% - Акцент5 26 2 2 2 2" xfId="10087"/>
    <cellStyle name="20% - Акцент5 26 2 2 3" xfId="10088"/>
    <cellStyle name="20% - Акцент5 26 2 3" xfId="10089"/>
    <cellStyle name="20% - Акцент5 26 2 3 2" xfId="10090"/>
    <cellStyle name="20% - Акцент5 26 2 4" xfId="10091"/>
    <cellStyle name="20% - Акцент5 26 3" xfId="10092"/>
    <cellStyle name="20% - Акцент5 26 3 2" xfId="10093"/>
    <cellStyle name="20% - Акцент5 26 3 2 2" xfId="10094"/>
    <cellStyle name="20% - Акцент5 26 3 3" xfId="10095"/>
    <cellStyle name="20% - Акцент5 26 4" xfId="10096"/>
    <cellStyle name="20% - Акцент5 26 4 2" xfId="10097"/>
    <cellStyle name="20% - Акцент5 26 5" xfId="10098"/>
    <cellStyle name="20% - Акцент5 27" xfId="10099"/>
    <cellStyle name="20% - Акцент5 27 2" xfId="10100"/>
    <cellStyle name="20% - Акцент5 27 2 2" xfId="10101"/>
    <cellStyle name="20% - Акцент5 27 2 2 2" xfId="10102"/>
    <cellStyle name="20% - Акцент5 27 2 2 2 2" xfId="10103"/>
    <cellStyle name="20% - Акцент5 27 2 2 3" xfId="10104"/>
    <cellStyle name="20% - Акцент5 27 2 3" xfId="10105"/>
    <cellStyle name="20% - Акцент5 27 2 3 2" xfId="10106"/>
    <cellStyle name="20% - Акцент5 27 2 4" xfId="10107"/>
    <cellStyle name="20% - Акцент5 27 3" xfId="10108"/>
    <cellStyle name="20% - Акцент5 27 3 2" xfId="10109"/>
    <cellStyle name="20% - Акцент5 27 3 2 2" xfId="10110"/>
    <cellStyle name="20% - Акцент5 27 3 3" xfId="10111"/>
    <cellStyle name="20% - Акцент5 27 4" xfId="10112"/>
    <cellStyle name="20% - Акцент5 27 4 2" xfId="10113"/>
    <cellStyle name="20% - Акцент5 27 5" xfId="10114"/>
    <cellStyle name="20% - Акцент5 28" xfId="10115"/>
    <cellStyle name="20% - Акцент5 28 2" xfId="10116"/>
    <cellStyle name="20% - Акцент5 28 2 2" xfId="10117"/>
    <cellStyle name="20% - Акцент5 28 2 2 2" xfId="10118"/>
    <cellStyle name="20% - Акцент5 28 2 2 2 2" xfId="10119"/>
    <cellStyle name="20% - Акцент5 28 2 2 3" xfId="10120"/>
    <cellStyle name="20% - Акцент5 28 2 3" xfId="10121"/>
    <cellStyle name="20% - Акцент5 28 2 3 2" xfId="10122"/>
    <cellStyle name="20% - Акцент5 28 2 4" xfId="10123"/>
    <cellStyle name="20% - Акцент5 28 3" xfId="10124"/>
    <cellStyle name="20% - Акцент5 28 3 2" xfId="10125"/>
    <cellStyle name="20% - Акцент5 28 3 2 2" xfId="10126"/>
    <cellStyle name="20% - Акцент5 28 3 3" xfId="10127"/>
    <cellStyle name="20% - Акцент5 28 4" xfId="10128"/>
    <cellStyle name="20% - Акцент5 28 4 2" xfId="10129"/>
    <cellStyle name="20% - Акцент5 28 5" xfId="10130"/>
    <cellStyle name="20% - Акцент5 29" xfId="10131"/>
    <cellStyle name="20% - Акцент5 29 2" xfId="10132"/>
    <cellStyle name="20% - Акцент5 29 2 2" xfId="10133"/>
    <cellStyle name="20% - Акцент5 29 2 2 2" xfId="10134"/>
    <cellStyle name="20% - Акцент5 29 2 2 2 2" xfId="10135"/>
    <cellStyle name="20% - Акцент5 29 2 2 3" xfId="10136"/>
    <cellStyle name="20% - Акцент5 29 2 3" xfId="10137"/>
    <cellStyle name="20% - Акцент5 29 2 3 2" xfId="10138"/>
    <cellStyle name="20% - Акцент5 29 2 4" xfId="10139"/>
    <cellStyle name="20% - Акцент5 29 3" xfId="10140"/>
    <cellStyle name="20% - Акцент5 29 3 2" xfId="10141"/>
    <cellStyle name="20% - Акцент5 29 3 2 2" xfId="10142"/>
    <cellStyle name="20% - Акцент5 29 3 3" xfId="10143"/>
    <cellStyle name="20% - Акцент5 29 4" xfId="10144"/>
    <cellStyle name="20% - Акцент5 29 4 2" xfId="10145"/>
    <cellStyle name="20% - Акцент5 29 5" xfId="10146"/>
    <cellStyle name="20% - Акцент5 3" xfId="10147"/>
    <cellStyle name="20% - Акцент5 3 2" xfId="10148"/>
    <cellStyle name="20% - Акцент5 3 2 2" xfId="10149"/>
    <cellStyle name="20% - Акцент5 3 2 2 2" xfId="10150"/>
    <cellStyle name="20% - Акцент5 3 2 2 2 2" xfId="10151"/>
    <cellStyle name="20% - Акцент5 3 2 2 3" xfId="10152"/>
    <cellStyle name="20% - Акцент5 3 2 3" xfId="10153"/>
    <cellStyle name="20% - Акцент5 3 2 3 2" xfId="10154"/>
    <cellStyle name="20% - Акцент5 3 2 4" xfId="10155"/>
    <cellStyle name="20% - Акцент5 3 3" xfId="10156"/>
    <cellStyle name="20% - Акцент5 3 3 2" xfId="10157"/>
    <cellStyle name="20% - Акцент5 3 3 2 2" xfId="10158"/>
    <cellStyle name="20% - Акцент5 3 3 3" xfId="10159"/>
    <cellStyle name="20% - Акцент5 3 4" xfId="10160"/>
    <cellStyle name="20% - Акцент5 3 4 2" xfId="10161"/>
    <cellStyle name="20% - Акцент5 3 5" xfId="10162"/>
    <cellStyle name="20% - Акцент5 3 6" xfId="10163"/>
    <cellStyle name="20% - Акцент5 30" xfId="10164"/>
    <cellStyle name="20% - Акцент5 30 2" xfId="10165"/>
    <cellStyle name="20% - Акцент5 30 2 2" xfId="10166"/>
    <cellStyle name="20% - Акцент5 30 2 2 2" xfId="10167"/>
    <cellStyle name="20% - Акцент5 30 2 2 2 2" xfId="10168"/>
    <cellStyle name="20% - Акцент5 30 2 2 3" xfId="10169"/>
    <cellStyle name="20% - Акцент5 30 2 3" xfId="10170"/>
    <cellStyle name="20% - Акцент5 30 2 3 2" xfId="10171"/>
    <cellStyle name="20% - Акцент5 30 2 4" xfId="10172"/>
    <cellStyle name="20% - Акцент5 30 3" xfId="10173"/>
    <cellStyle name="20% - Акцент5 30 3 2" xfId="10174"/>
    <cellStyle name="20% - Акцент5 30 3 2 2" xfId="10175"/>
    <cellStyle name="20% - Акцент5 30 3 3" xfId="10176"/>
    <cellStyle name="20% - Акцент5 30 4" xfId="10177"/>
    <cellStyle name="20% - Акцент5 30 4 2" xfId="10178"/>
    <cellStyle name="20% - Акцент5 30 5" xfId="10179"/>
    <cellStyle name="20% - Акцент5 31" xfId="10180"/>
    <cellStyle name="20% - Акцент5 31 2" xfId="10181"/>
    <cellStyle name="20% - Акцент5 31 2 2" xfId="10182"/>
    <cellStyle name="20% - Акцент5 31 2 2 2" xfId="10183"/>
    <cellStyle name="20% - Акцент5 31 2 2 2 2" xfId="10184"/>
    <cellStyle name="20% - Акцент5 31 2 2 3" xfId="10185"/>
    <cellStyle name="20% - Акцент5 31 2 3" xfId="10186"/>
    <cellStyle name="20% - Акцент5 31 2 3 2" xfId="10187"/>
    <cellStyle name="20% - Акцент5 31 2 4" xfId="10188"/>
    <cellStyle name="20% - Акцент5 31 3" xfId="10189"/>
    <cellStyle name="20% - Акцент5 31 3 2" xfId="10190"/>
    <cellStyle name="20% - Акцент5 31 3 2 2" xfId="10191"/>
    <cellStyle name="20% - Акцент5 31 3 3" xfId="10192"/>
    <cellStyle name="20% - Акцент5 31 4" xfId="10193"/>
    <cellStyle name="20% - Акцент5 31 4 2" xfId="10194"/>
    <cellStyle name="20% - Акцент5 31 5" xfId="10195"/>
    <cellStyle name="20% - Акцент5 32" xfId="10196"/>
    <cellStyle name="20% - Акцент5 32 2" xfId="10197"/>
    <cellStyle name="20% - Акцент5 32 2 2" xfId="10198"/>
    <cellStyle name="20% - Акцент5 32 2 2 2" xfId="10199"/>
    <cellStyle name="20% - Акцент5 32 2 2 2 2" xfId="10200"/>
    <cellStyle name="20% - Акцент5 32 2 2 3" xfId="10201"/>
    <cellStyle name="20% - Акцент5 32 2 3" xfId="10202"/>
    <cellStyle name="20% - Акцент5 32 2 3 2" xfId="10203"/>
    <cellStyle name="20% - Акцент5 32 2 4" xfId="10204"/>
    <cellStyle name="20% - Акцент5 32 3" xfId="10205"/>
    <cellStyle name="20% - Акцент5 32 3 2" xfId="10206"/>
    <cellStyle name="20% - Акцент5 32 3 2 2" xfId="10207"/>
    <cellStyle name="20% - Акцент5 32 3 3" xfId="10208"/>
    <cellStyle name="20% - Акцент5 32 4" xfId="10209"/>
    <cellStyle name="20% - Акцент5 32 4 2" xfId="10210"/>
    <cellStyle name="20% - Акцент5 32 5" xfId="10211"/>
    <cellStyle name="20% - Акцент5 33" xfId="10212"/>
    <cellStyle name="20% - Акцент5 33 2" xfId="10213"/>
    <cellStyle name="20% - Акцент5 33 2 2" xfId="10214"/>
    <cellStyle name="20% - Акцент5 33 2 2 2" xfId="10215"/>
    <cellStyle name="20% - Акцент5 33 2 2 2 2" xfId="10216"/>
    <cellStyle name="20% - Акцент5 33 2 2 3" xfId="10217"/>
    <cellStyle name="20% - Акцент5 33 2 3" xfId="10218"/>
    <cellStyle name="20% - Акцент5 33 2 3 2" xfId="10219"/>
    <cellStyle name="20% - Акцент5 33 2 4" xfId="10220"/>
    <cellStyle name="20% - Акцент5 33 3" xfId="10221"/>
    <cellStyle name="20% - Акцент5 33 3 2" xfId="10222"/>
    <cellStyle name="20% - Акцент5 33 3 2 2" xfId="10223"/>
    <cellStyle name="20% - Акцент5 33 3 3" xfId="10224"/>
    <cellStyle name="20% - Акцент5 33 4" xfId="10225"/>
    <cellStyle name="20% - Акцент5 33 4 2" xfId="10226"/>
    <cellStyle name="20% - Акцент5 33 5" xfId="10227"/>
    <cellStyle name="20% - Акцент5 34" xfId="10228"/>
    <cellStyle name="20% - Акцент5 34 2" xfId="10229"/>
    <cellStyle name="20% - Акцент5 34 2 2" xfId="10230"/>
    <cellStyle name="20% - Акцент5 34 2 2 2" xfId="10231"/>
    <cellStyle name="20% - Акцент5 34 2 2 2 2" xfId="10232"/>
    <cellStyle name="20% - Акцент5 34 2 2 3" xfId="10233"/>
    <cellStyle name="20% - Акцент5 34 2 3" xfId="10234"/>
    <cellStyle name="20% - Акцент5 34 2 3 2" xfId="10235"/>
    <cellStyle name="20% - Акцент5 34 2 4" xfId="10236"/>
    <cellStyle name="20% - Акцент5 34 3" xfId="10237"/>
    <cellStyle name="20% - Акцент5 34 3 2" xfId="10238"/>
    <cellStyle name="20% - Акцент5 34 3 2 2" xfId="10239"/>
    <cellStyle name="20% - Акцент5 34 3 3" xfId="10240"/>
    <cellStyle name="20% - Акцент5 34 4" xfId="10241"/>
    <cellStyle name="20% - Акцент5 34 4 2" xfId="10242"/>
    <cellStyle name="20% - Акцент5 34 5" xfId="10243"/>
    <cellStyle name="20% - Акцент5 35" xfId="10244"/>
    <cellStyle name="20% - Акцент5 35 2" xfId="10245"/>
    <cellStyle name="20% - Акцент5 35 2 2" xfId="10246"/>
    <cellStyle name="20% - Акцент5 35 2 2 2" xfId="10247"/>
    <cellStyle name="20% - Акцент5 35 2 2 2 2" xfId="10248"/>
    <cellStyle name="20% - Акцент5 35 2 2 3" xfId="10249"/>
    <cellStyle name="20% - Акцент5 35 2 3" xfId="10250"/>
    <cellStyle name="20% - Акцент5 35 2 3 2" xfId="10251"/>
    <cellStyle name="20% - Акцент5 35 2 4" xfId="10252"/>
    <cellStyle name="20% - Акцент5 35 3" xfId="10253"/>
    <cellStyle name="20% - Акцент5 35 3 2" xfId="10254"/>
    <cellStyle name="20% - Акцент5 35 3 2 2" xfId="10255"/>
    <cellStyle name="20% - Акцент5 35 3 3" xfId="10256"/>
    <cellStyle name="20% - Акцент5 35 4" xfId="10257"/>
    <cellStyle name="20% - Акцент5 35 4 2" xfId="10258"/>
    <cellStyle name="20% - Акцент5 35 5" xfId="10259"/>
    <cellStyle name="20% - Акцент5 36" xfId="10260"/>
    <cellStyle name="20% - Акцент5 36 2" xfId="10261"/>
    <cellStyle name="20% - Акцент5 36 2 2" xfId="10262"/>
    <cellStyle name="20% - Акцент5 36 2 2 2" xfId="10263"/>
    <cellStyle name="20% - Акцент5 36 2 2 2 2" xfId="10264"/>
    <cellStyle name="20% - Акцент5 36 2 2 3" xfId="10265"/>
    <cellStyle name="20% - Акцент5 36 2 3" xfId="10266"/>
    <cellStyle name="20% - Акцент5 36 2 3 2" xfId="10267"/>
    <cellStyle name="20% - Акцент5 36 2 4" xfId="10268"/>
    <cellStyle name="20% - Акцент5 36 3" xfId="10269"/>
    <cellStyle name="20% - Акцент5 36 3 2" xfId="10270"/>
    <cellStyle name="20% - Акцент5 36 3 2 2" xfId="10271"/>
    <cellStyle name="20% - Акцент5 36 3 3" xfId="10272"/>
    <cellStyle name="20% - Акцент5 36 4" xfId="10273"/>
    <cellStyle name="20% - Акцент5 36 4 2" xfId="10274"/>
    <cellStyle name="20% - Акцент5 36 5" xfId="10275"/>
    <cellStyle name="20% - Акцент5 37" xfId="10276"/>
    <cellStyle name="20% - Акцент5 37 2" xfId="10277"/>
    <cellStyle name="20% - Акцент5 37 2 2" xfId="10278"/>
    <cellStyle name="20% - Акцент5 37 2 2 2" xfId="10279"/>
    <cellStyle name="20% - Акцент5 37 2 2 2 2" xfId="10280"/>
    <cellStyle name="20% - Акцент5 37 2 2 3" xfId="10281"/>
    <cellStyle name="20% - Акцент5 37 2 3" xfId="10282"/>
    <cellStyle name="20% - Акцент5 37 2 3 2" xfId="10283"/>
    <cellStyle name="20% - Акцент5 37 2 4" xfId="10284"/>
    <cellStyle name="20% - Акцент5 37 3" xfId="10285"/>
    <cellStyle name="20% - Акцент5 37 3 2" xfId="10286"/>
    <cellStyle name="20% - Акцент5 37 3 2 2" xfId="10287"/>
    <cellStyle name="20% - Акцент5 37 3 3" xfId="10288"/>
    <cellStyle name="20% - Акцент5 37 4" xfId="10289"/>
    <cellStyle name="20% - Акцент5 37 4 2" xfId="10290"/>
    <cellStyle name="20% - Акцент5 37 5" xfId="10291"/>
    <cellStyle name="20% - Акцент5 38" xfId="10292"/>
    <cellStyle name="20% - Акцент5 38 2" xfId="10293"/>
    <cellStyle name="20% - Акцент5 38 2 2" xfId="10294"/>
    <cellStyle name="20% - Акцент5 38 2 2 2" xfId="10295"/>
    <cellStyle name="20% - Акцент5 38 2 2 2 2" xfId="10296"/>
    <cellStyle name="20% - Акцент5 38 2 2 3" xfId="10297"/>
    <cellStyle name="20% - Акцент5 38 2 3" xfId="10298"/>
    <cellStyle name="20% - Акцент5 38 2 3 2" xfId="10299"/>
    <cellStyle name="20% - Акцент5 38 2 4" xfId="10300"/>
    <cellStyle name="20% - Акцент5 38 3" xfId="10301"/>
    <cellStyle name="20% - Акцент5 38 3 2" xfId="10302"/>
    <cellStyle name="20% - Акцент5 38 3 2 2" xfId="10303"/>
    <cellStyle name="20% - Акцент5 38 3 3" xfId="10304"/>
    <cellStyle name="20% - Акцент5 38 4" xfId="10305"/>
    <cellStyle name="20% - Акцент5 38 4 2" xfId="10306"/>
    <cellStyle name="20% - Акцент5 38 5" xfId="10307"/>
    <cellStyle name="20% - Акцент5 39" xfId="10308"/>
    <cellStyle name="20% - Акцент5 39 2" xfId="10309"/>
    <cellStyle name="20% - Акцент5 39 2 2" xfId="10310"/>
    <cellStyle name="20% - Акцент5 39 2 2 2" xfId="10311"/>
    <cellStyle name="20% - Акцент5 39 2 2 2 2" xfId="10312"/>
    <cellStyle name="20% - Акцент5 39 2 2 3" xfId="10313"/>
    <cellStyle name="20% - Акцент5 39 2 3" xfId="10314"/>
    <cellStyle name="20% - Акцент5 39 2 3 2" xfId="10315"/>
    <cellStyle name="20% - Акцент5 39 2 4" xfId="10316"/>
    <cellStyle name="20% - Акцент5 39 3" xfId="10317"/>
    <cellStyle name="20% - Акцент5 39 3 2" xfId="10318"/>
    <cellStyle name="20% - Акцент5 39 3 2 2" xfId="10319"/>
    <cellStyle name="20% - Акцент5 39 3 3" xfId="10320"/>
    <cellStyle name="20% - Акцент5 39 4" xfId="10321"/>
    <cellStyle name="20% - Акцент5 39 4 2" xfId="10322"/>
    <cellStyle name="20% - Акцент5 39 5" xfId="10323"/>
    <cellStyle name="20% - Акцент5 4" xfId="10324"/>
    <cellStyle name="20% - Акцент5 4 2" xfId="10325"/>
    <cellStyle name="20% - Акцент5 4 2 2" xfId="10326"/>
    <cellStyle name="20% - Акцент5 4 2 2 2" xfId="10327"/>
    <cellStyle name="20% - Акцент5 4 2 2 2 2" xfId="10328"/>
    <cellStyle name="20% - Акцент5 4 2 2 3" xfId="10329"/>
    <cellStyle name="20% - Акцент5 4 2 3" xfId="10330"/>
    <cellStyle name="20% - Акцент5 4 2 3 2" xfId="10331"/>
    <cellStyle name="20% - Акцент5 4 2 4" xfId="10332"/>
    <cellStyle name="20% - Акцент5 4 3" xfId="10333"/>
    <cellStyle name="20% - Акцент5 4 3 2" xfId="10334"/>
    <cellStyle name="20% - Акцент5 4 3 2 2" xfId="10335"/>
    <cellStyle name="20% - Акцент5 4 3 3" xfId="10336"/>
    <cellStyle name="20% - Акцент5 4 4" xfId="10337"/>
    <cellStyle name="20% - Акцент5 4 4 2" xfId="10338"/>
    <cellStyle name="20% - Акцент5 4 5" xfId="10339"/>
    <cellStyle name="20% - Акцент5 40" xfId="10340"/>
    <cellStyle name="20% - Акцент5 40 2" xfId="10341"/>
    <cellStyle name="20% - Акцент5 40 2 2" xfId="10342"/>
    <cellStyle name="20% - Акцент5 40 2 2 2" xfId="10343"/>
    <cellStyle name="20% - Акцент5 40 2 2 2 2" xfId="10344"/>
    <cellStyle name="20% - Акцент5 40 2 2 3" xfId="10345"/>
    <cellStyle name="20% - Акцент5 40 2 3" xfId="10346"/>
    <cellStyle name="20% - Акцент5 40 2 3 2" xfId="10347"/>
    <cellStyle name="20% - Акцент5 40 2 4" xfId="10348"/>
    <cellStyle name="20% - Акцент5 40 3" xfId="10349"/>
    <cellStyle name="20% - Акцент5 40 3 2" xfId="10350"/>
    <cellStyle name="20% - Акцент5 40 3 2 2" xfId="10351"/>
    <cellStyle name="20% - Акцент5 40 3 3" xfId="10352"/>
    <cellStyle name="20% - Акцент5 40 4" xfId="10353"/>
    <cellStyle name="20% - Акцент5 40 4 2" xfId="10354"/>
    <cellStyle name="20% - Акцент5 40 5" xfId="10355"/>
    <cellStyle name="20% - Акцент5 41" xfId="10356"/>
    <cellStyle name="20% - Акцент5 41 2" xfId="10357"/>
    <cellStyle name="20% - Акцент5 41 2 2" xfId="10358"/>
    <cellStyle name="20% - Акцент5 41 2 2 2" xfId="10359"/>
    <cellStyle name="20% - Акцент5 41 2 2 2 2" xfId="10360"/>
    <cellStyle name="20% - Акцент5 41 2 2 3" xfId="10361"/>
    <cellStyle name="20% - Акцент5 41 2 3" xfId="10362"/>
    <cellStyle name="20% - Акцент5 41 2 3 2" xfId="10363"/>
    <cellStyle name="20% - Акцент5 41 2 4" xfId="10364"/>
    <cellStyle name="20% - Акцент5 41 3" xfId="10365"/>
    <cellStyle name="20% - Акцент5 41 3 2" xfId="10366"/>
    <cellStyle name="20% - Акцент5 41 3 2 2" xfId="10367"/>
    <cellStyle name="20% - Акцент5 41 3 3" xfId="10368"/>
    <cellStyle name="20% - Акцент5 41 4" xfId="10369"/>
    <cellStyle name="20% - Акцент5 41 4 2" xfId="10370"/>
    <cellStyle name="20% - Акцент5 41 5" xfId="10371"/>
    <cellStyle name="20% - Акцент5 42" xfId="10372"/>
    <cellStyle name="20% - Акцент5 42 2" xfId="10373"/>
    <cellStyle name="20% - Акцент5 42 2 2" xfId="10374"/>
    <cellStyle name="20% - Акцент5 42 2 2 2" xfId="10375"/>
    <cellStyle name="20% - Акцент5 42 2 2 2 2" xfId="10376"/>
    <cellStyle name="20% - Акцент5 42 2 2 3" xfId="10377"/>
    <cellStyle name="20% - Акцент5 42 2 3" xfId="10378"/>
    <cellStyle name="20% - Акцент5 42 2 3 2" xfId="10379"/>
    <cellStyle name="20% - Акцент5 42 2 4" xfId="10380"/>
    <cellStyle name="20% - Акцент5 42 3" xfId="10381"/>
    <cellStyle name="20% - Акцент5 42 3 2" xfId="10382"/>
    <cellStyle name="20% - Акцент5 42 3 2 2" xfId="10383"/>
    <cellStyle name="20% - Акцент5 42 3 3" xfId="10384"/>
    <cellStyle name="20% - Акцент5 42 4" xfId="10385"/>
    <cellStyle name="20% - Акцент5 42 4 2" xfId="10386"/>
    <cellStyle name="20% - Акцент5 42 5" xfId="10387"/>
    <cellStyle name="20% - Акцент5 43" xfId="10388"/>
    <cellStyle name="20% - Акцент5 43 2" xfId="10389"/>
    <cellStyle name="20% - Акцент5 43 2 2" xfId="10390"/>
    <cellStyle name="20% - Акцент5 43 2 2 2" xfId="10391"/>
    <cellStyle name="20% - Акцент5 43 2 2 2 2" xfId="10392"/>
    <cellStyle name="20% - Акцент5 43 2 2 3" xfId="10393"/>
    <cellStyle name="20% - Акцент5 43 2 3" xfId="10394"/>
    <cellStyle name="20% - Акцент5 43 2 3 2" xfId="10395"/>
    <cellStyle name="20% - Акцент5 43 2 4" xfId="10396"/>
    <cellStyle name="20% - Акцент5 43 3" xfId="10397"/>
    <cellStyle name="20% - Акцент5 43 3 2" xfId="10398"/>
    <cellStyle name="20% - Акцент5 43 3 2 2" xfId="10399"/>
    <cellStyle name="20% - Акцент5 43 3 3" xfId="10400"/>
    <cellStyle name="20% - Акцент5 43 4" xfId="10401"/>
    <cellStyle name="20% - Акцент5 43 4 2" xfId="10402"/>
    <cellStyle name="20% - Акцент5 43 5" xfId="10403"/>
    <cellStyle name="20% - Акцент5 44" xfId="10404"/>
    <cellStyle name="20% - Акцент5 44 2" xfId="10405"/>
    <cellStyle name="20% - Акцент5 44 2 2" xfId="10406"/>
    <cellStyle name="20% - Акцент5 44 2 2 2" xfId="10407"/>
    <cellStyle name="20% - Акцент5 44 2 2 2 2" xfId="10408"/>
    <cellStyle name="20% - Акцент5 44 2 2 3" xfId="10409"/>
    <cellStyle name="20% - Акцент5 44 2 3" xfId="10410"/>
    <cellStyle name="20% - Акцент5 44 2 3 2" xfId="10411"/>
    <cellStyle name="20% - Акцент5 44 2 4" xfId="10412"/>
    <cellStyle name="20% - Акцент5 44 3" xfId="10413"/>
    <cellStyle name="20% - Акцент5 44 3 2" xfId="10414"/>
    <cellStyle name="20% - Акцент5 44 3 2 2" xfId="10415"/>
    <cellStyle name="20% - Акцент5 44 3 3" xfId="10416"/>
    <cellStyle name="20% - Акцент5 44 4" xfId="10417"/>
    <cellStyle name="20% - Акцент5 44 4 2" xfId="10418"/>
    <cellStyle name="20% - Акцент5 44 5" xfId="10419"/>
    <cellStyle name="20% - Акцент5 45" xfId="10420"/>
    <cellStyle name="20% - Акцент5 45 2" xfId="10421"/>
    <cellStyle name="20% - Акцент5 45 2 2" xfId="10422"/>
    <cellStyle name="20% - Акцент5 45 2 2 2" xfId="10423"/>
    <cellStyle name="20% - Акцент5 45 2 2 2 2" xfId="10424"/>
    <cellStyle name="20% - Акцент5 45 2 2 3" xfId="10425"/>
    <cellStyle name="20% - Акцент5 45 2 3" xfId="10426"/>
    <cellStyle name="20% - Акцент5 45 2 3 2" xfId="10427"/>
    <cellStyle name="20% - Акцент5 45 2 4" xfId="10428"/>
    <cellStyle name="20% - Акцент5 45 3" xfId="10429"/>
    <cellStyle name="20% - Акцент5 45 3 2" xfId="10430"/>
    <cellStyle name="20% - Акцент5 45 3 2 2" xfId="10431"/>
    <cellStyle name="20% - Акцент5 45 3 3" xfId="10432"/>
    <cellStyle name="20% - Акцент5 45 4" xfId="10433"/>
    <cellStyle name="20% - Акцент5 45 4 2" xfId="10434"/>
    <cellStyle name="20% - Акцент5 45 5" xfId="10435"/>
    <cellStyle name="20% - Акцент5 46" xfId="10436"/>
    <cellStyle name="20% - Акцент5 46 2" xfId="10437"/>
    <cellStyle name="20% - Акцент5 46 2 2" xfId="10438"/>
    <cellStyle name="20% - Акцент5 46 2 2 2" xfId="10439"/>
    <cellStyle name="20% - Акцент5 46 2 2 2 2" xfId="10440"/>
    <cellStyle name="20% - Акцент5 46 2 2 3" xfId="10441"/>
    <cellStyle name="20% - Акцент5 46 2 3" xfId="10442"/>
    <cellStyle name="20% - Акцент5 46 2 3 2" xfId="10443"/>
    <cellStyle name="20% - Акцент5 46 2 4" xfId="10444"/>
    <cellStyle name="20% - Акцент5 46 3" xfId="10445"/>
    <cellStyle name="20% - Акцент5 46 3 2" xfId="10446"/>
    <cellStyle name="20% - Акцент5 46 3 2 2" xfId="10447"/>
    <cellStyle name="20% - Акцент5 46 3 3" xfId="10448"/>
    <cellStyle name="20% - Акцент5 46 4" xfId="10449"/>
    <cellStyle name="20% - Акцент5 46 4 2" xfId="10450"/>
    <cellStyle name="20% - Акцент5 46 5" xfId="10451"/>
    <cellStyle name="20% - Акцент5 47" xfId="10452"/>
    <cellStyle name="20% - Акцент5 47 2" xfId="10453"/>
    <cellStyle name="20% - Акцент5 47 2 2" xfId="10454"/>
    <cellStyle name="20% - Акцент5 47 2 2 2" xfId="10455"/>
    <cellStyle name="20% - Акцент5 47 2 2 2 2" xfId="10456"/>
    <cellStyle name="20% - Акцент5 47 2 2 3" xfId="10457"/>
    <cellStyle name="20% - Акцент5 47 2 3" xfId="10458"/>
    <cellStyle name="20% - Акцент5 47 2 3 2" xfId="10459"/>
    <cellStyle name="20% - Акцент5 47 2 4" xfId="10460"/>
    <cellStyle name="20% - Акцент5 47 3" xfId="10461"/>
    <cellStyle name="20% - Акцент5 47 3 2" xfId="10462"/>
    <cellStyle name="20% - Акцент5 47 3 2 2" xfId="10463"/>
    <cellStyle name="20% - Акцент5 47 3 3" xfId="10464"/>
    <cellStyle name="20% - Акцент5 47 4" xfId="10465"/>
    <cellStyle name="20% - Акцент5 47 4 2" xfId="10466"/>
    <cellStyle name="20% - Акцент5 47 5" xfId="10467"/>
    <cellStyle name="20% - Акцент5 48" xfId="10468"/>
    <cellStyle name="20% - Акцент5 48 2" xfId="10469"/>
    <cellStyle name="20% - Акцент5 48 2 2" xfId="10470"/>
    <cellStyle name="20% - Акцент5 48 2 2 2" xfId="10471"/>
    <cellStyle name="20% - Акцент5 48 2 2 2 2" xfId="10472"/>
    <cellStyle name="20% - Акцент5 48 2 2 3" xfId="10473"/>
    <cellStyle name="20% - Акцент5 48 2 3" xfId="10474"/>
    <cellStyle name="20% - Акцент5 48 2 3 2" xfId="10475"/>
    <cellStyle name="20% - Акцент5 48 2 4" xfId="10476"/>
    <cellStyle name="20% - Акцент5 48 3" xfId="10477"/>
    <cellStyle name="20% - Акцент5 48 3 2" xfId="10478"/>
    <cellStyle name="20% - Акцент5 48 3 2 2" xfId="10479"/>
    <cellStyle name="20% - Акцент5 48 3 3" xfId="10480"/>
    <cellStyle name="20% - Акцент5 48 4" xfId="10481"/>
    <cellStyle name="20% - Акцент5 48 4 2" xfId="10482"/>
    <cellStyle name="20% - Акцент5 48 5" xfId="10483"/>
    <cellStyle name="20% - Акцент5 49" xfId="10484"/>
    <cellStyle name="20% - Акцент5 49 2" xfId="10485"/>
    <cellStyle name="20% - Акцент5 49 2 2" xfId="10486"/>
    <cellStyle name="20% - Акцент5 49 2 2 2" xfId="10487"/>
    <cellStyle name="20% - Акцент5 49 2 2 2 2" xfId="10488"/>
    <cellStyle name="20% - Акцент5 49 2 2 3" xfId="10489"/>
    <cellStyle name="20% - Акцент5 49 2 3" xfId="10490"/>
    <cellStyle name="20% - Акцент5 49 2 3 2" xfId="10491"/>
    <cellStyle name="20% - Акцент5 49 2 4" xfId="10492"/>
    <cellStyle name="20% - Акцент5 49 3" xfId="10493"/>
    <cellStyle name="20% - Акцент5 49 3 2" xfId="10494"/>
    <cellStyle name="20% - Акцент5 49 3 2 2" xfId="10495"/>
    <cellStyle name="20% - Акцент5 49 3 3" xfId="10496"/>
    <cellStyle name="20% - Акцент5 49 4" xfId="10497"/>
    <cellStyle name="20% - Акцент5 49 4 2" xfId="10498"/>
    <cellStyle name="20% - Акцент5 49 5" xfId="10499"/>
    <cellStyle name="20% - Акцент5 5" xfId="10500"/>
    <cellStyle name="20% - Акцент5 5 2" xfId="10501"/>
    <cellStyle name="20% - Акцент5 5 2 2" xfId="10502"/>
    <cellStyle name="20% - Акцент5 5 2 2 2" xfId="10503"/>
    <cellStyle name="20% - Акцент5 5 2 2 2 2" xfId="10504"/>
    <cellStyle name="20% - Акцент5 5 2 2 3" xfId="10505"/>
    <cellStyle name="20% - Акцент5 5 2 3" xfId="10506"/>
    <cellStyle name="20% - Акцент5 5 2 3 2" xfId="10507"/>
    <cellStyle name="20% - Акцент5 5 2 4" xfId="10508"/>
    <cellStyle name="20% - Акцент5 5 3" xfId="10509"/>
    <cellStyle name="20% - Акцент5 5 3 2" xfId="10510"/>
    <cellStyle name="20% - Акцент5 5 3 2 2" xfId="10511"/>
    <cellStyle name="20% - Акцент5 5 3 3" xfId="10512"/>
    <cellStyle name="20% - Акцент5 5 4" xfId="10513"/>
    <cellStyle name="20% - Акцент5 5 4 2" xfId="10514"/>
    <cellStyle name="20% - Акцент5 5 5" xfId="10515"/>
    <cellStyle name="20% - Акцент5 50" xfId="10516"/>
    <cellStyle name="20% - Акцент5 50 2" xfId="10517"/>
    <cellStyle name="20% - Акцент5 50 2 2" xfId="10518"/>
    <cellStyle name="20% - Акцент5 50 2 2 2" xfId="10519"/>
    <cellStyle name="20% - Акцент5 50 2 2 2 2" xfId="10520"/>
    <cellStyle name="20% - Акцент5 50 2 2 3" xfId="10521"/>
    <cellStyle name="20% - Акцент5 50 2 3" xfId="10522"/>
    <cellStyle name="20% - Акцент5 50 2 3 2" xfId="10523"/>
    <cellStyle name="20% - Акцент5 50 2 4" xfId="10524"/>
    <cellStyle name="20% - Акцент5 50 3" xfId="10525"/>
    <cellStyle name="20% - Акцент5 50 3 2" xfId="10526"/>
    <cellStyle name="20% - Акцент5 50 3 2 2" xfId="10527"/>
    <cellStyle name="20% - Акцент5 50 3 3" xfId="10528"/>
    <cellStyle name="20% - Акцент5 50 4" xfId="10529"/>
    <cellStyle name="20% - Акцент5 50 4 2" xfId="10530"/>
    <cellStyle name="20% - Акцент5 50 5" xfId="10531"/>
    <cellStyle name="20% - Акцент5 51" xfId="10532"/>
    <cellStyle name="20% - Акцент5 51 2" xfId="10533"/>
    <cellStyle name="20% - Акцент5 51 2 2" xfId="10534"/>
    <cellStyle name="20% - Акцент5 51 2 2 2" xfId="10535"/>
    <cellStyle name="20% - Акцент5 51 2 2 2 2" xfId="10536"/>
    <cellStyle name="20% - Акцент5 51 2 2 3" xfId="10537"/>
    <cellStyle name="20% - Акцент5 51 2 3" xfId="10538"/>
    <cellStyle name="20% - Акцент5 51 2 3 2" xfId="10539"/>
    <cellStyle name="20% - Акцент5 51 2 4" xfId="10540"/>
    <cellStyle name="20% - Акцент5 51 3" xfId="10541"/>
    <cellStyle name="20% - Акцент5 51 3 2" xfId="10542"/>
    <cellStyle name="20% - Акцент5 51 3 2 2" xfId="10543"/>
    <cellStyle name="20% - Акцент5 51 3 3" xfId="10544"/>
    <cellStyle name="20% - Акцент5 51 4" xfId="10545"/>
    <cellStyle name="20% - Акцент5 51 4 2" xfId="10546"/>
    <cellStyle name="20% - Акцент5 51 5" xfId="10547"/>
    <cellStyle name="20% - Акцент5 52" xfId="10548"/>
    <cellStyle name="20% - Акцент5 52 2" xfId="10549"/>
    <cellStyle name="20% - Акцент5 52 2 2" xfId="10550"/>
    <cellStyle name="20% - Акцент5 52 2 2 2" xfId="10551"/>
    <cellStyle name="20% - Акцент5 52 2 2 2 2" xfId="10552"/>
    <cellStyle name="20% - Акцент5 52 2 2 3" xfId="10553"/>
    <cellStyle name="20% - Акцент5 52 2 3" xfId="10554"/>
    <cellStyle name="20% - Акцент5 52 2 3 2" xfId="10555"/>
    <cellStyle name="20% - Акцент5 52 2 4" xfId="10556"/>
    <cellStyle name="20% - Акцент5 52 3" xfId="10557"/>
    <cellStyle name="20% - Акцент5 52 3 2" xfId="10558"/>
    <cellStyle name="20% - Акцент5 52 3 2 2" xfId="10559"/>
    <cellStyle name="20% - Акцент5 52 3 3" xfId="10560"/>
    <cellStyle name="20% - Акцент5 52 4" xfId="10561"/>
    <cellStyle name="20% - Акцент5 52 4 2" xfId="10562"/>
    <cellStyle name="20% - Акцент5 52 5" xfId="10563"/>
    <cellStyle name="20% - Акцент5 53" xfId="10564"/>
    <cellStyle name="20% - Акцент5 53 2" xfId="10565"/>
    <cellStyle name="20% - Акцент5 53 2 2" xfId="10566"/>
    <cellStyle name="20% - Акцент5 53 2 2 2" xfId="10567"/>
    <cellStyle name="20% - Акцент5 53 2 2 2 2" xfId="10568"/>
    <cellStyle name="20% - Акцент5 53 2 2 3" xfId="10569"/>
    <cellStyle name="20% - Акцент5 53 2 3" xfId="10570"/>
    <cellStyle name="20% - Акцент5 53 2 3 2" xfId="10571"/>
    <cellStyle name="20% - Акцент5 53 2 4" xfId="10572"/>
    <cellStyle name="20% - Акцент5 53 3" xfId="10573"/>
    <cellStyle name="20% - Акцент5 53 3 2" xfId="10574"/>
    <cellStyle name="20% - Акцент5 53 3 2 2" xfId="10575"/>
    <cellStyle name="20% - Акцент5 53 3 3" xfId="10576"/>
    <cellStyle name="20% - Акцент5 53 4" xfId="10577"/>
    <cellStyle name="20% - Акцент5 53 4 2" xfId="10578"/>
    <cellStyle name="20% - Акцент5 53 5" xfId="10579"/>
    <cellStyle name="20% - Акцент5 54" xfId="10580"/>
    <cellStyle name="20% - Акцент5 54 2" xfId="10581"/>
    <cellStyle name="20% - Акцент5 54 2 2" xfId="10582"/>
    <cellStyle name="20% - Акцент5 54 2 2 2" xfId="10583"/>
    <cellStyle name="20% - Акцент5 54 2 2 2 2" xfId="10584"/>
    <cellStyle name="20% - Акцент5 54 2 2 3" xfId="10585"/>
    <cellStyle name="20% - Акцент5 54 2 3" xfId="10586"/>
    <cellStyle name="20% - Акцент5 54 2 3 2" xfId="10587"/>
    <cellStyle name="20% - Акцент5 54 2 4" xfId="10588"/>
    <cellStyle name="20% - Акцент5 54 3" xfId="10589"/>
    <cellStyle name="20% - Акцент5 54 3 2" xfId="10590"/>
    <cellStyle name="20% - Акцент5 54 3 2 2" xfId="10591"/>
    <cellStyle name="20% - Акцент5 54 3 3" xfId="10592"/>
    <cellStyle name="20% - Акцент5 54 4" xfId="10593"/>
    <cellStyle name="20% - Акцент5 54 4 2" xfId="10594"/>
    <cellStyle name="20% - Акцент5 54 5" xfId="10595"/>
    <cellStyle name="20% - Акцент5 55" xfId="10596"/>
    <cellStyle name="20% - Акцент5 55 2" xfId="10597"/>
    <cellStyle name="20% - Акцент5 55 2 2" xfId="10598"/>
    <cellStyle name="20% - Акцент5 55 2 2 2" xfId="10599"/>
    <cellStyle name="20% - Акцент5 55 2 2 2 2" xfId="10600"/>
    <cellStyle name="20% - Акцент5 55 2 2 3" xfId="10601"/>
    <cellStyle name="20% - Акцент5 55 2 3" xfId="10602"/>
    <cellStyle name="20% - Акцент5 55 2 3 2" xfId="10603"/>
    <cellStyle name="20% - Акцент5 55 2 4" xfId="10604"/>
    <cellStyle name="20% - Акцент5 55 3" xfId="10605"/>
    <cellStyle name="20% - Акцент5 55 3 2" xfId="10606"/>
    <cellStyle name="20% - Акцент5 55 3 2 2" xfId="10607"/>
    <cellStyle name="20% - Акцент5 55 3 3" xfId="10608"/>
    <cellStyle name="20% - Акцент5 55 4" xfId="10609"/>
    <cellStyle name="20% - Акцент5 55 4 2" xfId="10610"/>
    <cellStyle name="20% - Акцент5 55 5" xfId="10611"/>
    <cellStyle name="20% - Акцент5 56" xfId="10612"/>
    <cellStyle name="20% - Акцент5 56 2" xfId="10613"/>
    <cellStyle name="20% - Акцент5 56 2 2" xfId="10614"/>
    <cellStyle name="20% - Акцент5 56 2 2 2" xfId="10615"/>
    <cellStyle name="20% - Акцент5 56 2 2 2 2" xfId="10616"/>
    <cellStyle name="20% - Акцент5 56 2 2 3" xfId="10617"/>
    <cellStyle name="20% - Акцент5 56 2 3" xfId="10618"/>
    <cellStyle name="20% - Акцент5 56 2 3 2" xfId="10619"/>
    <cellStyle name="20% - Акцент5 56 2 4" xfId="10620"/>
    <cellStyle name="20% - Акцент5 56 3" xfId="10621"/>
    <cellStyle name="20% - Акцент5 56 3 2" xfId="10622"/>
    <cellStyle name="20% - Акцент5 56 3 2 2" xfId="10623"/>
    <cellStyle name="20% - Акцент5 56 3 3" xfId="10624"/>
    <cellStyle name="20% - Акцент5 56 4" xfId="10625"/>
    <cellStyle name="20% - Акцент5 56 4 2" xfId="10626"/>
    <cellStyle name="20% - Акцент5 56 5" xfId="10627"/>
    <cellStyle name="20% - Акцент5 57" xfId="10628"/>
    <cellStyle name="20% - Акцент5 57 2" xfId="10629"/>
    <cellStyle name="20% - Акцент5 57 2 2" xfId="10630"/>
    <cellStyle name="20% - Акцент5 57 2 2 2" xfId="10631"/>
    <cellStyle name="20% - Акцент5 57 2 2 2 2" xfId="10632"/>
    <cellStyle name="20% - Акцент5 57 2 2 3" xfId="10633"/>
    <cellStyle name="20% - Акцент5 57 2 3" xfId="10634"/>
    <cellStyle name="20% - Акцент5 57 2 3 2" xfId="10635"/>
    <cellStyle name="20% - Акцент5 57 2 4" xfId="10636"/>
    <cellStyle name="20% - Акцент5 57 3" xfId="10637"/>
    <cellStyle name="20% - Акцент5 57 3 2" xfId="10638"/>
    <cellStyle name="20% - Акцент5 57 3 2 2" xfId="10639"/>
    <cellStyle name="20% - Акцент5 57 3 3" xfId="10640"/>
    <cellStyle name="20% - Акцент5 57 4" xfId="10641"/>
    <cellStyle name="20% - Акцент5 57 4 2" xfId="10642"/>
    <cellStyle name="20% - Акцент5 57 5" xfId="10643"/>
    <cellStyle name="20% - Акцент5 58" xfId="10644"/>
    <cellStyle name="20% - Акцент5 58 2" xfId="10645"/>
    <cellStyle name="20% - Акцент5 58 2 2" xfId="10646"/>
    <cellStyle name="20% - Акцент5 58 2 2 2" xfId="10647"/>
    <cellStyle name="20% - Акцент5 58 2 2 2 2" xfId="10648"/>
    <cellStyle name="20% - Акцент5 58 2 2 3" xfId="10649"/>
    <cellStyle name="20% - Акцент5 58 2 3" xfId="10650"/>
    <cellStyle name="20% - Акцент5 58 2 3 2" xfId="10651"/>
    <cellStyle name="20% - Акцент5 58 2 4" xfId="10652"/>
    <cellStyle name="20% - Акцент5 58 3" xfId="10653"/>
    <cellStyle name="20% - Акцент5 58 3 2" xfId="10654"/>
    <cellStyle name="20% - Акцент5 58 3 2 2" xfId="10655"/>
    <cellStyle name="20% - Акцент5 58 3 3" xfId="10656"/>
    <cellStyle name="20% - Акцент5 58 4" xfId="10657"/>
    <cellStyle name="20% - Акцент5 58 4 2" xfId="10658"/>
    <cellStyle name="20% - Акцент5 58 5" xfId="10659"/>
    <cellStyle name="20% - Акцент5 59" xfId="10660"/>
    <cellStyle name="20% - Акцент5 59 2" xfId="10661"/>
    <cellStyle name="20% - Акцент5 59 2 2" xfId="10662"/>
    <cellStyle name="20% - Акцент5 59 2 2 2" xfId="10663"/>
    <cellStyle name="20% - Акцент5 59 2 2 2 2" xfId="10664"/>
    <cellStyle name="20% - Акцент5 59 2 2 3" xfId="10665"/>
    <cellStyle name="20% - Акцент5 59 2 3" xfId="10666"/>
    <cellStyle name="20% - Акцент5 59 2 3 2" xfId="10667"/>
    <cellStyle name="20% - Акцент5 59 2 4" xfId="10668"/>
    <cellStyle name="20% - Акцент5 59 3" xfId="10669"/>
    <cellStyle name="20% - Акцент5 59 3 2" xfId="10670"/>
    <cellStyle name="20% - Акцент5 59 3 2 2" xfId="10671"/>
    <cellStyle name="20% - Акцент5 59 3 3" xfId="10672"/>
    <cellStyle name="20% - Акцент5 59 4" xfId="10673"/>
    <cellStyle name="20% - Акцент5 59 4 2" xfId="10674"/>
    <cellStyle name="20% - Акцент5 59 5" xfId="10675"/>
    <cellStyle name="20% - Акцент5 6" xfId="10676"/>
    <cellStyle name="20% - Акцент5 6 2" xfId="10677"/>
    <cellStyle name="20% - Акцент5 6 2 2" xfId="10678"/>
    <cellStyle name="20% - Акцент5 6 2 2 2" xfId="10679"/>
    <cellStyle name="20% - Акцент5 6 2 2 2 2" xfId="10680"/>
    <cellStyle name="20% - Акцент5 6 2 2 3" xfId="10681"/>
    <cellStyle name="20% - Акцент5 6 2 3" xfId="10682"/>
    <cellStyle name="20% - Акцент5 6 2 3 2" xfId="10683"/>
    <cellStyle name="20% - Акцент5 6 2 4" xfId="10684"/>
    <cellStyle name="20% - Акцент5 6 3" xfId="10685"/>
    <cellStyle name="20% - Акцент5 6 3 2" xfId="10686"/>
    <cellStyle name="20% - Акцент5 6 3 2 2" xfId="10687"/>
    <cellStyle name="20% - Акцент5 6 3 3" xfId="10688"/>
    <cellStyle name="20% - Акцент5 6 4" xfId="10689"/>
    <cellStyle name="20% - Акцент5 6 4 2" xfId="10690"/>
    <cellStyle name="20% - Акцент5 6 5" xfId="10691"/>
    <cellStyle name="20% - Акцент5 60" xfId="10692"/>
    <cellStyle name="20% - Акцент5 60 2" xfId="10693"/>
    <cellStyle name="20% - Акцент5 60 2 2" xfId="10694"/>
    <cellStyle name="20% - Акцент5 60 2 2 2" xfId="10695"/>
    <cellStyle name="20% - Акцент5 60 2 2 2 2" xfId="10696"/>
    <cellStyle name="20% - Акцент5 60 2 2 3" xfId="10697"/>
    <cellStyle name="20% - Акцент5 60 2 3" xfId="10698"/>
    <cellStyle name="20% - Акцент5 60 2 3 2" xfId="10699"/>
    <cellStyle name="20% - Акцент5 60 2 4" xfId="10700"/>
    <cellStyle name="20% - Акцент5 60 3" xfId="10701"/>
    <cellStyle name="20% - Акцент5 60 3 2" xfId="10702"/>
    <cellStyle name="20% - Акцент5 60 3 2 2" xfId="10703"/>
    <cellStyle name="20% - Акцент5 60 3 3" xfId="10704"/>
    <cellStyle name="20% - Акцент5 60 4" xfId="10705"/>
    <cellStyle name="20% - Акцент5 60 4 2" xfId="10706"/>
    <cellStyle name="20% - Акцент5 60 5" xfId="10707"/>
    <cellStyle name="20% - Акцент5 61" xfId="10708"/>
    <cellStyle name="20% - Акцент5 61 2" xfId="10709"/>
    <cellStyle name="20% - Акцент5 61 2 2" xfId="10710"/>
    <cellStyle name="20% - Акцент5 61 2 2 2" xfId="10711"/>
    <cellStyle name="20% - Акцент5 61 2 2 2 2" xfId="10712"/>
    <cellStyle name="20% - Акцент5 61 2 2 3" xfId="10713"/>
    <cellStyle name="20% - Акцент5 61 2 3" xfId="10714"/>
    <cellStyle name="20% - Акцент5 61 2 3 2" xfId="10715"/>
    <cellStyle name="20% - Акцент5 61 2 4" xfId="10716"/>
    <cellStyle name="20% - Акцент5 61 3" xfId="10717"/>
    <cellStyle name="20% - Акцент5 61 3 2" xfId="10718"/>
    <cellStyle name="20% - Акцент5 61 3 2 2" xfId="10719"/>
    <cellStyle name="20% - Акцент5 61 3 3" xfId="10720"/>
    <cellStyle name="20% - Акцент5 61 4" xfId="10721"/>
    <cellStyle name="20% - Акцент5 61 4 2" xfId="10722"/>
    <cellStyle name="20% - Акцент5 61 5" xfId="10723"/>
    <cellStyle name="20% - Акцент5 62" xfId="10724"/>
    <cellStyle name="20% - Акцент5 62 2" xfId="10725"/>
    <cellStyle name="20% - Акцент5 62 2 2" xfId="10726"/>
    <cellStyle name="20% - Акцент5 62 2 2 2" xfId="10727"/>
    <cellStyle name="20% - Акцент5 62 2 2 2 2" xfId="10728"/>
    <cellStyle name="20% - Акцент5 62 2 2 3" xfId="10729"/>
    <cellStyle name="20% - Акцент5 62 2 3" xfId="10730"/>
    <cellStyle name="20% - Акцент5 62 2 3 2" xfId="10731"/>
    <cellStyle name="20% - Акцент5 62 2 4" xfId="10732"/>
    <cellStyle name="20% - Акцент5 62 3" xfId="10733"/>
    <cellStyle name="20% - Акцент5 62 3 2" xfId="10734"/>
    <cellStyle name="20% - Акцент5 62 3 2 2" xfId="10735"/>
    <cellStyle name="20% - Акцент5 62 3 3" xfId="10736"/>
    <cellStyle name="20% - Акцент5 62 4" xfId="10737"/>
    <cellStyle name="20% - Акцент5 62 4 2" xfId="10738"/>
    <cellStyle name="20% - Акцент5 62 5" xfId="10739"/>
    <cellStyle name="20% - Акцент5 63" xfId="10740"/>
    <cellStyle name="20% - Акцент5 63 2" xfId="10741"/>
    <cellStyle name="20% - Акцент5 63 2 2" xfId="10742"/>
    <cellStyle name="20% - Акцент5 63 2 2 2" xfId="10743"/>
    <cellStyle name="20% - Акцент5 63 2 2 2 2" xfId="10744"/>
    <cellStyle name="20% - Акцент5 63 2 2 3" xfId="10745"/>
    <cellStyle name="20% - Акцент5 63 2 3" xfId="10746"/>
    <cellStyle name="20% - Акцент5 63 2 3 2" xfId="10747"/>
    <cellStyle name="20% - Акцент5 63 2 4" xfId="10748"/>
    <cellStyle name="20% - Акцент5 63 3" xfId="10749"/>
    <cellStyle name="20% - Акцент5 63 3 2" xfId="10750"/>
    <cellStyle name="20% - Акцент5 63 3 2 2" xfId="10751"/>
    <cellStyle name="20% - Акцент5 63 3 3" xfId="10752"/>
    <cellStyle name="20% - Акцент5 63 4" xfId="10753"/>
    <cellStyle name="20% - Акцент5 63 4 2" xfId="10754"/>
    <cellStyle name="20% - Акцент5 63 5" xfId="10755"/>
    <cellStyle name="20% - Акцент5 64" xfId="10756"/>
    <cellStyle name="20% - Акцент5 64 2" xfId="10757"/>
    <cellStyle name="20% - Акцент5 64 2 2" xfId="10758"/>
    <cellStyle name="20% - Акцент5 64 2 2 2" xfId="10759"/>
    <cellStyle name="20% - Акцент5 64 2 2 2 2" xfId="10760"/>
    <cellStyle name="20% - Акцент5 64 2 2 3" xfId="10761"/>
    <cellStyle name="20% - Акцент5 64 2 3" xfId="10762"/>
    <cellStyle name="20% - Акцент5 64 2 3 2" xfId="10763"/>
    <cellStyle name="20% - Акцент5 64 2 4" xfId="10764"/>
    <cellStyle name="20% - Акцент5 64 3" xfId="10765"/>
    <cellStyle name="20% - Акцент5 64 3 2" xfId="10766"/>
    <cellStyle name="20% - Акцент5 64 3 2 2" xfId="10767"/>
    <cellStyle name="20% - Акцент5 64 3 3" xfId="10768"/>
    <cellStyle name="20% - Акцент5 64 4" xfId="10769"/>
    <cellStyle name="20% - Акцент5 64 4 2" xfId="10770"/>
    <cellStyle name="20% - Акцент5 64 5" xfId="10771"/>
    <cellStyle name="20% - Акцент5 65" xfId="10772"/>
    <cellStyle name="20% - Акцент5 65 2" xfId="10773"/>
    <cellStyle name="20% - Акцент5 65 2 2" xfId="10774"/>
    <cellStyle name="20% - Акцент5 65 2 2 2" xfId="10775"/>
    <cellStyle name="20% - Акцент5 65 2 2 2 2" xfId="10776"/>
    <cellStyle name="20% - Акцент5 65 2 2 3" xfId="10777"/>
    <cellStyle name="20% - Акцент5 65 2 3" xfId="10778"/>
    <cellStyle name="20% - Акцент5 65 2 3 2" xfId="10779"/>
    <cellStyle name="20% - Акцент5 65 2 4" xfId="10780"/>
    <cellStyle name="20% - Акцент5 65 3" xfId="10781"/>
    <cellStyle name="20% - Акцент5 65 3 2" xfId="10782"/>
    <cellStyle name="20% - Акцент5 65 3 2 2" xfId="10783"/>
    <cellStyle name="20% - Акцент5 65 3 3" xfId="10784"/>
    <cellStyle name="20% - Акцент5 65 4" xfId="10785"/>
    <cellStyle name="20% - Акцент5 65 4 2" xfId="10786"/>
    <cellStyle name="20% - Акцент5 65 5" xfId="10787"/>
    <cellStyle name="20% - Акцент5 66" xfId="10788"/>
    <cellStyle name="20% - Акцент5 66 2" xfId="10789"/>
    <cellStyle name="20% - Акцент5 66 2 2" xfId="10790"/>
    <cellStyle name="20% - Акцент5 66 2 2 2" xfId="10791"/>
    <cellStyle name="20% - Акцент5 66 2 2 2 2" xfId="10792"/>
    <cellStyle name="20% - Акцент5 66 2 2 3" xfId="10793"/>
    <cellStyle name="20% - Акцент5 66 2 3" xfId="10794"/>
    <cellStyle name="20% - Акцент5 66 2 3 2" xfId="10795"/>
    <cellStyle name="20% - Акцент5 66 2 4" xfId="10796"/>
    <cellStyle name="20% - Акцент5 66 3" xfId="10797"/>
    <cellStyle name="20% - Акцент5 66 3 2" xfId="10798"/>
    <cellStyle name="20% - Акцент5 66 3 2 2" xfId="10799"/>
    <cellStyle name="20% - Акцент5 66 3 3" xfId="10800"/>
    <cellStyle name="20% - Акцент5 66 4" xfId="10801"/>
    <cellStyle name="20% - Акцент5 66 4 2" xfId="10802"/>
    <cellStyle name="20% - Акцент5 66 5" xfId="10803"/>
    <cellStyle name="20% - Акцент5 67" xfId="10804"/>
    <cellStyle name="20% - Акцент5 67 2" xfId="10805"/>
    <cellStyle name="20% - Акцент5 67 2 2" xfId="10806"/>
    <cellStyle name="20% - Акцент5 67 2 2 2" xfId="10807"/>
    <cellStyle name="20% - Акцент5 67 2 2 2 2" xfId="10808"/>
    <cellStyle name="20% - Акцент5 67 2 2 3" xfId="10809"/>
    <cellStyle name="20% - Акцент5 67 2 3" xfId="10810"/>
    <cellStyle name="20% - Акцент5 67 2 3 2" xfId="10811"/>
    <cellStyle name="20% - Акцент5 67 2 4" xfId="10812"/>
    <cellStyle name="20% - Акцент5 67 3" xfId="10813"/>
    <cellStyle name="20% - Акцент5 67 3 2" xfId="10814"/>
    <cellStyle name="20% - Акцент5 67 3 2 2" xfId="10815"/>
    <cellStyle name="20% - Акцент5 67 3 3" xfId="10816"/>
    <cellStyle name="20% - Акцент5 67 4" xfId="10817"/>
    <cellStyle name="20% - Акцент5 67 4 2" xfId="10818"/>
    <cellStyle name="20% - Акцент5 67 5" xfId="10819"/>
    <cellStyle name="20% - Акцент5 68" xfId="10820"/>
    <cellStyle name="20% - Акцент5 68 2" xfId="10821"/>
    <cellStyle name="20% - Акцент5 68 2 2" xfId="10822"/>
    <cellStyle name="20% - Акцент5 68 2 2 2" xfId="10823"/>
    <cellStyle name="20% - Акцент5 68 2 2 2 2" xfId="10824"/>
    <cellStyle name="20% - Акцент5 68 2 2 3" xfId="10825"/>
    <cellStyle name="20% - Акцент5 68 2 3" xfId="10826"/>
    <cellStyle name="20% - Акцент5 68 2 3 2" xfId="10827"/>
    <cellStyle name="20% - Акцент5 68 2 4" xfId="10828"/>
    <cellStyle name="20% - Акцент5 68 3" xfId="10829"/>
    <cellStyle name="20% - Акцент5 68 3 2" xfId="10830"/>
    <cellStyle name="20% - Акцент5 68 3 2 2" xfId="10831"/>
    <cellStyle name="20% - Акцент5 68 3 3" xfId="10832"/>
    <cellStyle name="20% - Акцент5 68 4" xfId="10833"/>
    <cellStyle name="20% - Акцент5 68 4 2" xfId="10834"/>
    <cellStyle name="20% - Акцент5 68 5" xfId="10835"/>
    <cellStyle name="20% - Акцент5 69" xfId="10836"/>
    <cellStyle name="20% - Акцент5 69 2" xfId="10837"/>
    <cellStyle name="20% - Акцент5 69 2 2" xfId="10838"/>
    <cellStyle name="20% - Акцент5 69 2 2 2" xfId="10839"/>
    <cellStyle name="20% - Акцент5 69 2 2 2 2" xfId="10840"/>
    <cellStyle name="20% - Акцент5 69 2 2 3" xfId="10841"/>
    <cellStyle name="20% - Акцент5 69 2 3" xfId="10842"/>
    <cellStyle name="20% - Акцент5 69 2 3 2" xfId="10843"/>
    <cellStyle name="20% - Акцент5 69 2 4" xfId="10844"/>
    <cellStyle name="20% - Акцент5 69 3" xfId="10845"/>
    <cellStyle name="20% - Акцент5 69 3 2" xfId="10846"/>
    <cellStyle name="20% - Акцент5 69 3 2 2" xfId="10847"/>
    <cellStyle name="20% - Акцент5 69 3 3" xfId="10848"/>
    <cellStyle name="20% - Акцент5 69 4" xfId="10849"/>
    <cellStyle name="20% - Акцент5 69 4 2" xfId="10850"/>
    <cellStyle name="20% - Акцент5 69 5" xfId="10851"/>
    <cellStyle name="20% - Акцент5 7" xfId="10852"/>
    <cellStyle name="20% - Акцент5 7 2" xfId="10853"/>
    <cellStyle name="20% - Акцент5 7 2 2" xfId="10854"/>
    <cellStyle name="20% - Акцент5 7 2 2 2" xfId="10855"/>
    <cellStyle name="20% - Акцент5 7 2 2 2 2" xfId="10856"/>
    <cellStyle name="20% - Акцент5 7 2 2 3" xfId="10857"/>
    <cellStyle name="20% - Акцент5 7 2 3" xfId="10858"/>
    <cellStyle name="20% - Акцент5 7 2 3 2" xfId="10859"/>
    <cellStyle name="20% - Акцент5 7 2 4" xfId="10860"/>
    <cellStyle name="20% - Акцент5 7 3" xfId="10861"/>
    <cellStyle name="20% - Акцент5 7 3 2" xfId="10862"/>
    <cellStyle name="20% - Акцент5 7 3 2 2" xfId="10863"/>
    <cellStyle name="20% - Акцент5 7 3 3" xfId="10864"/>
    <cellStyle name="20% - Акцент5 7 4" xfId="10865"/>
    <cellStyle name="20% - Акцент5 7 4 2" xfId="10866"/>
    <cellStyle name="20% - Акцент5 7 5" xfId="10867"/>
    <cellStyle name="20% - Акцент5 70" xfId="10868"/>
    <cellStyle name="20% - Акцент5 70 2" xfId="10869"/>
    <cellStyle name="20% - Акцент5 70 2 2" xfId="10870"/>
    <cellStyle name="20% - Акцент5 70 2 2 2" xfId="10871"/>
    <cellStyle name="20% - Акцент5 70 2 2 2 2" xfId="10872"/>
    <cellStyle name="20% - Акцент5 70 2 2 3" xfId="10873"/>
    <cellStyle name="20% - Акцент5 70 2 3" xfId="10874"/>
    <cellStyle name="20% - Акцент5 70 2 3 2" xfId="10875"/>
    <cellStyle name="20% - Акцент5 70 2 4" xfId="10876"/>
    <cellStyle name="20% - Акцент5 70 3" xfId="10877"/>
    <cellStyle name="20% - Акцент5 70 3 2" xfId="10878"/>
    <cellStyle name="20% - Акцент5 70 3 2 2" xfId="10879"/>
    <cellStyle name="20% - Акцент5 70 3 3" xfId="10880"/>
    <cellStyle name="20% - Акцент5 70 4" xfId="10881"/>
    <cellStyle name="20% - Акцент5 70 4 2" xfId="10882"/>
    <cellStyle name="20% - Акцент5 70 5" xfId="10883"/>
    <cellStyle name="20% - Акцент5 71" xfId="10884"/>
    <cellStyle name="20% - Акцент5 71 2" xfId="10885"/>
    <cellStyle name="20% - Акцент5 71 2 2" xfId="10886"/>
    <cellStyle name="20% - Акцент5 71 2 2 2" xfId="10887"/>
    <cellStyle name="20% - Акцент5 71 2 2 2 2" xfId="10888"/>
    <cellStyle name="20% - Акцент5 71 2 2 3" xfId="10889"/>
    <cellStyle name="20% - Акцент5 71 2 3" xfId="10890"/>
    <cellStyle name="20% - Акцент5 71 2 3 2" xfId="10891"/>
    <cellStyle name="20% - Акцент5 71 2 4" xfId="10892"/>
    <cellStyle name="20% - Акцент5 71 3" xfId="10893"/>
    <cellStyle name="20% - Акцент5 71 3 2" xfId="10894"/>
    <cellStyle name="20% - Акцент5 71 3 2 2" xfId="10895"/>
    <cellStyle name="20% - Акцент5 71 3 3" xfId="10896"/>
    <cellStyle name="20% - Акцент5 71 4" xfId="10897"/>
    <cellStyle name="20% - Акцент5 71 4 2" xfId="10898"/>
    <cellStyle name="20% - Акцент5 71 5" xfId="10899"/>
    <cellStyle name="20% - Акцент5 72" xfId="10900"/>
    <cellStyle name="20% - Акцент5 72 2" xfId="10901"/>
    <cellStyle name="20% - Акцент5 72 2 2" xfId="10902"/>
    <cellStyle name="20% - Акцент5 72 2 2 2" xfId="10903"/>
    <cellStyle name="20% - Акцент5 72 2 2 2 2" xfId="10904"/>
    <cellStyle name="20% - Акцент5 72 2 2 3" xfId="10905"/>
    <cellStyle name="20% - Акцент5 72 2 3" xfId="10906"/>
    <cellStyle name="20% - Акцент5 72 2 3 2" xfId="10907"/>
    <cellStyle name="20% - Акцент5 72 2 4" xfId="10908"/>
    <cellStyle name="20% - Акцент5 72 3" xfId="10909"/>
    <cellStyle name="20% - Акцент5 72 3 2" xfId="10910"/>
    <cellStyle name="20% - Акцент5 72 3 2 2" xfId="10911"/>
    <cellStyle name="20% - Акцент5 72 3 3" xfId="10912"/>
    <cellStyle name="20% - Акцент5 72 4" xfId="10913"/>
    <cellStyle name="20% - Акцент5 72 4 2" xfId="10914"/>
    <cellStyle name="20% - Акцент5 72 5" xfId="10915"/>
    <cellStyle name="20% - Акцент5 73" xfId="10916"/>
    <cellStyle name="20% - Акцент5 73 2" xfId="10917"/>
    <cellStyle name="20% - Акцент5 73 2 2" xfId="10918"/>
    <cellStyle name="20% - Акцент5 73 2 2 2" xfId="10919"/>
    <cellStyle name="20% - Акцент5 73 2 2 2 2" xfId="10920"/>
    <cellStyle name="20% - Акцент5 73 2 2 3" xfId="10921"/>
    <cellStyle name="20% - Акцент5 73 2 3" xfId="10922"/>
    <cellStyle name="20% - Акцент5 73 2 3 2" xfId="10923"/>
    <cellStyle name="20% - Акцент5 73 2 4" xfId="10924"/>
    <cellStyle name="20% - Акцент5 73 3" xfId="10925"/>
    <cellStyle name="20% - Акцент5 73 3 2" xfId="10926"/>
    <cellStyle name="20% - Акцент5 73 3 2 2" xfId="10927"/>
    <cellStyle name="20% - Акцент5 73 3 3" xfId="10928"/>
    <cellStyle name="20% - Акцент5 73 4" xfId="10929"/>
    <cellStyle name="20% - Акцент5 73 4 2" xfId="10930"/>
    <cellStyle name="20% - Акцент5 73 5" xfId="10931"/>
    <cellStyle name="20% - Акцент5 74" xfId="10932"/>
    <cellStyle name="20% - Акцент5 74 2" xfId="10933"/>
    <cellStyle name="20% - Акцент5 74 2 2" xfId="10934"/>
    <cellStyle name="20% - Акцент5 74 2 2 2" xfId="10935"/>
    <cellStyle name="20% - Акцент5 74 2 2 2 2" xfId="10936"/>
    <cellStyle name="20% - Акцент5 74 2 2 3" xfId="10937"/>
    <cellStyle name="20% - Акцент5 74 2 3" xfId="10938"/>
    <cellStyle name="20% - Акцент5 74 2 3 2" xfId="10939"/>
    <cellStyle name="20% - Акцент5 74 2 4" xfId="10940"/>
    <cellStyle name="20% - Акцент5 74 3" xfId="10941"/>
    <cellStyle name="20% - Акцент5 74 3 2" xfId="10942"/>
    <cellStyle name="20% - Акцент5 74 3 2 2" xfId="10943"/>
    <cellStyle name="20% - Акцент5 74 3 3" xfId="10944"/>
    <cellStyle name="20% - Акцент5 74 4" xfId="10945"/>
    <cellStyle name="20% - Акцент5 74 4 2" xfId="10946"/>
    <cellStyle name="20% - Акцент5 74 5" xfId="10947"/>
    <cellStyle name="20% - Акцент5 75" xfId="10948"/>
    <cellStyle name="20% - Акцент5 75 2" xfId="10949"/>
    <cellStyle name="20% - Акцент5 75 2 2" xfId="10950"/>
    <cellStyle name="20% - Акцент5 75 2 2 2" xfId="10951"/>
    <cellStyle name="20% - Акцент5 75 2 2 2 2" xfId="10952"/>
    <cellStyle name="20% - Акцент5 75 2 2 3" xfId="10953"/>
    <cellStyle name="20% - Акцент5 75 2 3" xfId="10954"/>
    <cellStyle name="20% - Акцент5 75 2 3 2" xfId="10955"/>
    <cellStyle name="20% - Акцент5 75 2 4" xfId="10956"/>
    <cellStyle name="20% - Акцент5 75 3" xfId="10957"/>
    <cellStyle name="20% - Акцент5 75 3 2" xfId="10958"/>
    <cellStyle name="20% - Акцент5 75 3 2 2" xfId="10959"/>
    <cellStyle name="20% - Акцент5 75 3 3" xfId="10960"/>
    <cellStyle name="20% - Акцент5 75 4" xfId="10961"/>
    <cellStyle name="20% - Акцент5 75 4 2" xfId="10962"/>
    <cellStyle name="20% - Акцент5 75 5" xfId="10963"/>
    <cellStyle name="20% - Акцент5 76" xfId="10964"/>
    <cellStyle name="20% - Акцент5 76 2" xfId="10965"/>
    <cellStyle name="20% - Акцент5 76 2 2" xfId="10966"/>
    <cellStyle name="20% - Акцент5 76 2 2 2" xfId="10967"/>
    <cellStyle name="20% - Акцент5 76 2 2 2 2" xfId="10968"/>
    <cellStyle name="20% - Акцент5 76 2 2 3" xfId="10969"/>
    <cellStyle name="20% - Акцент5 76 2 3" xfId="10970"/>
    <cellStyle name="20% - Акцент5 76 2 3 2" xfId="10971"/>
    <cellStyle name="20% - Акцент5 76 2 4" xfId="10972"/>
    <cellStyle name="20% - Акцент5 76 3" xfId="10973"/>
    <cellStyle name="20% - Акцент5 76 3 2" xfId="10974"/>
    <cellStyle name="20% - Акцент5 76 3 2 2" xfId="10975"/>
    <cellStyle name="20% - Акцент5 76 3 3" xfId="10976"/>
    <cellStyle name="20% - Акцент5 76 4" xfId="10977"/>
    <cellStyle name="20% - Акцент5 76 4 2" xfId="10978"/>
    <cellStyle name="20% - Акцент5 76 5" xfId="10979"/>
    <cellStyle name="20% - Акцент5 77" xfId="10980"/>
    <cellStyle name="20% - Акцент5 77 2" xfId="10981"/>
    <cellStyle name="20% - Акцент5 77 2 2" xfId="10982"/>
    <cellStyle name="20% - Акцент5 77 2 2 2" xfId="10983"/>
    <cellStyle name="20% - Акцент5 77 2 2 2 2" xfId="10984"/>
    <cellStyle name="20% - Акцент5 77 2 2 3" xfId="10985"/>
    <cellStyle name="20% - Акцент5 77 2 3" xfId="10986"/>
    <cellStyle name="20% - Акцент5 77 2 3 2" xfId="10987"/>
    <cellStyle name="20% - Акцент5 77 2 4" xfId="10988"/>
    <cellStyle name="20% - Акцент5 77 3" xfId="10989"/>
    <cellStyle name="20% - Акцент5 77 3 2" xfId="10990"/>
    <cellStyle name="20% - Акцент5 77 3 2 2" xfId="10991"/>
    <cellStyle name="20% - Акцент5 77 3 3" xfId="10992"/>
    <cellStyle name="20% - Акцент5 77 4" xfId="10993"/>
    <cellStyle name="20% - Акцент5 77 4 2" xfId="10994"/>
    <cellStyle name="20% - Акцент5 77 5" xfId="10995"/>
    <cellStyle name="20% - Акцент5 78" xfId="10996"/>
    <cellStyle name="20% - Акцент5 78 2" xfId="10997"/>
    <cellStyle name="20% - Акцент5 78 2 2" xfId="10998"/>
    <cellStyle name="20% - Акцент5 78 2 2 2" xfId="10999"/>
    <cellStyle name="20% - Акцент5 78 2 2 2 2" xfId="11000"/>
    <cellStyle name="20% - Акцент5 78 2 2 3" xfId="11001"/>
    <cellStyle name="20% - Акцент5 78 2 3" xfId="11002"/>
    <cellStyle name="20% - Акцент5 78 2 3 2" xfId="11003"/>
    <cellStyle name="20% - Акцент5 78 2 4" xfId="11004"/>
    <cellStyle name="20% - Акцент5 78 3" xfId="11005"/>
    <cellStyle name="20% - Акцент5 78 3 2" xfId="11006"/>
    <cellStyle name="20% - Акцент5 78 3 2 2" xfId="11007"/>
    <cellStyle name="20% - Акцент5 78 3 3" xfId="11008"/>
    <cellStyle name="20% - Акцент5 78 4" xfId="11009"/>
    <cellStyle name="20% - Акцент5 78 4 2" xfId="11010"/>
    <cellStyle name="20% - Акцент5 78 5" xfId="11011"/>
    <cellStyle name="20% - Акцент5 79" xfId="11012"/>
    <cellStyle name="20% - Акцент5 79 2" xfId="11013"/>
    <cellStyle name="20% - Акцент5 79 3" xfId="11014"/>
    <cellStyle name="20% - Акцент5 79 3 2" xfId="11015"/>
    <cellStyle name="20% - Акцент5 79 3 2 2" xfId="11016"/>
    <cellStyle name="20% - Акцент5 79 3 3" xfId="11017"/>
    <cellStyle name="20% - Акцент5 79 4" xfId="11018"/>
    <cellStyle name="20% - Акцент5 79 4 2" xfId="11019"/>
    <cellStyle name="20% - Акцент5 79 5" xfId="11020"/>
    <cellStyle name="20% - Акцент5 8" xfId="11021"/>
    <cellStyle name="20% - Акцент5 8 2" xfId="11022"/>
    <cellStyle name="20% - Акцент5 8 2 2" xfId="11023"/>
    <cellStyle name="20% - Акцент5 8 2 2 2" xfId="11024"/>
    <cellStyle name="20% - Акцент5 8 2 2 2 2" xfId="11025"/>
    <cellStyle name="20% - Акцент5 8 2 2 3" xfId="11026"/>
    <cellStyle name="20% - Акцент5 8 2 3" xfId="11027"/>
    <cellStyle name="20% - Акцент5 8 2 3 2" xfId="11028"/>
    <cellStyle name="20% - Акцент5 8 2 4" xfId="11029"/>
    <cellStyle name="20% - Акцент5 8 3" xfId="11030"/>
    <cellStyle name="20% - Акцент5 8 3 2" xfId="11031"/>
    <cellStyle name="20% - Акцент5 8 3 2 2" xfId="11032"/>
    <cellStyle name="20% - Акцент5 8 3 3" xfId="11033"/>
    <cellStyle name="20% - Акцент5 8 4" xfId="11034"/>
    <cellStyle name="20% - Акцент5 8 4 2" xfId="11035"/>
    <cellStyle name="20% - Акцент5 8 5" xfId="11036"/>
    <cellStyle name="20% - Акцент5 80" xfId="11037"/>
    <cellStyle name="20% - Акцент5 80 2" xfId="11038"/>
    <cellStyle name="20% - Акцент5 80 3" xfId="11039"/>
    <cellStyle name="20% - Акцент5 80 3 2" xfId="11040"/>
    <cellStyle name="20% - Акцент5 80 3 2 2" xfId="11041"/>
    <cellStyle name="20% - Акцент5 80 3 3" xfId="11042"/>
    <cellStyle name="20% - Акцент5 80 4" xfId="11043"/>
    <cellStyle name="20% - Акцент5 80 4 2" xfId="11044"/>
    <cellStyle name="20% - Акцент5 80 5" xfId="11045"/>
    <cellStyle name="20% - Акцент5 81" xfId="11046"/>
    <cellStyle name="20% - Акцент5 81 2" xfId="11047"/>
    <cellStyle name="20% - Акцент5 81 3" xfId="11048"/>
    <cellStyle name="20% - Акцент5 81 3 2" xfId="11049"/>
    <cellStyle name="20% - Акцент5 81 3 2 2" xfId="11050"/>
    <cellStyle name="20% - Акцент5 81 3 3" xfId="11051"/>
    <cellStyle name="20% - Акцент5 81 4" xfId="11052"/>
    <cellStyle name="20% - Акцент5 81 4 2" xfId="11053"/>
    <cellStyle name="20% - Акцент5 81 5" xfId="11054"/>
    <cellStyle name="20% - Акцент5 82" xfId="11055"/>
    <cellStyle name="20% - Акцент5 82 2" xfId="11056"/>
    <cellStyle name="20% - Акцент5 82 3" xfId="11057"/>
    <cellStyle name="20% - Акцент5 82 3 2" xfId="11058"/>
    <cellStyle name="20% - Акцент5 82 3 2 2" xfId="11059"/>
    <cellStyle name="20% - Акцент5 82 3 3" xfId="11060"/>
    <cellStyle name="20% - Акцент5 82 4" xfId="11061"/>
    <cellStyle name="20% - Акцент5 82 4 2" xfId="11062"/>
    <cellStyle name="20% - Акцент5 82 5" xfId="11063"/>
    <cellStyle name="20% - Акцент5 83" xfId="11064"/>
    <cellStyle name="20% - Акцент5 83 2" xfId="11065"/>
    <cellStyle name="20% - Акцент5 83 3" xfId="11066"/>
    <cellStyle name="20% - Акцент5 83 3 2" xfId="11067"/>
    <cellStyle name="20% - Акцент5 83 3 2 2" xfId="11068"/>
    <cellStyle name="20% - Акцент5 83 3 3" xfId="11069"/>
    <cellStyle name="20% - Акцент5 83 4" xfId="11070"/>
    <cellStyle name="20% - Акцент5 83 4 2" xfId="11071"/>
    <cellStyle name="20% - Акцент5 83 5" xfId="11072"/>
    <cellStyle name="20% - Акцент5 84" xfId="11073"/>
    <cellStyle name="20% - Акцент5 84 2" xfId="11074"/>
    <cellStyle name="20% - Акцент5 84 2 2" xfId="11075"/>
    <cellStyle name="20% - Акцент5 84 2 2 2" xfId="11076"/>
    <cellStyle name="20% - Акцент5 84 2 3" xfId="11077"/>
    <cellStyle name="20% - Акцент5 84 3" xfId="11078"/>
    <cellStyle name="20% - Акцент5 84 3 2" xfId="11079"/>
    <cellStyle name="20% - Акцент5 84 4" xfId="11080"/>
    <cellStyle name="20% - Акцент5 85" xfId="11081"/>
    <cellStyle name="20% - Акцент5 85 2" xfId="11082"/>
    <cellStyle name="20% - Акцент5 85 2 2" xfId="11083"/>
    <cellStyle name="20% - Акцент5 85 2 2 2" xfId="11084"/>
    <cellStyle name="20% - Акцент5 85 2 3" xfId="11085"/>
    <cellStyle name="20% - Акцент5 85 3" xfId="11086"/>
    <cellStyle name="20% - Акцент5 85 3 2" xfId="11087"/>
    <cellStyle name="20% - Акцент5 85 4" xfId="11088"/>
    <cellStyle name="20% - Акцент5 86" xfId="11089"/>
    <cellStyle name="20% - Акцент5 86 2" xfId="11090"/>
    <cellStyle name="20% - Акцент5 86 2 2" xfId="11091"/>
    <cellStyle name="20% - Акцент5 86 2 2 2" xfId="11092"/>
    <cellStyle name="20% - Акцент5 86 2 3" xfId="11093"/>
    <cellStyle name="20% - Акцент5 86 3" xfId="11094"/>
    <cellStyle name="20% - Акцент5 86 3 2" xfId="11095"/>
    <cellStyle name="20% - Акцент5 86 4" xfId="11096"/>
    <cellStyle name="20% - Акцент5 87" xfId="11097"/>
    <cellStyle name="20% - Акцент5 87 2" xfId="11098"/>
    <cellStyle name="20% - Акцент5 87 2 2" xfId="11099"/>
    <cellStyle name="20% - Акцент5 87 2 2 2" xfId="11100"/>
    <cellStyle name="20% - Акцент5 87 2 3" xfId="11101"/>
    <cellStyle name="20% - Акцент5 87 3" xfId="11102"/>
    <cellStyle name="20% - Акцент5 87 3 2" xfId="11103"/>
    <cellStyle name="20% - Акцент5 87 4" xfId="11104"/>
    <cellStyle name="20% - Акцент5 88" xfId="11105"/>
    <cellStyle name="20% - Акцент5 88 2" xfId="11106"/>
    <cellStyle name="20% - Акцент5 88 2 2" xfId="11107"/>
    <cellStyle name="20% - Акцент5 88 2 2 2" xfId="11108"/>
    <cellStyle name="20% - Акцент5 88 2 3" xfId="11109"/>
    <cellStyle name="20% - Акцент5 88 3" xfId="11110"/>
    <cellStyle name="20% - Акцент5 88 3 2" xfId="11111"/>
    <cellStyle name="20% - Акцент5 88 4" xfId="11112"/>
    <cellStyle name="20% - Акцент5 89" xfId="11113"/>
    <cellStyle name="20% - Акцент5 89 2" xfId="11114"/>
    <cellStyle name="20% - Акцент5 89 2 2" xfId="11115"/>
    <cellStyle name="20% - Акцент5 89 2 2 2" xfId="11116"/>
    <cellStyle name="20% - Акцент5 89 2 3" xfId="11117"/>
    <cellStyle name="20% - Акцент5 89 3" xfId="11118"/>
    <cellStyle name="20% - Акцент5 89 3 2" xfId="11119"/>
    <cellStyle name="20% - Акцент5 89 4" xfId="11120"/>
    <cellStyle name="20% - Акцент5 9" xfId="11121"/>
    <cellStyle name="20% - Акцент5 9 2" xfId="11122"/>
    <cellStyle name="20% - Акцент5 9 2 2" xfId="11123"/>
    <cellStyle name="20% - Акцент5 9 2 2 2" xfId="11124"/>
    <cellStyle name="20% - Акцент5 9 2 2 2 2" xfId="11125"/>
    <cellStyle name="20% - Акцент5 9 2 2 3" xfId="11126"/>
    <cellStyle name="20% - Акцент5 9 2 3" xfId="11127"/>
    <cellStyle name="20% - Акцент5 9 2 3 2" xfId="11128"/>
    <cellStyle name="20% - Акцент5 9 2 4" xfId="11129"/>
    <cellStyle name="20% - Акцент5 9 3" xfId="11130"/>
    <cellStyle name="20% - Акцент5 9 3 2" xfId="11131"/>
    <cellStyle name="20% - Акцент5 9 3 2 2" xfId="11132"/>
    <cellStyle name="20% - Акцент5 9 3 3" xfId="11133"/>
    <cellStyle name="20% - Акцент5 9 4" xfId="11134"/>
    <cellStyle name="20% - Акцент5 9 4 2" xfId="11135"/>
    <cellStyle name="20% - Акцент5 9 5" xfId="11136"/>
    <cellStyle name="20% - Акцент5 90" xfId="11137"/>
    <cellStyle name="20% - Акцент5 90 2" xfId="11138"/>
    <cellStyle name="20% - Акцент5 90 2 2" xfId="11139"/>
    <cellStyle name="20% - Акцент5 90 2 2 2" xfId="11140"/>
    <cellStyle name="20% - Акцент5 90 2 3" xfId="11141"/>
    <cellStyle name="20% - Акцент5 90 3" xfId="11142"/>
    <cellStyle name="20% - Акцент5 90 3 2" xfId="11143"/>
    <cellStyle name="20% - Акцент5 90 4" xfId="11144"/>
    <cellStyle name="20% - Акцент5 91" xfId="11145"/>
    <cellStyle name="20% - Акцент5 91 2" xfId="11146"/>
    <cellStyle name="20% - Акцент5 91 2 2" xfId="11147"/>
    <cellStyle name="20% - Акцент5 91 2 2 2" xfId="11148"/>
    <cellStyle name="20% - Акцент5 91 2 3" xfId="11149"/>
    <cellStyle name="20% - Акцент5 91 3" xfId="11150"/>
    <cellStyle name="20% - Акцент5 91 3 2" xfId="11151"/>
    <cellStyle name="20% - Акцент5 91 4" xfId="11152"/>
    <cellStyle name="20% - Акцент5 92" xfId="11153"/>
    <cellStyle name="20% - Акцент5 92 2" xfId="11154"/>
    <cellStyle name="20% - Акцент5 92 2 2" xfId="11155"/>
    <cellStyle name="20% - Акцент5 92 2 2 2" xfId="11156"/>
    <cellStyle name="20% - Акцент5 92 2 3" xfId="11157"/>
    <cellStyle name="20% - Акцент5 92 3" xfId="11158"/>
    <cellStyle name="20% - Акцент5 92 3 2" xfId="11159"/>
    <cellStyle name="20% - Акцент5 92 4" xfId="11160"/>
    <cellStyle name="20% - Акцент5 93" xfId="11161"/>
    <cellStyle name="20% - Акцент5 93 2" xfId="11162"/>
    <cellStyle name="20% - Акцент5 93 2 2" xfId="11163"/>
    <cellStyle name="20% - Акцент5 93 2 2 2" xfId="11164"/>
    <cellStyle name="20% - Акцент5 93 2 3" xfId="11165"/>
    <cellStyle name="20% - Акцент5 93 3" xfId="11166"/>
    <cellStyle name="20% - Акцент5 93 3 2" xfId="11167"/>
    <cellStyle name="20% - Акцент5 93 4" xfId="11168"/>
    <cellStyle name="20% - Акцент5 94" xfId="11169"/>
    <cellStyle name="20% - Акцент5 94 2" xfId="11170"/>
    <cellStyle name="20% - Акцент5 94 2 2" xfId="11171"/>
    <cellStyle name="20% - Акцент5 94 2 2 2" xfId="11172"/>
    <cellStyle name="20% - Акцент5 94 2 3" xfId="11173"/>
    <cellStyle name="20% - Акцент5 94 3" xfId="11174"/>
    <cellStyle name="20% - Акцент5 94 3 2" xfId="11175"/>
    <cellStyle name="20% - Акцент5 94 4" xfId="11176"/>
    <cellStyle name="20% - Акцент5 95" xfId="11177"/>
    <cellStyle name="20% - Акцент5 95 2" xfId="11178"/>
    <cellStyle name="20% - Акцент5 95 2 2" xfId="11179"/>
    <cellStyle name="20% - Акцент5 95 2 2 2" xfId="11180"/>
    <cellStyle name="20% - Акцент5 95 2 3" xfId="11181"/>
    <cellStyle name="20% - Акцент5 95 3" xfId="11182"/>
    <cellStyle name="20% - Акцент5 95 3 2" xfId="11183"/>
    <cellStyle name="20% - Акцент5 95 4" xfId="11184"/>
    <cellStyle name="20% - Акцент5 96" xfId="11185"/>
    <cellStyle name="20% - Акцент5 96 2" xfId="11186"/>
    <cellStyle name="20% - Акцент5 96 2 2" xfId="11187"/>
    <cellStyle name="20% - Акцент5 96 2 2 2" xfId="11188"/>
    <cellStyle name="20% - Акцент5 96 2 3" xfId="11189"/>
    <cellStyle name="20% - Акцент5 96 3" xfId="11190"/>
    <cellStyle name="20% - Акцент5 96 3 2" xfId="11191"/>
    <cellStyle name="20% - Акцент5 96 4" xfId="11192"/>
    <cellStyle name="20% - Акцент5 97" xfId="11193"/>
    <cellStyle name="20% - Акцент5 97 2" xfId="11194"/>
    <cellStyle name="20% - Акцент5 97 2 2" xfId="11195"/>
    <cellStyle name="20% - Акцент5 97 2 2 2" xfId="11196"/>
    <cellStyle name="20% - Акцент5 97 2 3" xfId="11197"/>
    <cellStyle name="20% - Акцент5 97 3" xfId="11198"/>
    <cellStyle name="20% - Акцент5 97 3 2" xfId="11199"/>
    <cellStyle name="20% - Акцент5 97 4" xfId="11200"/>
    <cellStyle name="20% - Акцент5 98" xfId="11201"/>
    <cellStyle name="20% - Акцент5 98 2" xfId="11202"/>
    <cellStyle name="20% - Акцент5 98 2 2" xfId="11203"/>
    <cellStyle name="20% - Акцент5 98 2 2 2" xfId="11204"/>
    <cellStyle name="20% - Акцент5 98 2 3" xfId="11205"/>
    <cellStyle name="20% - Акцент5 98 3" xfId="11206"/>
    <cellStyle name="20% - Акцент5 98 3 2" xfId="11207"/>
    <cellStyle name="20% - Акцент5 98 4" xfId="11208"/>
    <cellStyle name="20% - Акцент5 99" xfId="11209"/>
    <cellStyle name="20% - Акцент5 99 2" xfId="11210"/>
    <cellStyle name="20% - Акцент5 99 2 2" xfId="11211"/>
    <cellStyle name="20% - Акцент5 99 2 2 2" xfId="11212"/>
    <cellStyle name="20% - Акцент5 99 2 3" xfId="11213"/>
    <cellStyle name="20% - Акцент5 99 3" xfId="11214"/>
    <cellStyle name="20% - Акцент5 99 3 2" xfId="11215"/>
    <cellStyle name="20% - Акцент5 99 4" xfId="11216"/>
    <cellStyle name="20% - Акцент6 10" xfId="11217"/>
    <cellStyle name="20% - Акцент6 10 2" xfId="11218"/>
    <cellStyle name="20% - Акцент6 10 2 2" xfId="11219"/>
    <cellStyle name="20% - Акцент6 10 2 2 2" xfId="11220"/>
    <cellStyle name="20% - Акцент6 10 2 2 2 2" xfId="11221"/>
    <cellStyle name="20% - Акцент6 10 2 2 3" xfId="11222"/>
    <cellStyle name="20% - Акцент6 10 2 3" xfId="11223"/>
    <cellStyle name="20% - Акцент6 10 2 3 2" xfId="11224"/>
    <cellStyle name="20% - Акцент6 10 2 4" xfId="11225"/>
    <cellStyle name="20% - Акцент6 10 3" xfId="11226"/>
    <cellStyle name="20% - Акцент6 10 3 2" xfId="11227"/>
    <cellStyle name="20% - Акцент6 10 3 2 2" xfId="11228"/>
    <cellStyle name="20% - Акцент6 10 3 3" xfId="11229"/>
    <cellStyle name="20% - Акцент6 10 4" xfId="11230"/>
    <cellStyle name="20% - Акцент6 10 4 2" xfId="11231"/>
    <cellStyle name="20% - Акцент6 10 5" xfId="11232"/>
    <cellStyle name="20% - Акцент6 100" xfId="11233"/>
    <cellStyle name="20% - Акцент6 100 2" xfId="11234"/>
    <cellStyle name="20% - Акцент6 100 2 2" xfId="11235"/>
    <cellStyle name="20% - Акцент6 100 2 2 2" xfId="11236"/>
    <cellStyle name="20% - Акцент6 100 2 3" xfId="11237"/>
    <cellStyle name="20% - Акцент6 100 3" xfId="11238"/>
    <cellStyle name="20% - Акцент6 100 3 2" xfId="11239"/>
    <cellStyle name="20% - Акцент6 100 4" xfId="11240"/>
    <cellStyle name="20% - Акцент6 101" xfId="11241"/>
    <cellStyle name="20% - Акцент6 101 2" xfId="11242"/>
    <cellStyle name="20% - Акцент6 101 2 2" xfId="11243"/>
    <cellStyle name="20% - Акцент6 101 2 2 2" xfId="11244"/>
    <cellStyle name="20% - Акцент6 101 2 3" xfId="11245"/>
    <cellStyle name="20% - Акцент6 101 3" xfId="11246"/>
    <cellStyle name="20% - Акцент6 101 3 2" xfId="11247"/>
    <cellStyle name="20% - Акцент6 101 4" xfId="11248"/>
    <cellStyle name="20% - Акцент6 102" xfId="11249"/>
    <cellStyle name="20% - Акцент6 102 2" xfId="11250"/>
    <cellStyle name="20% - Акцент6 102 2 2" xfId="11251"/>
    <cellStyle name="20% - Акцент6 102 2 2 2" xfId="11252"/>
    <cellStyle name="20% - Акцент6 102 2 3" xfId="11253"/>
    <cellStyle name="20% - Акцент6 102 3" xfId="11254"/>
    <cellStyle name="20% - Акцент6 102 3 2" xfId="11255"/>
    <cellStyle name="20% - Акцент6 102 4" xfId="11256"/>
    <cellStyle name="20% - Акцент6 103" xfId="11257"/>
    <cellStyle name="20% - Акцент6 103 2" xfId="11258"/>
    <cellStyle name="20% - Акцент6 103 2 2" xfId="11259"/>
    <cellStyle name="20% - Акцент6 103 2 2 2" xfId="11260"/>
    <cellStyle name="20% - Акцент6 103 2 3" xfId="11261"/>
    <cellStyle name="20% - Акцент6 103 3" xfId="11262"/>
    <cellStyle name="20% - Акцент6 103 3 2" xfId="11263"/>
    <cellStyle name="20% - Акцент6 103 4" xfId="11264"/>
    <cellStyle name="20% - Акцент6 104" xfId="11265"/>
    <cellStyle name="20% - Акцент6 104 2" xfId="11266"/>
    <cellStyle name="20% - Акцент6 104 2 2" xfId="11267"/>
    <cellStyle name="20% - Акцент6 104 2 2 2" xfId="11268"/>
    <cellStyle name="20% - Акцент6 104 2 3" xfId="11269"/>
    <cellStyle name="20% - Акцент6 104 3" xfId="11270"/>
    <cellStyle name="20% - Акцент6 104 3 2" xfId="11271"/>
    <cellStyle name="20% - Акцент6 104 4" xfId="11272"/>
    <cellStyle name="20% - Акцент6 105" xfId="11273"/>
    <cellStyle name="20% - Акцент6 105 2" xfId="11274"/>
    <cellStyle name="20% - Акцент6 105 2 2" xfId="11275"/>
    <cellStyle name="20% - Акцент6 105 2 2 2" xfId="11276"/>
    <cellStyle name="20% - Акцент6 105 2 3" xfId="11277"/>
    <cellStyle name="20% - Акцент6 105 3" xfId="11278"/>
    <cellStyle name="20% - Акцент6 105 3 2" xfId="11279"/>
    <cellStyle name="20% - Акцент6 105 4" xfId="11280"/>
    <cellStyle name="20% - Акцент6 106" xfId="11281"/>
    <cellStyle name="20% - Акцент6 106 2" xfId="11282"/>
    <cellStyle name="20% - Акцент6 106 2 2" xfId="11283"/>
    <cellStyle name="20% - Акцент6 106 2 2 2" xfId="11284"/>
    <cellStyle name="20% - Акцент6 106 2 3" xfId="11285"/>
    <cellStyle name="20% - Акцент6 106 3" xfId="11286"/>
    <cellStyle name="20% - Акцент6 106 3 2" xfId="11287"/>
    <cellStyle name="20% - Акцент6 106 4" xfId="11288"/>
    <cellStyle name="20% - Акцент6 107" xfId="11289"/>
    <cellStyle name="20% - Акцент6 107 2" xfId="11290"/>
    <cellStyle name="20% - Акцент6 107 2 2" xfId="11291"/>
    <cellStyle name="20% - Акцент6 107 2 2 2" xfId="11292"/>
    <cellStyle name="20% - Акцент6 107 2 3" xfId="11293"/>
    <cellStyle name="20% - Акцент6 107 3" xfId="11294"/>
    <cellStyle name="20% - Акцент6 107 3 2" xfId="11295"/>
    <cellStyle name="20% - Акцент6 107 4" xfId="11296"/>
    <cellStyle name="20% - Акцент6 108" xfId="11297"/>
    <cellStyle name="20% - Акцент6 108 2" xfId="11298"/>
    <cellStyle name="20% - Акцент6 108 2 2" xfId="11299"/>
    <cellStyle name="20% - Акцент6 108 2 2 2" xfId="11300"/>
    <cellStyle name="20% - Акцент6 108 2 3" xfId="11301"/>
    <cellStyle name="20% - Акцент6 108 3" xfId="11302"/>
    <cellStyle name="20% - Акцент6 108 3 2" xfId="11303"/>
    <cellStyle name="20% - Акцент6 108 4" xfId="11304"/>
    <cellStyle name="20% - Акцент6 109" xfId="11305"/>
    <cellStyle name="20% - Акцент6 109 2" xfId="11306"/>
    <cellStyle name="20% - Акцент6 109 2 2" xfId="11307"/>
    <cellStyle name="20% - Акцент6 109 2 2 2" xfId="11308"/>
    <cellStyle name="20% - Акцент6 109 2 3" xfId="11309"/>
    <cellStyle name="20% - Акцент6 109 3" xfId="11310"/>
    <cellStyle name="20% - Акцент6 109 3 2" xfId="11311"/>
    <cellStyle name="20% - Акцент6 109 4" xfId="11312"/>
    <cellStyle name="20% - Акцент6 11" xfId="11313"/>
    <cellStyle name="20% - Акцент6 11 2" xfId="11314"/>
    <cellStyle name="20% - Акцент6 11 2 2" xfId="11315"/>
    <cellStyle name="20% - Акцент6 11 2 2 2" xfId="11316"/>
    <cellStyle name="20% - Акцент6 11 2 2 2 2" xfId="11317"/>
    <cellStyle name="20% - Акцент6 11 2 2 3" xfId="11318"/>
    <cellStyle name="20% - Акцент6 11 2 3" xfId="11319"/>
    <cellStyle name="20% - Акцент6 11 2 3 2" xfId="11320"/>
    <cellStyle name="20% - Акцент6 11 2 4" xfId="11321"/>
    <cellStyle name="20% - Акцент6 11 3" xfId="11322"/>
    <cellStyle name="20% - Акцент6 11 3 2" xfId="11323"/>
    <cellStyle name="20% - Акцент6 11 3 2 2" xfId="11324"/>
    <cellStyle name="20% - Акцент6 11 3 3" xfId="11325"/>
    <cellStyle name="20% - Акцент6 11 4" xfId="11326"/>
    <cellStyle name="20% - Акцент6 11 4 2" xfId="11327"/>
    <cellStyle name="20% - Акцент6 11 5" xfId="11328"/>
    <cellStyle name="20% - Акцент6 110" xfId="11329"/>
    <cellStyle name="20% - Акцент6 110 2" xfId="11330"/>
    <cellStyle name="20% - Акцент6 110 2 2" xfId="11331"/>
    <cellStyle name="20% - Акцент6 110 2 2 2" xfId="11332"/>
    <cellStyle name="20% - Акцент6 110 2 3" xfId="11333"/>
    <cellStyle name="20% - Акцент6 110 3" xfId="11334"/>
    <cellStyle name="20% - Акцент6 110 3 2" xfId="11335"/>
    <cellStyle name="20% - Акцент6 110 4" xfId="11336"/>
    <cellStyle name="20% - Акцент6 111" xfId="11337"/>
    <cellStyle name="20% - Акцент6 111 2" xfId="11338"/>
    <cellStyle name="20% - Акцент6 111 2 2" xfId="11339"/>
    <cellStyle name="20% - Акцент6 111 2 2 2" xfId="11340"/>
    <cellStyle name="20% - Акцент6 111 2 3" xfId="11341"/>
    <cellStyle name="20% - Акцент6 111 3" xfId="11342"/>
    <cellStyle name="20% - Акцент6 111 3 2" xfId="11343"/>
    <cellStyle name="20% - Акцент6 111 4" xfId="11344"/>
    <cellStyle name="20% - Акцент6 112" xfId="11345"/>
    <cellStyle name="20% - Акцент6 112 2" xfId="11346"/>
    <cellStyle name="20% - Акцент6 112 2 2" xfId="11347"/>
    <cellStyle name="20% - Акцент6 112 2 2 2" xfId="11348"/>
    <cellStyle name="20% - Акцент6 112 2 3" xfId="11349"/>
    <cellStyle name="20% - Акцент6 112 3" xfId="11350"/>
    <cellStyle name="20% - Акцент6 112 3 2" xfId="11351"/>
    <cellStyle name="20% - Акцент6 112 4" xfId="11352"/>
    <cellStyle name="20% - Акцент6 113" xfId="11353"/>
    <cellStyle name="20% - Акцент6 113 2" xfId="11354"/>
    <cellStyle name="20% - Акцент6 113 2 2" xfId="11355"/>
    <cellStyle name="20% - Акцент6 113 2 2 2" xfId="11356"/>
    <cellStyle name="20% - Акцент6 113 2 3" xfId="11357"/>
    <cellStyle name="20% - Акцент6 113 3" xfId="11358"/>
    <cellStyle name="20% - Акцент6 113 3 2" xfId="11359"/>
    <cellStyle name="20% - Акцент6 113 4" xfId="11360"/>
    <cellStyle name="20% - Акцент6 114" xfId="11361"/>
    <cellStyle name="20% - Акцент6 114 2" xfId="11362"/>
    <cellStyle name="20% - Акцент6 114 2 2" xfId="11363"/>
    <cellStyle name="20% - Акцент6 114 2 2 2" xfId="11364"/>
    <cellStyle name="20% - Акцент6 114 2 3" xfId="11365"/>
    <cellStyle name="20% - Акцент6 114 3" xfId="11366"/>
    <cellStyle name="20% - Акцент6 114 3 2" xfId="11367"/>
    <cellStyle name="20% - Акцент6 114 4" xfId="11368"/>
    <cellStyle name="20% - Акцент6 115" xfId="11369"/>
    <cellStyle name="20% - Акцент6 115 2" xfId="11370"/>
    <cellStyle name="20% - Акцент6 115 2 2" xfId="11371"/>
    <cellStyle name="20% - Акцент6 115 2 2 2" xfId="11372"/>
    <cellStyle name="20% - Акцент6 115 2 3" xfId="11373"/>
    <cellStyle name="20% - Акцент6 115 3" xfId="11374"/>
    <cellStyle name="20% - Акцент6 115 3 2" xfId="11375"/>
    <cellStyle name="20% - Акцент6 115 4" xfId="11376"/>
    <cellStyle name="20% - Акцент6 116" xfId="11377"/>
    <cellStyle name="20% - Акцент6 116 2" xfId="11378"/>
    <cellStyle name="20% - Акцент6 116 2 2" xfId="11379"/>
    <cellStyle name="20% - Акцент6 116 2 2 2" xfId="11380"/>
    <cellStyle name="20% - Акцент6 116 2 3" xfId="11381"/>
    <cellStyle name="20% - Акцент6 116 3" xfId="11382"/>
    <cellStyle name="20% - Акцент6 116 3 2" xfId="11383"/>
    <cellStyle name="20% - Акцент6 116 4" xfId="11384"/>
    <cellStyle name="20% - Акцент6 117" xfId="11385"/>
    <cellStyle name="20% - Акцент6 117 2" xfId="11386"/>
    <cellStyle name="20% - Акцент6 117 2 2" xfId="11387"/>
    <cellStyle name="20% - Акцент6 117 2 2 2" xfId="11388"/>
    <cellStyle name="20% - Акцент6 117 2 3" xfId="11389"/>
    <cellStyle name="20% - Акцент6 117 3" xfId="11390"/>
    <cellStyle name="20% - Акцент6 117 3 2" xfId="11391"/>
    <cellStyle name="20% - Акцент6 117 4" xfId="11392"/>
    <cellStyle name="20% - Акцент6 118" xfId="11393"/>
    <cellStyle name="20% - Акцент6 118 2" xfId="11394"/>
    <cellStyle name="20% - Акцент6 118 2 2" xfId="11395"/>
    <cellStyle name="20% - Акцент6 118 2 2 2" xfId="11396"/>
    <cellStyle name="20% - Акцент6 118 2 3" xfId="11397"/>
    <cellStyle name="20% - Акцент6 118 3" xfId="11398"/>
    <cellStyle name="20% - Акцент6 118 3 2" xfId="11399"/>
    <cellStyle name="20% - Акцент6 118 4" xfId="11400"/>
    <cellStyle name="20% - Акцент6 119" xfId="11401"/>
    <cellStyle name="20% - Акцент6 119 2" xfId="11402"/>
    <cellStyle name="20% - Акцент6 119 2 2" xfId="11403"/>
    <cellStyle name="20% - Акцент6 119 2 2 2" xfId="11404"/>
    <cellStyle name="20% - Акцент6 119 2 3" xfId="11405"/>
    <cellStyle name="20% - Акцент6 119 3" xfId="11406"/>
    <cellStyle name="20% - Акцент6 119 3 2" xfId="11407"/>
    <cellStyle name="20% - Акцент6 119 4" xfId="11408"/>
    <cellStyle name="20% - Акцент6 12" xfId="11409"/>
    <cellStyle name="20% - Акцент6 12 2" xfId="11410"/>
    <cellStyle name="20% - Акцент6 12 2 2" xfId="11411"/>
    <cellStyle name="20% - Акцент6 12 2 2 2" xfId="11412"/>
    <cellStyle name="20% - Акцент6 12 2 2 2 2" xfId="11413"/>
    <cellStyle name="20% - Акцент6 12 2 2 3" xfId="11414"/>
    <cellStyle name="20% - Акцент6 12 2 3" xfId="11415"/>
    <cellStyle name="20% - Акцент6 12 2 3 2" xfId="11416"/>
    <cellStyle name="20% - Акцент6 12 2 4" xfId="11417"/>
    <cellStyle name="20% - Акцент6 12 3" xfId="11418"/>
    <cellStyle name="20% - Акцент6 12 3 2" xfId="11419"/>
    <cellStyle name="20% - Акцент6 12 3 2 2" xfId="11420"/>
    <cellStyle name="20% - Акцент6 12 3 3" xfId="11421"/>
    <cellStyle name="20% - Акцент6 12 4" xfId="11422"/>
    <cellStyle name="20% - Акцент6 12 4 2" xfId="11423"/>
    <cellStyle name="20% - Акцент6 12 5" xfId="11424"/>
    <cellStyle name="20% - Акцент6 120" xfId="11425"/>
    <cellStyle name="20% - Акцент6 120 2" xfId="11426"/>
    <cellStyle name="20% - Акцент6 120 2 2" xfId="11427"/>
    <cellStyle name="20% - Акцент6 120 2 2 2" xfId="11428"/>
    <cellStyle name="20% - Акцент6 120 2 3" xfId="11429"/>
    <cellStyle name="20% - Акцент6 120 3" xfId="11430"/>
    <cellStyle name="20% - Акцент6 120 3 2" xfId="11431"/>
    <cellStyle name="20% - Акцент6 120 4" xfId="11432"/>
    <cellStyle name="20% - Акцент6 121" xfId="11433"/>
    <cellStyle name="20% - Акцент6 121 2" xfId="11434"/>
    <cellStyle name="20% - Акцент6 121 2 2" xfId="11435"/>
    <cellStyle name="20% - Акцент6 121 2 2 2" xfId="11436"/>
    <cellStyle name="20% - Акцент6 121 2 3" xfId="11437"/>
    <cellStyle name="20% - Акцент6 121 3" xfId="11438"/>
    <cellStyle name="20% - Акцент6 121 3 2" xfId="11439"/>
    <cellStyle name="20% - Акцент6 121 4" xfId="11440"/>
    <cellStyle name="20% - Акцент6 122" xfId="11441"/>
    <cellStyle name="20% - Акцент6 122 2" xfId="11442"/>
    <cellStyle name="20% - Акцент6 122 2 2" xfId="11443"/>
    <cellStyle name="20% - Акцент6 122 2 2 2" xfId="11444"/>
    <cellStyle name="20% - Акцент6 122 2 3" xfId="11445"/>
    <cellStyle name="20% - Акцент6 122 3" xfId="11446"/>
    <cellStyle name="20% - Акцент6 122 3 2" xfId="11447"/>
    <cellStyle name="20% - Акцент6 122 4" xfId="11448"/>
    <cellStyle name="20% - Акцент6 123" xfId="11449"/>
    <cellStyle name="20% - Акцент6 123 2" xfId="11450"/>
    <cellStyle name="20% - Акцент6 123 2 2" xfId="11451"/>
    <cellStyle name="20% - Акцент6 123 2 2 2" xfId="11452"/>
    <cellStyle name="20% - Акцент6 123 2 3" xfId="11453"/>
    <cellStyle name="20% - Акцент6 123 3" xfId="11454"/>
    <cellStyle name="20% - Акцент6 123 3 2" xfId="11455"/>
    <cellStyle name="20% - Акцент6 123 4" xfId="11456"/>
    <cellStyle name="20% - Акцент6 124" xfId="11457"/>
    <cellStyle name="20% - Акцент6 124 2" xfId="11458"/>
    <cellStyle name="20% - Акцент6 124 2 2" xfId="11459"/>
    <cellStyle name="20% - Акцент6 124 2 2 2" xfId="11460"/>
    <cellStyle name="20% - Акцент6 124 2 3" xfId="11461"/>
    <cellStyle name="20% - Акцент6 124 3" xfId="11462"/>
    <cellStyle name="20% - Акцент6 124 3 2" xfId="11463"/>
    <cellStyle name="20% - Акцент6 124 4" xfId="11464"/>
    <cellStyle name="20% - Акцент6 125" xfId="11465"/>
    <cellStyle name="20% - Акцент6 125 2" xfId="11466"/>
    <cellStyle name="20% - Акцент6 125 2 2" xfId="11467"/>
    <cellStyle name="20% - Акцент6 125 2 2 2" xfId="11468"/>
    <cellStyle name="20% - Акцент6 125 2 3" xfId="11469"/>
    <cellStyle name="20% - Акцент6 125 3" xfId="11470"/>
    <cellStyle name="20% - Акцент6 125 3 2" xfId="11471"/>
    <cellStyle name="20% - Акцент6 125 4" xfId="11472"/>
    <cellStyle name="20% - Акцент6 126" xfId="11473"/>
    <cellStyle name="20% - Акцент6 126 2" xfId="11474"/>
    <cellStyle name="20% - Акцент6 126 2 2" xfId="11475"/>
    <cellStyle name="20% - Акцент6 126 2 2 2" xfId="11476"/>
    <cellStyle name="20% - Акцент6 126 2 3" xfId="11477"/>
    <cellStyle name="20% - Акцент6 126 3" xfId="11478"/>
    <cellStyle name="20% - Акцент6 126 3 2" xfId="11479"/>
    <cellStyle name="20% - Акцент6 126 4" xfId="11480"/>
    <cellStyle name="20% - Акцент6 127" xfId="11481"/>
    <cellStyle name="20% - Акцент6 127 2" xfId="11482"/>
    <cellStyle name="20% - Акцент6 127 2 2" xfId="11483"/>
    <cellStyle name="20% - Акцент6 127 2 2 2" xfId="11484"/>
    <cellStyle name="20% - Акцент6 127 2 3" xfId="11485"/>
    <cellStyle name="20% - Акцент6 127 3" xfId="11486"/>
    <cellStyle name="20% - Акцент6 127 3 2" xfId="11487"/>
    <cellStyle name="20% - Акцент6 127 4" xfId="11488"/>
    <cellStyle name="20% - Акцент6 128" xfId="11489"/>
    <cellStyle name="20% - Акцент6 128 2" xfId="11490"/>
    <cellStyle name="20% - Акцент6 128 2 2" xfId="11491"/>
    <cellStyle name="20% - Акцент6 128 2 2 2" xfId="11492"/>
    <cellStyle name="20% - Акцент6 128 2 3" xfId="11493"/>
    <cellStyle name="20% - Акцент6 128 3" xfId="11494"/>
    <cellStyle name="20% - Акцент6 128 3 2" xfId="11495"/>
    <cellStyle name="20% - Акцент6 128 4" xfId="11496"/>
    <cellStyle name="20% - Акцент6 129" xfId="11497"/>
    <cellStyle name="20% - Акцент6 129 2" xfId="11498"/>
    <cellStyle name="20% - Акцент6 129 2 2" xfId="11499"/>
    <cellStyle name="20% - Акцент6 129 2 2 2" xfId="11500"/>
    <cellStyle name="20% - Акцент6 129 2 3" xfId="11501"/>
    <cellStyle name="20% - Акцент6 129 3" xfId="11502"/>
    <cellStyle name="20% - Акцент6 129 3 2" xfId="11503"/>
    <cellStyle name="20% - Акцент6 129 4" xfId="11504"/>
    <cellStyle name="20% - Акцент6 13" xfId="11505"/>
    <cellStyle name="20% - Акцент6 13 2" xfId="11506"/>
    <cellStyle name="20% - Акцент6 13 2 2" xfId="11507"/>
    <cellStyle name="20% - Акцент6 13 2 2 2" xfId="11508"/>
    <cellStyle name="20% - Акцент6 13 2 2 2 2" xfId="11509"/>
    <cellStyle name="20% - Акцент6 13 2 2 3" xfId="11510"/>
    <cellStyle name="20% - Акцент6 13 2 3" xfId="11511"/>
    <cellStyle name="20% - Акцент6 13 2 3 2" xfId="11512"/>
    <cellStyle name="20% - Акцент6 13 2 4" xfId="11513"/>
    <cellStyle name="20% - Акцент6 13 3" xfId="11514"/>
    <cellStyle name="20% - Акцент6 13 3 2" xfId="11515"/>
    <cellStyle name="20% - Акцент6 13 3 2 2" xfId="11516"/>
    <cellStyle name="20% - Акцент6 13 3 3" xfId="11517"/>
    <cellStyle name="20% - Акцент6 13 4" xfId="11518"/>
    <cellStyle name="20% - Акцент6 13 4 2" xfId="11519"/>
    <cellStyle name="20% - Акцент6 13 5" xfId="11520"/>
    <cellStyle name="20% - Акцент6 130" xfId="11521"/>
    <cellStyle name="20% - Акцент6 130 2" xfId="11522"/>
    <cellStyle name="20% - Акцент6 130 2 2" xfId="11523"/>
    <cellStyle name="20% - Акцент6 130 2 2 2" xfId="11524"/>
    <cellStyle name="20% - Акцент6 130 2 3" xfId="11525"/>
    <cellStyle name="20% - Акцент6 130 3" xfId="11526"/>
    <cellStyle name="20% - Акцент6 130 3 2" xfId="11527"/>
    <cellStyle name="20% - Акцент6 130 4" xfId="11528"/>
    <cellStyle name="20% - Акцент6 131" xfId="11529"/>
    <cellStyle name="20% - Акцент6 131 2" xfId="11530"/>
    <cellStyle name="20% - Акцент6 131 2 2" xfId="11531"/>
    <cellStyle name="20% - Акцент6 131 2 2 2" xfId="11532"/>
    <cellStyle name="20% - Акцент6 131 2 3" xfId="11533"/>
    <cellStyle name="20% - Акцент6 131 3" xfId="11534"/>
    <cellStyle name="20% - Акцент6 131 3 2" xfId="11535"/>
    <cellStyle name="20% - Акцент6 131 4" xfId="11536"/>
    <cellStyle name="20% - Акцент6 132" xfId="11537"/>
    <cellStyle name="20% - Акцент6 132 2" xfId="11538"/>
    <cellStyle name="20% - Акцент6 132 2 2" xfId="11539"/>
    <cellStyle name="20% - Акцент6 132 2 2 2" xfId="11540"/>
    <cellStyle name="20% - Акцент6 132 2 3" xfId="11541"/>
    <cellStyle name="20% - Акцент6 132 3" xfId="11542"/>
    <cellStyle name="20% - Акцент6 132 3 2" xfId="11543"/>
    <cellStyle name="20% - Акцент6 132 4" xfId="11544"/>
    <cellStyle name="20% - Акцент6 133" xfId="11545"/>
    <cellStyle name="20% - Акцент6 133 2" xfId="11546"/>
    <cellStyle name="20% - Акцент6 133 2 2" xfId="11547"/>
    <cellStyle name="20% - Акцент6 133 2 2 2" xfId="11548"/>
    <cellStyle name="20% - Акцент6 133 2 3" xfId="11549"/>
    <cellStyle name="20% - Акцент6 133 3" xfId="11550"/>
    <cellStyle name="20% - Акцент6 133 3 2" xfId="11551"/>
    <cellStyle name="20% - Акцент6 133 4" xfId="11552"/>
    <cellStyle name="20% - Акцент6 134" xfId="11553"/>
    <cellStyle name="20% - Акцент6 134 2" xfId="11554"/>
    <cellStyle name="20% - Акцент6 134 2 2" xfId="11555"/>
    <cellStyle name="20% - Акцент6 134 2 2 2" xfId="11556"/>
    <cellStyle name="20% - Акцент6 134 2 3" xfId="11557"/>
    <cellStyle name="20% - Акцент6 134 3" xfId="11558"/>
    <cellStyle name="20% - Акцент6 134 3 2" xfId="11559"/>
    <cellStyle name="20% - Акцент6 134 4" xfId="11560"/>
    <cellStyle name="20% - Акцент6 135" xfId="11561"/>
    <cellStyle name="20% - Акцент6 135 2" xfId="11562"/>
    <cellStyle name="20% - Акцент6 135 2 2" xfId="11563"/>
    <cellStyle name="20% - Акцент6 135 2 2 2" xfId="11564"/>
    <cellStyle name="20% - Акцент6 135 2 3" xfId="11565"/>
    <cellStyle name="20% - Акцент6 135 3" xfId="11566"/>
    <cellStyle name="20% - Акцент6 135 3 2" xfId="11567"/>
    <cellStyle name="20% - Акцент6 135 4" xfId="11568"/>
    <cellStyle name="20% - Акцент6 136" xfId="11569"/>
    <cellStyle name="20% - Акцент6 136 2" xfId="11570"/>
    <cellStyle name="20% - Акцент6 136 2 2" xfId="11571"/>
    <cellStyle name="20% - Акцент6 136 2 2 2" xfId="11572"/>
    <cellStyle name="20% - Акцент6 136 2 3" xfId="11573"/>
    <cellStyle name="20% - Акцент6 136 3" xfId="11574"/>
    <cellStyle name="20% - Акцент6 136 3 2" xfId="11575"/>
    <cellStyle name="20% - Акцент6 136 4" xfId="11576"/>
    <cellStyle name="20% - Акцент6 137" xfId="11577"/>
    <cellStyle name="20% - Акцент6 137 2" xfId="11578"/>
    <cellStyle name="20% - Акцент6 137 2 2" xfId="11579"/>
    <cellStyle name="20% - Акцент6 137 2 2 2" xfId="11580"/>
    <cellStyle name="20% - Акцент6 137 2 3" xfId="11581"/>
    <cellStyle name="20% - Акцент6 137 3" xfId="11582"/>
    <cellStyle name="20% - Акцент6 137 3 2" xfId="11583"/>
    <cellStyle name="20% - Акцент6 137 4" xfId="11584"/>
    <cellStyle name="20% - Акцент6 138" xfId="11585"/>
    <cellStyle name="20% - Акцент6 138 2" xfId="11586"/>
    <cellStyle name="20% - Акцент6 138 2 2" xfId="11587"/>
    <cellStyle name="20% - Акцент6 138 2 2 2" xfId="11588"/>
    <cellStyle name="20% - Акцент6 138 2 3" xfId="11589"/>
    <cellStyle name="20% - Акцент6 138 3" xfId="11590"/>
    <cellStyle name="20% - Акцент6 138 3 2" xfId="11591"/>
    <cellStyle name="20% - Акцент6 138 4" xfId="11592"/>
    <cellStyle name="20% - Акцент6 139" xfId="11593"/>
    <cellStyle name="20% - Акцент6 139 2" xfId="11594"/>
    <cellStyle name="20% - Акцент6 139 2 2" xfId="11595"/>
    <cellStyle name="20% - Акцент6 139 2 2 2" xfId="11596"/>
    <cellStyle name="20% - Акцент6 139 2 3" xfId="11597"/>
    <cellStyle name="20% - Акцент6 139 3" xfId="11598"/>
    <cellStyle name="20% - Акцент6 139 3 2" xfId="11599"/>
    <cellStyle name="20% - Акцент6 139 4" xfId="11600"/>
    <cellStyle name="20% - Акцент6 14" xfId="11601"/>
    <cellStyle name="20% - Акцент6 14 2" xfId="11602"/>
    <cellStyle name="20% - Акцент6 14 2 2" xfId="11603"/>
    <cellStyle name="20% - Акцент6 14 2 2 2" xfId="11604"/>
    <cellStyle name="20% - Акцент6 14 2 2 2 2" xfId="11605"/>
    <cellStyle name="20% - Акцент6 14 2 2 3" xfId="11606"/>
    <cellStyle name="20% - Акцент6 14 2 3" xfId="11607"/>
    <cellStyle name="20% - Акцент6 14 2 3 2" xfId="11608"/>
    <cellStyle name="20% - Акцент6 14 2 4" xfId="11609"/>
    <cellStyle name="20% - Акцент6 14 3" xfId="11610"/>
    <cellStyle name="20% - Акцент6 14 3 2" xfId="11611"/>
    <cellStyle name="20% - Акцент6 14 3 2 2" xfId="11612"/>
    <cellStyle name="20% - Акцент6 14 3 3" xfId="11613"/>
    <cellStyle name="20% - Акцент6 14 4" xfId="11614"/>
    <cellStyle name="20% - Акцент6 14 4 2" xfId="11615"/>
    <cellStyle name="20% - Акцент6 14 5" xfId="11616"/>
    <cellStyle name="20% - Акцент6 140" xfId="11617"/>
    <cellStyle name="20% - Акцент6 140 2" xfId="11618"/>
    <cellStyle name="20% - Акцент6 140 2 2" xfId="11619"/>
    <cellStyle name="20% - Акцент6 140 2 2 2" xfId="11620"/>
    <cellStyle name="20% - Акцент6 140 2 3" xfId="11621"/>
    <cellStyle name="20% - Акцент6 140 3" xfId="11622"/>
    <cellStyle name="20% - Акцент6 140 3 2" xfId="11623"/>
    <cellStyle name="20% - Акцент6 140 4" xfId="11624"/>
    <cellStyle name="20% - Акцент6 141" xfId="11625"/>
    <cellStyle name="20% - Акцент6 141 2" xfId="11626"/>
    <cellStyle name="20% - Акцент6 141 2 2" xfId="11627"/>
    <cellStyle name="20% - Акцент6 141 2 2 2" xfId="11628"/>
    <cellStyle name="20% - Акцент6 141 2 3" xfId="11629"/>
    <cellStyle name="20% - Акцент6 141 3" xfId="11630"/>
    <cellStyle name="20% - Акцент6 141 3 2" xfId="11631"/>
    <cellStyle name="20% - Акцент6 141 4" xfId="11632"/>
    <cellStyle name="20% - Акцент6 142" xfId="11633"/>
    <cellStyle name="20% - Акцент6 142 2" xfId="11634"/>
    <cellStyle name="20% - Акцент6 142 2 2" xfId="11635"/>
    <cellStyle name="20% - Акцент6 142 2 2 2" xfId="11636"/>
    <cellStyle name="20% - Акцент6 142 2 3" xfId="11637"/>
    <cellStyle name="20% - Акцент6 142 3" xfId="11638"/>
    <cellStyle name="20% - Акцент6 142 3 2" xfId="11639"/>
    <cellStyle name="20% - Акцент6 142 4" xfId="11640"/>
    <cellStyle name="20% - Акцент6 143" xfId="11641"/>
    <cellStyle name="20% - Акцент6 143 2" xfId="11642"/>
    <cellStyle name="20% - Акцент6 143 2 2" xfId="11643"/>
    <cellStyle name="20% - Акцент6 143 2 2 2" xfId="11644"/>
    <cellStyle name="20% - Акцент6 143 2 3" xfId="11645"/>
    <cellStyle name="20% - Акцент6 143 3" xfId="11646"/>
    <cellStyle name="20% - Акцент6 143 3 2" xfId="11647"/>
    <cellStyle name="20% - Акцент6 143 4" xfId="11648"/>
    <cellStyle name="20% - Акцент6 144" xfId="11649"/>
    <cellStyle name="20% - Акцент6 144 2" xfId="11650"/>
    <cellStyle name="20% - Акцент6 144 2 2" xfId="11651"/>
    <cellStyle name="20% - Акцент6 144 2 2 2" xfId="11652"/>
    <cellStyle name="20% - Акцент6 144 2 3" xfId="11653"/>
    <cellStyle name="20% - Акцент6 144 3" xfId="11654"/>
    <cellStyle name="20% - Акцент6 144 3 2" xfId="11655"/>
    <cellStyle name="20% - Акцент6 144 4" xfId="11656"/>
    <cellStyle name="20% - Акцент6 145" xfId="11657"/>
    <cellStyle name="20% - Акцент6 145 2" xfId="11658"/>
    <cellStyle name="20% - Акцент6 145 2 2" xfId="11659"/>
    <cellStyle name="20% - Акцент6 145 2 2 2" xfId="11660"/>
    <cellStyle name="20% - Акцент6 145 2 3" xfId="11661"/>
    <cellStyle name="20% - Акцент6 145 3" xfId="11662"/>
    <cellStyle name="20% - Акцент6 145 3 2" xfId="11663"/>
    <cellStyle name="20% - Акцент6 145 4" xfId="11664"/>
    <cellStyle name="20% - Акцент6 146" xfId="11665"/>
    <cellStyle name="20% - Акцент6 146 2" xfId="11666"/>
    <cellStyle name="20% - Акцент6 146 2 2" xfId="11667"/>
    <cellStyle name="20% - Акцент6 146 2 2 2" xfId="11668"/>
    <cellStyle name="20% - Акцент6 146 2 3" xfId="11669"/>
    <cellStyle name="20% - Акцент6 146 3" xfId="11670"/>
    <cellStyle name="20% - Акцент6 146 3 2" xfId="11671"/>
    <cellStyle name="20% - Акцент6 146 4" xfId="11672"/>
    <cellStyle name="20% - Акцент6 147" xfId="11673"/>
    <cellStyle name="20% - Акцент6 147 2" xfId="11674"/>
    <cellStyle name="20% - Акцент6 147 2 2" xfId="11675"/>
    <cellStyle name="20% - Акцент6 147 2 2 2" xfId="11676"/>
    <cellStyle name="20% - Акцент6 147 2 3" xfId="11677"/>
    <cellStyle name="20% - Акцент6 147 3" xfId="11678"/>
    <cellStyle name="20% - Акцент6 147 3 2" xfId="11679"/>
    <cellStyle name="20% - Акцент6 147 4" xfId="11680"/>
    <cellStyle name="20% - Акцент6 148" xfId="11681"/>
    <cellStyle name="20% - Акцент6 148 2" xfId="11682"/>
    <cellStyle name="20% - Акцент6 148 2 2" xfId="11683"/>
    <cellStyle name="20% - Акцент6 148 2 2 2" xfId="11684"/>
    <cellStyle name="20% - Акцент6 148 2 3" xfId="11685"/>
    <cellStyle name="20% - Акцент6 148 3" xfId="11686"/>
    <cellStyle name="20% - Акцент6 148 3 2" xfId="11687"/>
    <cellStyle name="20% - Акцент6 148 4" xfId="11688"/>
    <cellStyle name="20% - Акцент6 149" xfId="11689"/>
    <cellStyle name="20% - Акцент6 149 2" xfId="11690"/>
    <cellStyle name="20% - Акцент6 149 2 2" xfId="11691"/>
    <cellStyle name="20% - Акцент6 149 2 2 2" xfId="11692"/>
    <cellStyle name="20% - Акцент6 149 2 3" xfId="11693"/>
    <cellStyle name="20% - Акцент6 149 3" xfId="11694"/>
    <cellStyle name="20% - Акцент6 149 3 2" xfId="11695"/>
    <cellStyle name="20% - Акцент6 149 4" xfId="11696"/>
    <cellStyle name="20% - Акцент6 15" xfId="11697"/>
    <cellStyle name="20% - Акцент6 15 2" xfId="11698"/>
    <cellStyle name="20% - Акцент6 15 2 2" xfId="11699"/>
    <cellStyle name="20% - Акцент6 15 2 2 2" xfId="11700"/>
    <cellStyle name="20% - Акцент6 15 2 2 2 2" xfId="11701"/>
    <cellStyle name="20% - Акцент6 15 2 2 3" xfId="11702"/>
    <cellStyle name="20% - Акцент6 15 2 3" xfId="11703"/>
    <cellStyle name="20% - Акцент6 15 2 3 2" xfId="11704"/>
    <cellStyle name="20% - Акцент6 15 2 4" xfId="11705"/>
    <cellStyle name="20% - Акцент6 15 3" xfId="11706"/>
    <cellStyle name="20% - Акцент6 15 3 2" xfId="11707"/>
    <cellStyle name="20% - Акцент6 15 3 2 2" xfId="11708"/>
    <cellStyle name="20% - Акцент6 15 3 3" xfId="11709"/>
    <cellStyle name="20% - Акцент6 15 4" xfId="11710"/>
    <cellStyle name="20% - Акцент6 15 4 2" xfId="11711"/>
    <cellStyle name="20% - Акцент6 15 5" xfId="11712"/>
    <cellStyle name="20% - Акцент6 150" xfId="11713"/>
    <cellStyle name="20% - Акцент6 150 2" xfId="11714"/>
    <cellStyle name="20% - Акцент6 150 2 2" xfId="11715"/>
    <cellStyle name="20% - Акцент6 150 2 2 2" xfId="11716"/>
    <cellStyle name="20% - Акцент6 150 2 3" xfId="11717"/>
    <cellStyle name="20% - Акцент6 150 3" xfId="11718"/>
    <cellStyle name="20% - Акцент6 150 3 2" xfId="11719"/>
    <cellStyle name="20% - Акцент6 150 4" xfId="11720"/>
    <cellStyle name="20% - Акцент6 151" xfId="11721"/>
    <cellStyle name="20% - Акцент6 151 2" xfId="11722"/>
    <cellStyle name="20% - Акцент6 151 2 2" xfId="11723"/>
    <cellStyle name="20% - Акцент6 151 2 2 2" xfId="11724"/>
    <cellStyle name="20% - Акцент6 151 2 3" xfId="11725"/>
    <cellStyle name="20% - Акцент6 151 3" xfId="11726"/>
    <cellStyle name="20% - Акцент6 151 3 2" xfId="11727"/>
    <cellStyle name="20% - Акцент6 151 4" xfId="11728"/>
    <cellStyle name="20% - Акцент6 152" xfId="11729"/>
    <cellStyle name="20% - Акцент6 152 2" xfId="11730"/>
    <cellStyle name="20% - Акцент6 152 2 2" xfId="11731"/>
    <cellStyle name="20% - Акцент6 152 2 2 2" xfId="11732"/>
    <cellStyle name="20% - Акцент6 152 2 3" xfId="11733"/>
    <cellStyle name="20% - Акцент6 152 3" xfId="11734"/>
    <cellStyle name="20% - Акцент6 152 3 2" xfId="11735"/>
    <cellStyle name="20% - Акцент6 152 4" xfId="11736"/>
    <cellStyle name="20% - Акцент6 153" xfId="11737"/>
    <cellStyle name="20% - Акцент6 153 2" xfId="11738"/>
    <cellStyle name="20% - Акцент6 153 2 2" xfId="11739"/>
    <cellStyle name="20% - Акцент6 153 2 2 2" xfId="11740"/>
    <cellStyle name="20% - Акцент6 153 2 3" xfId="11741"/>
    <cellStyle name="20% - Акцент6 153 3" xfId="11742"/>
    <cellStyle name="20% - Акцент6 153 3 2" xfId="11743"/>
    <cellStyle name="20% - Акцент6 153 4" xfId="11744"/>
    <cellStyle name="20% - Акцент6 154" xfId="11745"/>
    <cellStyle name="20% - Акцент6 154 2" xfId="11746"/>
    <cellStyle name="20% - Акцент6 154 2 2" xfId="11747"/>
    <cellStyle name="20% - Акцент6 154 2 2 2" xfId="11748"/>
    <cellStyle name="20% - Акцент6 154 2 3" xfId="11749"/>
    <cellStyle name="20% - Акцент6 154 3" xfId="11750"/>
    <cellStyle name="20% - Акцент6 154 3 2" xfId="11751"/>
    <cellStyle name="20% - Акцент6 154 4" xfId="11752"/>
    <cellStyle name="20% - Акцент6 155" xfId="11753"/>
    <cellStyle name="20% - Акцент6 155 2" xfId="11754"/>
    <cellStyle name="20% - Акцент6 155 2 2" xfId="11755"/>
    <cellStyle name="20% - Акцент6 155 2 2 2" xfId="11756"/>
    <cellStyle name="20% - Акцент6 155 2 3" xfId="11757"/>
    <cellStyle name="20% - Акцент6 155 3" xfId="11758"/>
    <cellStyle name="20% - Акцент6 155 3 2" xfId="11759"/>
    <cellStyle name="20% - Акцент6 155 4" xfId="11760"/>
    <cellStyle name="20% - Акцент6 156" xfId="11761"/>
    <cellStyle name="20% - Акцент6 156 2" xfId="11762"/>
    <cellStyle name="20% - Акцент6 156 2 2" xfId="11763"/>
    <cellStyle name="20% - Акцент6 156 2 2 2" xfId="11764"/>
    <cellStyle name="20% - Акцент6 156 2 3" xfId="11765"/>
    <cellStyle name="20% - Акцент6 156 3" xfId="11766"/>
    <cellStyle name="20% - Акцент6 156 3 2" xfId="11767"/>
    <cellStyle name="20% - Акцент6 156 4" xfId="11768"/>
    <cellStyle name="20% - Акцент6 157" xfId="11769"/>
    <cellStyle name="20% - Акцент6 157 2" xfId="11770"/>
    <cellStyle name="20% - Акцент6 157 2 2" xfId="11771"/>
    <cellStyle name="20% - Акцент6 157 2 2 2" xfId="11772"/>
    <cellStyle name="20% - Акцент6 157 2 3" xfId="11773"/>
    <cellStyle name="20% - Акцент6 157 3" xfId="11774"/>
    <cellStyle name="20% - Акцент6 157 3 2" xfId="11775"/>
    <cellStyle name="20% - Акцент6 157 4" xfId="11776"/>
    <cellStyle name="20% - Акцент6 158" xfId="11777"/>
    <cellStyle name="20% - Акцент6 158 2" xfId="11778"/>
    <cellStyle name="20% - Акцент6 158 2 2" xfId="11779"/>
    <cellStyle name="20% - Акцент6 158 2 2 2" xfId="11780"/>
    <cellStyle name="20% - Акцент6 158 2 3" xfId="11781"/>
    <cellStyle name="20% - Акцент6 158 3" xfId="11782"/>
    <cellStyle name="20% - Акцент6 158 3 2" xfId="11783"/>
    <cellStyle name="20% - Акцент6 158 4" xfId="11784"/>
    <cellStyle name="20% - Акцент6 159" xfId="11785"/>
    <cellStyle name="20% - Акцент6 159 2" xfId="11786"/>
    <cellStyle name="20% - Акцент6 159 2 2" xfId="11787"/>
    <cellStyle name="20% - Акцент6 159 2 2 2" xfId="11788"/>
    <cellStyle name="20% - Акцент6 159 2 3" xfId="11789"/>
    <cellStyle name="20% - Акцент6 159 3" xfId="11790"/>
    <cellStyle name="20% - Акцент6 159 3 2" xfId="11791"/>
    <cellStyle name="20% - Акцент6 159 4" xfId="11792"/>
    <cellStyle name="20% - Акцент6 16" xfId="11793"/>
    <cellStyle name="20% - Акцент6 16 2" xfId="11794"/>
    <cellStyle name="20% - Акцент6 16 2 2" xfId="11795"/>
    <cellStyle name="20% - Акцент6 16 2 2 2" xfId="11796"/>
    <cellStyle name="20% - Акцент6 16 2 2 2 2" xfId="11797"/>
    <cellStyle name="20% - Акцент6 16 2 2 3" xfId="11798"/>
    <cellStyle name="20% - Акцент6 16 2 3" xfId="11799"/>
    <cellStyle name="20% - Акцент6 16 2 3 2" xfId="11800"/>
    <cellStyle name="20% - Акцент6 16 2 4" xfId="11801"/>
    <cellStyle name="20% - Акцент6 16 3" xfId="11802"/>
    <cellStyle name="20% - Акцент6 16 3 2" xfId="11803"/>
    <cellStyle name="20% - Акцент6 16 3 2 2" xfId="11804"/>
    <cellStyle name="20% - Акцент6 16 3 3" xfId="11805"/>
    <cellStyle name="20% - Акцент6 16 4" xfId="11806"/>
    <cellStyle name="20% - Акцент6 16 4 2" xfId="11807"/>
    <cellStyle name="20% - Акцент6 16 5" xfId="11808"/>
    <cellStyle name="20% - Акцент6 160" xfId="11809"/>
    <cellStyle name="20% - Акцент6 160 2" xfId="11810"/>
    <cellStyle name="20% - Акцент6 160 2 2" xfId="11811"/>
    <cellStyle name="20% - Акцент6 160 2 2 2" xfId="11812"/>
    <cellStyle name="20% - Акцент6 160 2 3" xfId="11813"/>
    <cellStyle name="20% - Акцент6 160 3" xfId="11814"/>
    <cellStyle name="20% - Акцент6 160 3 2" xfId="11815"/>
    <cellStyle name="20% - Акцент6 160 4" xfId="11816"/>
    <cellStyle name="20% - Акцент6 161" xfId="11817"/>
    <cellStyle name="20% - Акцент6 161 2" xfId="11818"/>
    <cellStyle name="20% - Акцент6 161 2 2" xfId="11819"/>
    <cellStyle name="20% - Акцент6 161 2 2 2" xfId="11820"/>
    <cellStyle name="20% - Акцент6 161 2 3" xfId="11821"/>
    <cellStyle name="20% - Акцент6 161 3" xfId="11822"/>
    <cellStyle name="20% - Акцент6 161 3 2" xfId="11823"/>
    <cellStyle name="20% - Акцент6 161 4" xfId="11824"/>
    <cellStyle name="20% - Акцент6 162" xfId="11825"/>
    <cellStyle name="20% - Акцент6 162 2" xfId="11826"/>
    <cellStyle name="20% - Акцент6 162 2 2" xfId="11827"/>
    <cellStyle name="20% - Акцент6 162 2 2 2" xfId="11828"/>
    <cellStyle name="20% - Акцент6 162 2 3" xfId="11829"/>
    <cellStyle name="20% - Акцент6 162 3" xfId="11830"/>
    <cellStyle name="20% - Акцент6 162 3 2" xfId="11831"/>
    <cellStyle name="20% - Акцент6 162 4" xfId="11832"/>
    <cellStyle name="20% - Акцент6 163" xfId="11833"/>
    <cellStyle name="20% - Акцент6 163 2" xfId="11834"/>
    <cellStyle name="20% - Акцент6 163 2 2" xfId="11835"/>
    <cellStyle name="20% - Акцент6 163 2 2 2" xfId="11836"/>
    <cellStyle name="20% - Акцент6 163 2 3" xfId="11837"/>
    <cellStyle name="20% - Акцент6 163 3" xfId="11838"/>
    <cellStyle name="20% - Акцент6 163 3 2" xfId="11839"/>
    <cellStyle name="20% - Акцент6 163 4" xfId="11840"/>
    <cellStyle name="20% - Акцент6 164" xfId="11841"/>
    <cellStyle name="20% - Акцент6 164 2" xfId="11842"/>
    <cellStyle name="20% - Акцент6 164 2 2" xfId="11843"/>
    <cellStyle name="20% - Акцент6 164 2 2 2" xfId="11844"/>
    <cellStyle name="20% - Акцент6 164 2 3" xfId="11845"/>
    <cellStyle name="20% - Акцент6 164 3" xfId="11846"/>
    <cellStyle name="20% - Акцент6 164 3 2" xfId="11847"/>
    <cellStyle name="20% - Акцент6 164 4" xfId="11848"/>
    <cellStyle name="20% - Акцент6 165" xfId="11849"/>
    <cellStyle name="20% - Акцент6 165 2" xfId="11850"/>
    <cellStyle name="20% - Акцент6 165 2 2" xfId="11851"/>
    <cellStyle name="20% - Акцент6 165 2 2 2" xfId="11852"/>
    <cellStyle name="20% - Акцент6 165 2 3" xfId="11853"/>
    <cellStyle name="20% - Акцент6 165 3" xfId="11854"/>
    <cellStyle name="20% - Акцент6 165 3 2" xfId="11855"/>
    <cellStyle name="20% - Акцент6 165 4" xfId="11856"/>
    <cellStyle name="20% - Акцент6 166" xfId="11857"/>
    <cellStyle name="20% - Акцент6 166 2" xfId="11858"/>
    <cellStyle name="20% - Акцент6 166 2 2" xfId="11859"/>
    <cellStyle name="20% - Акцент6 166 2 2 2" xfId="11860"/>
    <cellStyle name="20% - Акцент6 166 2 3" xfId="11861"/>
    <cellStyle name="20% - Акцент6 166 3" xfId="11862"/>
    <cellStyle name="20% - Акцент6 166 3 2" xfId="11863"/>
    <cellStyle name="20% - Акцент6 166 4" xfId="11864"/>
    <cellStyle name="20% - Акцент6 167" xfId="11865"/>
    <cellStyle name="20% - Акцент6 167 2" xfId="11866"/>
    <cellStyle name="20% - Акцент6 167 2 2" xfId="11867"/>
    <cellStyle name="20% - Акцент6 167 2 2 2" xfId="11868"/>
    <cellStyle name="20% - Акцент6 167 2 3" xfId="11869"/>
    <cellStyle name="20% - Акцент6 167 3" xfId="11870"/>
    <cellStyle name="20% - Акцент6 167 3 2" xfId="11871"/>
    <cellStyle name="20% - Акцент6 167 4" xfId="11872"/>
    <cellStyle name="20% - Акцент6 168" xfId="11873"/>
    <cellStyle name="20% - Акцент6 168 2" xfId="11874"/>
    <cellStyle name="20% - Акцент6 168 2 2" xfId="11875"/>
    <cellStyle name="20% - Акцент6 168 2 2 2" xfId="11876"/>
    <cellStyle name="20% - Акцент6 168 2 3" xfId="11877"/>
    <cellStyle name="20% - Акцент6 168 3" xfId="11878"/>
    <cellStyle name="20% - Акцент6 168 3 2" xfId="11879"/>
    <cellStyle name="20% - Акцент6 168 4" xfId="11880"/>
    <cellStyle name="20% - Акцент6 169" xfId="11881"/>
    <cellStyle name="20% - Акцент6 169 2" xfId="11882"/>
    <cellStyle name="20% - Акцент6 169 2 2" xfId="11883"/>
    <cellStyle name="20% - Акцент6 169 2 2 2" xfId="11884"/>
    <cellStyle name="20% - Акцент6 169 2 3" xfId="11885"/>
    <cellStyle name="20% - Акцент6 169 3" xfId="11886"/>
    <cellStyle name="20% - Акцент6 169 3 2" xfId="11887"/>
    <cellStyle name="20% - Акцент6 169 4" xfId="11888"/>
    <cellStyle name="20% - Акцент6 17" xfId="11889"/>
    <cellStyle name="20% - Акцент6 17 2" xfId="11890"/>
    <cellStyle name="20% - Акцент6 17 2 2" xfId="11891"/>
    <cellStyle name="20% - Акцент6 17 2 2 2" xfId="11892"/>
    <cellStyle name="20% - Акцент6 17 2 2 2 2" xfId="11893"/>
    <cellStyle name="20% - Акцент6 17 2 2 3" xfId="11894"/>
    <cellStyle name="20% - Акцент6 17 2 3" xfId="11895"/>
    <cellStyle name="20% - Акцент6 17 2 3 2" xfId="11896"/>
    <cellStyle name="20% - Акцент6 17 2 4" xfId="11897"/>
    <cellStyle name="20% - Акцент6 17 3" xfId="11898"/>
    <cellStyle name="20% - Акцент6 17 3 2" xfId="11899"/>
    <cellStyle name="20% - Акцент6 17 3 2 2" xfId="11900"/>
    <cellStyle name="20% - Акцент6 17 3 3" xfId="11901"/>
    <cellStyle name="20% - Акцент6 17 4" xfId="11902"/>
    <cellStyle name="20% - Акцент6 17 4 2" xfId="11903"/>
    <cellStyle name="20% - Акцент6 17 5" xfId="11904"/>
    <cellStyle name="20% - Акцент6 170" xfId="11905"/>
    <cellStyle name="20% - Акцент6 170 2" xfId="11906"/>
    <cellStyle name="20% - Акцент6 170 2 2" xfId="11907"/>
    <cellStyle name="20% - Акцент6 170 2 2 2" xfId="11908"/>
    <cellStyle name="20% - Акцент6 170 2 3" xfId="11909"/>
    <cellStyle name="20% - Акцент6 170 3" xfId="11910"/>
    <cellStyle name="20% - Акцент6 170 3 2" xfId="11911"/>
    <cellStyle name="20% - Акцент6 170 4" xfId="11912"/>
    <cellStyle name="20% - Акцент6 171" xfId="11913"/>
    <cellStyle name="20% - Акцент6 171 2" xfId="11914"/>
    <cellStyle name="20% - Акцент6 171 2 2" xfId="11915"/>
    <cellStyle name="20% - Акцент6 171 2 2 2" xfId="11916"/>
    <cellStyle name="20% - Акцент6 171 2 3" xfId="11917"/>
    <cellStyle name="20% - Акцент6 171 3" xfId="11918"/>
    <cellStyle name="20% - Акцент6 171 3 2" xfId="11919"/>
    <cellStyle name="20% - Акцент6 171 4" xfId="11920"/>
    <cellStyle name="20% - Акцент6 172" xfId="11921"/>
    <cellStyle name="20% - Акцент6 172 2" xfId="11922"/>
    <cellStyle name="20% - Акцент6 172 2 2" xfId="11923"/>
    <cellStyle name="20% - Акцент6 172 2 2 2" xfId="11924"/>
    <cellStyle name="20% - Акцент6 172 2 3" xfId="11925"/>
    <cellStyle name="20% - Акцент6 172 3" xfId="11926"/>
    <cellStyle name="20% - Акцент6 172 3 2" xfId="11927"/>
    <cellStyle name="20% - Акцент6 172 4" xfId="11928"/>
    <cellStyle name="20% - Акцент6 173" xfId="11929"/>
    <cellStyle name="20% - Акцент6 173 2" xfId="11930"/>
    <cellStyle name="20% - Акцент6 173 2 2" xfId="11931"/>
    <cellStyle name="20% - Акцент6 173 2 2 2" xfId="11932"/>
    <cellStyle name="20% - Акцент6 173 2 3" xfId="11933"/>
    <cellStyle name="20% - Акцент6 173 3" xfId="11934"/>
    <cellStyle name="20% - Акцент6 173 3 2" xfId="11935"/>
    <cellStyle name="20% - Акцент6 173 4" xfId="11936"/>
    <cellStyle name="20% - Акцент6 174" xfId="11937"/>
    <cellStyle name="20% - Акцент6 174 2" xfId="11938"/>
    <cellStyle name="20% - Акцент6 174 2 2" xfId="11939"/>
    <cellStyle name="20% - Акцент6 174 2 2 2" xfId="11940"/>
    <cellStyle name="20% - Акцент6 174 2 3" xfId="11941"/>
    <cellStyle name="20% - Акцент6 174 3" xfId="11942"/>
    <cellStyle name="20% - Акцент6 174 3 2" xfId="11943"/>
    <cellStyle name="20% - Акцент6 174 4" xfId="11944"/>
    <cellStyle name="20% - Акцент6 175" xfId="11945"/>
    <cellStyle name="20% - Акцент6 175 2" xfId="11946"/>
    <cellStyle name="20% - Акцент6 175 2 2" xfId="11947"/>
    <cellStyle name="20% - Акцент6 175 2 2 2" xfId="11948"/>
    <cellStyle name="20% - Акцент6 175 2 3" xfId="11949"/>
    <cellStyle name="20% - Акцент6 175 3" xfId="11950"/>
    <cellStyle name="20% - Акцент6 175 3 2" xfId="11951"/>
    <cellStyle name="20% - Акцент6 175 4" xfId="11952"/>
    <cellStyle name="20% - Акцент6 176" xfId="11953"/>
    <cellStyle name="20% - Акцент6 176 2" xfId="11954"/>
    <cellStyle name="20% - Акцент6 176 2 2" xfId="11955"/>
    <cellStyle name="20% - Акцент6 176 2 2 2" xfId="11956"/>
    <cellStyle name="20% - Акцент6 176 2 3" xfId="11957"/>
    <cellStyle name="20% - Акцент6 176 3" xfId="11958"/>
    <cellStyle name="20% - Акцент6 176 3 2" xfId="11959"/>
    <cellStyle name="20% - Акцент6 176 4" xfId="11960"/>
    <cellStyle name="20% - Акцент6 177" xfId="11961"/>
    <cellStyle name="20% - Акцент6 177 2" xfId="11962"/>
    <cellStyle name="20% - Акцент6 177 2 2" xfId="11963"/>
    <cellStyle name="20% - Акцент6 177 2 2 2" xfId="11964"/>
    <cellStyle name="20% - Акцент6 177 2 3" xfId="11965"/>
    <cellStyle name="20% - Акцент6 177 3" xfId="11966"/>
    <cellStyle name="20% - Акцент6 177 3 2" xfId="11967"/>
    <cellStyle name="20% - Акцент6 177 4" xfId="11968"/>
    <cellStyle name="20% - Акцент6 178" xfId="11969"/>
    <cellStyle name="20% - Акцент6 178 2" xfId="11970"/>
    <cellStyle name="20% - Акцент6 178 2 2" xfId="11971"/>
    <cellStyle name="20% - Акцент6 178 2 2 2" xfId="11972"/>
    <cellStyle name="20% - Акцент6 178 2 3" xfId="11973"/>
    <cellStyle name="20% - Акцент6 178 3" xfId="11974"/>
    <cellStyle name="20% - Акцент6 178 3 2" xfId="11975"/>
    <cellStyle name="20% - Акцент6 178 4" xfId="11976"/>
    <cellStyle name="20% - Акцент6 179" xfId="11977"/>
    <cellStyle name="20% - Акцент6 179 2" xfId="11978"/>
    <cellStyle name="20% - Акцент6 179 2 2" xfId="11979"/>
    <cellStyle name="20% - Акцент6 179 2 2 2" xfId="11980"/>
    <cellStyle name="20% - Акцент6 179 2 3" xfId="11981"/>
    <cellStyle name="20% - Акцент6 179 3" xfId="11982"/>
    <cellStyle name="20% - Акцент6 179 3 2" xfId="11983"/>
    <cellStyle name="20% - Акцент6 179 4" xfId="11984"/>
    <cellStyle name="20% - Акцент6 18" xfId="11985"/>
    <cellStyle name="20% - Акцент6 18 2" xfId="11986"/>
    <cellStyle name="20% - Акцент6 18 2 2" xfId="11987"/>
    <cellStyle name="20% - Акцент6 18 2 2 2" xfId="11988"/>
    <cellStyle name="20% - Акцент6 18 2 2 2 2" xfId="11989"/>
    <cellStyle name="20% - Акцент6 18 2 2 3" xfId="11990"/>
    <cellStyle name="20% - Акцент6 18 2 3" xfId="11991"/>
    <cellStyle name="20% - Акцент6 18 2 3 2" xfId="11992"/>
    <cellStyle name="20% - Акцент6 18 2 4" xfId="11993"/>
    <cellStyle name="20% - Акцент6 18 3" xfId="11994"/>
    <cellStyle name="20% - Акцент6 18 3 2" xfId="11995"/>
    <cellStyle name="20% - Акцент6 18 3 2 2" xfId="11996"/>
    <cellStyle name="20% - Акцент6 18 3 3" xfId="11997"/>
    <cellStyle name="20% - Акцент6 18 4" xfId="11998"/>
    <cellStyle name="20% - Акцент6 18 4 2" xfId="11999"/>
    <cellStyle name="20% - Акцент6 18 5" xfId="12000"/>
    <cellStyle name="20% - Акцент6 180" xfId="12001"/>
    <cellStyle name="20% - Акцент6 180 2" xfId="12002"/>
    <cellStyle name="20% - Акцент6 180 2 2" xfId="12003"/>
    <cellStyle name="20% - Акцент6 180 2 2 2" xfId="12004"/>
    <cellStyle name="20% - Акцент6 180 2 3" xfId="12005"/>
    <cellStyle name="20% - Акцент6 180 3" xfId="12006"/>
    <cellStyle name="20% - Акцент6 180 3 2" xfId="12007"/>
    <cellStyle name="20% - Акцент6 180 4" xfId="12008"/>
    <cellStyle name="20% - Акцент6 181" xfId="12009"/>
    <cellStyle name="20% - Акцент6 181 2" xfId="12010"/>
    <cellStyle name="20% - Акцент6 181 2 2" xfId="12011"/>
    <cellStyle name="20% - Акцент6 181 2 2 2" xfId="12012"/>
    <cellStyle name="20% - Акцент6 181 2 3" xfId="12013"/>
    <cellStyle name="20% - Акцент6 181 3" xfId="12014"/>
    <cellStyle name="20% - Акцент6 181 3 2" xfId="12015"/>
    <cellStyle name="20% - Акцент6 181 4" xfId="12016"/>
    <cellStyle name="20% - Акцент6 182" xfId="12017"/>
    <cellStyle name="20% - Акцент6 182 2" xfId="12018"/>
    <cellStyle name="20% - Акцент6 182 2 2" xfId="12019"/>
    <cellStyle name="20% - Акцент6 182 2 2 2" xfId="12020"/>
    <cellStyle name="20% - Акцент6 182 2 3" xfId="12021"/>
    <cellStyle name="20% - Акцент6 182 3" xfId="12022"/>
    <cellStyle name="20% - Акцент6 182 3 2" xfId="12023"/>
    <cellStyle name="20% - Акцент6 182 4" xfId="12024"/>
    <cellStyle name="20% - Акцент6 183" xfId="12025"/>
    <cellStyle name="20% - Акцент6 183 2" xfId="12026"/>
    <cellStyle name="20% - Акцент6 183 2 2" xfId="12027"/>
    <cellStyle name="20% - Акцент6 183 2 2 2" xfId="12028"/>
    <cellStyle name="20% - Акцент6 183 2 3" xfId="12029"/>
    <cellStyle name="20% - Акцент6 183 3" xfId="12030"/>
    <cellStyle name="20% - Акцент6 183 3 2" xfId="12031"/>
    <cellStyle name="20% - Акцент6 183 4" xfId="12032"/>
    <cellStyle name="20% - Акцент6 184" xfId="12033"/>
    <cellStyle name="20% - Акцент6 184 2" xfId="12034"/>
    <cellStyle name="20% - Акцент6 184 2 2" xfId="12035"/>
    <cellStyle name="20% - Акцент6 184 2 2 2" xfId="12036"/>
    <cellStyle name="20% - Акцент6 184 2 3" xfId="12037"/>
    <cellStyle name="20% - Акцент6 184 3" xfId="12038"/>
    <cellStyle name="20% - Акцент6 184 3 2" xfId="12039"/>
    <cellStyle name="20% - Акцент6 184 4" xfId="12040"/>
    <cellStyle name="20% - Акцент6 185" xfId="12041"/>
    <cellStyle name="20% - Акцент6 185 2" xfId="12042"/>
    <cellStyle name="20% - Акцент6 185 2 2" xfId="12043"/>
    <cellStyle name="20% - Акцент6 185 2 2 2" xfId="12044"/>
    <cellStyle name="20% - Акцент6 185 2 3" xfId="12045"/>
    <cellStyle name="20% - Акцент6 185 3" xfId="12046"/>
    <cellStyle name="20% - Акцент6 185 3 2" xfId="12047"/>
    <cellStyle name="20% - Акцент6 185 4" xfId="12048"/>
    <cellStyle name="20% - Акцент6 186" xfId="12049"/>
    <cellStyle name="20% - Акцент6 186 2" xfId="12050"/>
    <cellStyle name="20% - Акцент6 186 2 2" xfId="12051"/>
    <cellStyle name="20% - Акцент6 186 2 2 2" xfId="12052"/>
    <cellStyle name="20% - Акцент6 186 2 3" xfId="12053"/>
    <cellStyle name="20% - Акцент6 186 3" xfId="12054"/>
    <cellStyle name="20% - Акцент6 186 3 2" xfId="12055"/>
    <cellStyle name="20% - Акцент6 186 4" xfId="12056"/>
    <cellStyle name="20% - Акцент6 187" xfId="12057"/>
    <cellStyle name="20% - Акцент6 188" xfId="12058"/>
    <cellStyle name="20% - Акцент6 188 2" xfId="12059"/>
    <cellStyle name="20% - Акцент6 188 2 2" xfId="12060"/>
    <cellStyle name="20% - Акцент6 188 3" xfId="12061"/>
    <cellStyle name="20% - Акцент6 189" xfId="12062"/>
    <cellStyle name="20% - Акцент6 189 2" xfId="12063"/>
    <cellStyle name="20% - Акцент6 19" xfId="12064"/>
    <cellStyle name="20% - Акцент6 19 2" xfId="12065"/>
    <cellStyle name="20% - Акцент6 19 2 2" xfId="12066"/>
    <cellStyle name="20% - Акцент6 19 2 2 2" xfId="12067"/>
    <cellStyle name="20% - Акцент6 19 2 2 2 2" xfId="12068"/>
    <cellStyle name="20% - Акцент6 19 2 2 3" xfId="12069"/>
    <cellStyle name="20% - Акцент6 19 2 3" xfId="12070"/>
    <cellStyle name="20% - Акцент6 19 2 3 2" xfId="12071"/>
    <cellStyle name="20% - Акцент6 19 2 4" xfId="12072"/>
    <cellStyle name="20% - Акцент6 19 3" xfId="12073"/>
    <cellStyle name="20% - Акцент6 19 3 2" xfId="12074"/>
    <cellStyle name="20% - Акцент6 19 3 2 2" xfId="12075"/>
    <cellStyle name="20% - Акцент6 19 3 3" xfId="12076"/>
    <cellStyle name="20% - Акцент6 19 4" xfId="12077"/>
    <cellStyle name="20% - Акцент6 19 4 2" xfId="12078"/>
    <cellStyle name="20% - Акцент6 19 5" xfId="12079"/>
    <cellStyle name="20% - Акцент6 190" xfId="12080"/>
    <cellStyle name="20% - Акцент6 191" xfId="12081"/>
    <cellStyle name="20% - Акцент6 192" xfId="12082"/>
    <cellStyle name="20% - Акцент6 193" xfId="12083"/>
    <cellStyle name="20% - Акцент6 194" xfId="12084"/>
    <cellStyle name="20% - Акцент6 2" xfId="12085"/>
    <cellStyle name="20% - Акцент6 2 10" xfId="12086"/>
    <cellStyle name="20% - Акцент6 2 11" xfId="12087"/>
    <cellStyle name="20% - Акцент6 2 2" xfId="12088"/>
    <cellStyle name="20% - Акцент6 2 2 2" xfId="12089"/>
    <cellStyle name="20% - Акцент6 2 2 2 2" xfId="12090"/>
    <cellStyle name="20% - Акцент6 2 2 2 2 2" xfId="12091"/>
    <cellStyle name="20% - Акцент6 2 2 2 2 2 2" xfId="12092"/>
    <cellStyle name="20% - Акцент6 2 2 2 2 3" xfId="12093"/>
    <cellStyle name="20% - Акцент6 2 2 2 3" xfId="12094"/>
    <cellStyle name="20% - Акцент6 2 2 2 3 2" xfId="12095"/>
    <cellStyle name="20% - Акцент6 2 2 2 4" xfId="12096"/>
    <cellStyle name="20% - Акцент6 2 3" xfId="12097"/>
    <cellStyle name="20% - Акцент6 2 3 2" xfId="12098"/>
    <cellStyle name="20% - Акцент6 2 3 2 2" xfId="12099"/>
    <cellStyle name="20% - Акцент6 2 3 2 2 2" xfId="12100"/>
    <cellStyle name="20% - Акцент6 2 3 2 3" xfId="12101"/>
    <cellStyle name="20% - Акцент6 2 3 3" xfId="12102"/>
    <cellStyle name="20% - Акцент6 2 3 3 2" xfId="12103"/>
    <cellStyle name="20% - Акцент6 2 3 4" xfId="12104"/>
    <cellStyle name="20% - Акцент6 2 4" xfId="12105"/>
    <cellStyle name="20% - Акцент6 2 4 2" xfId="12106"/>
    <cellStyle name="20% - Акцент6 2 4 2 2" xfId="12107"/>
    <cellStyle name="20% - Акцент6 2 4 2 2 2" xfId="12108"/>
    <cellStyle name="20% - Акцент6 2 4 2 3" xfId="12109"/>
    <cellStyle name="20% - Акцент6 2 4 3" xfId="12110"/>
    <cellStyle name="20% - Акцент6 2 4 3 2" xfId="12111"/>
    <cellStyle name="20% - Акцент6 2 4 4" xfId="12112"/>
    <cellStyle name="20% - Акцент6 2 5" xfId="12113"/>
    <cellStyle name="20% - Акцент6 2 5 2" xfId="12114"/>
    <cellStyle name="20% - Акцент6 2 5 2 2" xfId="12115"/>
    <cellStyle name="20% - Акцент6 2 5 2 2 2" xfId="12116"/>
    <cellStyle name="20% - Акцент6 2 5 2 3" xfId="12117"/>
    <cellStyle name="20% - Акцент6 2 5 3" xfId="12118"/>
    <cellStyle name="20% - Акцент6 2 5 3 2" xfId="12119"/>
    <cellStyle name="20% - Акцент6 2 5 4" xfId="12120"/>
    <cellStyle name="20% - Акцент6 2 6" xfId="12121"/>
    <cellStyle name="20% - Акцент6 2 6 2" xfId="12122"/>
    <cellStyle name="20% - Акцент6 2 6 2 2" xfId="12123"/>
    <cellStyle name="20% - Акцент6 2 6 2 2 2" xfId="12124"/>
    <cellStyle name="20% - Акцент6 2 6 2 3" xfId="12125"/>
    <cellStyle name="20% - Акцент6 2 6 3" xfId="12126"/>
    <cellStyle name="20% - Акцент6 2 6 3 2" xfId="12127"/>
    <cellStyle name="20% - Акцент6 2 6 4" xfId="12128"/>
    <cellStyle name="20% - Акцент6 2 7" xfId="12129"/>
    <cellStyle name="20% - Акцент6 2 7 2" xfId="12130"/>
    <cellStyle name="20% - Акцент6 2 7 2 2" xfId="12131"/>
    <cellStyle name="20% - Акцент6 2 7 2 2 2" xfId="12132"/>
    <cellStyle name="20% - Акцент6 2 7 2 3" xfId="12133"/>
    <cellStyle name="20% - Акцент6 2 7 3" xfId="12134"/>
    <cellStyle name="20% - Акцент6 2 7 3 2" xfId="12135"/>
    <cellStyle name="20% - Акцент6 2 7 4" xfId="12136"/>
    <cellStyle name="20% - Акцент6 2 8" xfId="12137"/>
    <cellStyle name="20% - Акцент6 2 8 2" xfId="12138"/>
    <cellStyle name="20% - Акцент6 2 8 2 2" xfId="12139"/>
    <cellStyle name="20% - Акцент6 2 8 3" xfId="12140"/>
    <cellStyle name="20% - Акцент6 2 9" xfId="12141"/>
    <cellStyle name="20% - Акцент6 2 9 2" xfId="12142"/>
    <cellStyle name="20% - Акцент6 20" xfId="12143"/>
    <cellStyle name="20% - Акцент6 20 2" xfId="12144"/>
    <cellStyle name="20% - Акцент6 20 2 2" xfId="12145"/>
    <cellStyle name="20% - Акцент6 20 2 2 2" xfId="12146"/>
    <cellStyle name="20% - Акцент6 20 2 2 2 2" xfId="12147"/>
    <cellStyle name="20% - Акцент6 20 2 2 3" xfId="12148"/>
    <cellStyle name="20% - Акцент6 20 2 3" xfId="12149"/>
    <cellStyle name="20% - Акцент6 20 2 3 2" xfId="12150"/>
    <cellStyle name="20% - Акцент6 20 2 4" xfId="12151"/>
    <cellStyle name="20% - Акцент6 20 3" xfId="12152"/>
    <cellStyle name="20% - Акцент6 20 3 2" xfId="12153"/>
    <cellStyle name="20% - Акцент6 20 3 2 2" xfId="12154"/>
    <cellStyle name="20% - Акцент6 20 3 3" xfId="12155"/>
    <cellStyle name="20% - Акцент6 20 4" xfId="12156"/>
    <cellStyle name="20% - Акцент6 20 4 2" xfId="12157"/>
    <cellStyle name="20% - Акцент6 20 5" xfId="12158"/>
    <cellStyle name="20% - Акцент6 21" xfId="12159"/>
    <cellStyle name="20% - Акцент6 21 2" xfId="12160"/>
    <cellStyle name="20% - Акцент6 21 2 2" xfId="12161"/>
    <cellStyle name="20% - Акцент6 21 2 2 2" xfId="12162"/>
    <cellStyle name="20% - Акцент6 21 2 2 2 2" xfId="12163"/>
    <cellStyle name="20% - Акцент6 21 2 2 3" xfId="12164"/>
    <cellStyle name="20% - Акцент6 21 2 3" xfId="12165"/>
    <cellStyle name="20% - Акцент6 21 2 3 2" xfId="12166"/>
    <cellStyle name="20% - Акцент6 21 2 4" xfId="12167"/>
    <cellStyle name="20% - Акцент6 21 3" xfId="12168"/>
    <cellStyle name="20% - Акцент6 21 3 2" xfId="12169"/>
    <cellStyle name="20% - Акцент6 21 3 2 2" xfId="12170"/>
    <cellStyle name="20% - Акцент6 21 3 3" xfId="12171"/>
    <cellStyle name="20% - Акцент6 21 4" xfId="12172"/>
    <cellStyle name="20% - Акцент6 21 4 2" xfId="12173"/>
    <cellStyle name="20% - Акцент6 21 5" xfId="12174"/>
    <cellStyle name="20% - Акцент6 22" xfId="12175"/>
    <cellStyle name="20% - Акцент6 22 2" xfId="12176"/>
    <cellStyle name="20% - Акцент6 22 2 2" xfId="12177"/>
    <cellStyle name="20% - Акцент6 22 2 2 2" xfId="12178"/>
    <cellStyle name="20% - Акцент6 22 2 2 2 2" xfId="12179"/>
    <cellStyle name="20% - Акцент6 22 2 2 3" xfId="12180"/>
    <cellStyle name="20% - Акцент6 22 2 3" xfId="12181"/>
    <cellStyle name="20% - Акцент6 22 2 3 2" xfId="12182"/>
    <cellStyle name="20% - Акцент6 22 2 4" xfId="12183"/>
    <cellStyle name="20% - Акцент6 22 3" xfId="12184"/>
    <cellStyle name="20% - Акцент6 22 3 2" xfId="12185"/>
    <cellStyle name="20% - Акцент6 22 3 2 2" xfId="12186"/>
    <cellStyle name="20% - Акцент6 22 3 3" xfId="12187"/>
    <cellStyle name="20% - Акцент6 22 4" xfId="12188"/>
    <cellStyle name="20% - Акцент6 22 4 2" xfId="12189"/>
    <cellStyle name="20% - Акцент6 22 5" xfId="12190"/>
    <cellStyle name="20% - Акцент6 23" xfId="12191"/>
    <cellStyle name="20% - Акцент6 23 2" xfId="12192"/>
    <cellStyle name="20% - Акцент6 23 2 2" xfId="12193"/>
    <cellStyle name="20% - Акцент6 23 2 2 2" xfId="12194"/>
    <cellStyle name="20% - Акцент6 23 2 2 2 2" xfId="12195"/>
    <cellStyle name="20% - Акцент6 23 2 2 3" xfId="12196"/>
    <cellStyle name="20% - Акцент6 23 2 3" xfId="12197"/>
    <cellStyle name="20% - Акцент6 23 2 3 2" xfId="12198"/>
    <cellStyle name="20% - Акцент6 23 2 4" xfId="12199"/>
    <cellStyle name="20% - Акцент6 23 3" xfId="12200"/>
    <cellStyle name="20% - Акцент6 23 3 2" xfId="12201"/>
    <cellStyle name="20% - Акцент6 23 3 2 2" xfId="12202"/>
    <cellStyle name="20% - Акцент6 23 3 3" xfId="12203"/>
    <cellStyle name="20% - Акцент6 23 4" xfId="12204"/>
    <cellStyle name="20% - Акцент6 23 4 2" xfId="12205"/>
    <cellStyle name="20% - Акцент6 23 5" xfId="12206"/>
    <cellStyle name="20% - Акцент6 24" xfId="12207"/>
    <cellStyle name="20% - Акцент6 24 2" xfId="12208"/>
    <cellStyle name="20% - Акцент6 24 2 2" xfId="12209"/>
    <cellStyle name="20% - Акцент6 24 2 2 2" xfId="12210"/>
    <cellStyle name="20% - Акцент6 24 2 2 2 2" xfId="12211"/>
    <cellStyle name="20% - Акцент6 24 2 2 3" xfId="12212"/>
    <cellStyle name="20% - Акцент6 24 2 3" xfId="12213"/>
    <cellStyle name="20% - Акцент6 24 2 3 2" xfId="12214"/>
    <cellStyle name="20% - Акцент6 24 2 4" xfId="12215"/>
    <cellStyle name="20% - Акцент6 24 3" xfId="12216"/>
    <cellStyle name="20% - Акцент6 24 3 2" xfId="12217"/>
    <cellStyle name="20% - Акцент6 24 3 2 2" xfId="12218"/>
    <cellStyle name="20% - Акцент6 24 3 3" xfId="12219"/>
    <cellStyle name="20% - Акцент6 24 4" xfId="12220"/>
    <cellStyle name="20% - Акцент6 24 4 2" xfId="12221"/>
    <cellStyle name="20% - Акцент6 24 5" xfId="12222"/>
    <cellStyle name="20% - Акцент6 25" xfId="12223"/>
    <cellStyle name="20% - Акцент6 25 2" xfId="12224"/>
    <cellStyle name="20% - Акцент6 25 2 2" xfId="12225"/>
    <cellStyle name="20% - Акцент6 25 2 2 2" xfId="12226"/>
    <cellStyle name="20% - Акцент6 25 2 2 2 2" xfId="12227"/>
    <cellStyle name="20% - Акцент6 25 2 2 3" xfId="12228"/>
    <cellStyle name="20% - Акцент6 25 2 3" xfId="12229"/>
    <cellStyle name="20% - Акцент6 25 2 3 2" xfId="12230"/>
    <cellStyle name="20% - Акцент6 25 2 4" xfId="12231"/>
    <cellStyle name="20% - Акцент6 25 3" xfId="12232"/>
    <cellStyle name="20% - Акцент6 25 3 2" xfId="12233"/>
    <cellStyle name="20% - Акцент6 25 3 2 2" xfId="12234"/>
    <cellStyle name="20% - Акцент6 25 3 3" xfId="12235"/>
    <cellStyle name="20% - Акцент6 25 4" xfId="12236"/>
    <cellStyle name="20% - Акцент6 25 4 2" xfId="12237"/>
    <cellStyle name="20% - Акцент6 25 5" xfId="12238"/>
    <cellStyle name="20% - Акцент6 26" xfId="12239"/>
    <cellStyle name="20% - Акцент6 26 2" xfId="12240"/>
    <cellStyle name="20% - Акцент6 26 2 2" xfId="12241"/>
    <cellStyle name="20% - Акцент6 26 2 2 2" xfId="12242"/>
    <cellStyle name="20% - Акцент6 26 2 2 2 2" xfId="12243"/>
    <cellStyle name="20% - Акцент6 26 2 2 3" xfId="12244"/>
    <cellStyle name="20% - Акцент6 26 2 3" xfId="12245"/>
    <cellStyle name="20% - Акцент6 26 2 3 2" xfId="12246"/>
    <cellStyle name="20% - Акцент6 26 2 4" xfId="12247"/>
    <cellStyle name="20% - Акцент6 26 3" xfId="12248"/>
    <cellStyle name="20% - Акцент6 26 3 2" xfId="12249"/>
    <cellStyle name="20% - Акцент6 26 3 2 2" xfId="12250"/>
    <cellStyle name="20% - Акцент6 26 3 3" xfId="12251"/>
    <cellStyle name="20% - Акцент6 26 4" xfId="12252"/>
    <cellStyle name="20% - Акцент6 26 4 2" xfId="12253"/>
    <cellStyle name="20% - Акцент6 26 5" xfId="12254"/>
    <cellStyle name="20% - Акцент6 27" xfId="12255"/>
    <cellStyle name="20% - Акцент6 27 2" xfId="12256"/>
    <cellStyle name="20% - Акцент6 27 2 2" xfId="12257"/>
    <cellStyle name="20% - Акцент6 27 2 2 2" xfId="12258"/>
    <cellStyle name="20% - Акцент6 27 2 2 2 2" xfId="12259"/>
    <cellStyle name="20% - Акцент6 27 2 2 3" xfId="12260"/>
    <cellStyle name="20% - Акцент6 27 2 3" xfId="12261"/>
    <cellStyle name="20% - Акцент6 27 2 3 2" xfId="12262"/>
    <cellStyle name="20% - Акцент6 27 2 4" xfId="12263"/>
    <cellStyle name="20% - Акцент6 27 3" xfId="12264"/>
    <cellStyle name="20% - Акцент6 27 3 2" xfId="12265"/>
    <cellStyle name="20% - Акцент6 27 3 2 2" xfId="12266"/>
    <cellStyle name="20% - Акцент6 27 3 3" xfId="12267"/>
    <cellStyle name="20% - Акцент6 27 4" xfId="12268"/>
    <cellStyle name="20% - Акцент6 27 4 2" xfId="12269"/>
    <cellStyle name="20% - Акцент6 27 5" xfId="12270"/>
    <cellStyle name="20% - Акцент6 28" xfId="12271"/>
    <cellStyle name="20% - Акцент6 28 2" xfId="12272"/>
    <cellStyle name="20% - Акцент6 28 2 2" xfId="12273"/>
    <cellStyle name="20% - Акцент6 28 2 2 2" xfId="12274"/>
    <cellStyle name="20% - Акцент6 28 2 2 2 2" xfId="12275"/>
    <cellStyle name="20% - Акцент6 28 2 2 3" xfId="12276"/>
    <cellStyle name="20% - Акцент6 28 2 3" xfId="12277"/>
    <cellStyle name="20% - Акцент6 28 2 3 2" xfId="12278"/>
    <cellStyle name="20% - Акцент6 28 2 4" xfId="12279"/>
    <cellStyle name="20% - Акцент6 28 3" xfId="12280"/>
    <cellStyle name="20% - Акцент6 28 3 2" xfId="12281"/>
    <cellStyle name="20% - Акцент6 28 3 2 2" xfId="12282"/>
    <cellStyle name="20% - Акцент6 28 3 3" xfId="12283"/>
    <cellStyle name="20% - Акцент6 28 4" xfId="12284"/>
    <cellStyle name="20% - Акцент6 28 4 2" xfId="12285"/>
    <cellStyle name="20% - Акцент6 28 5" xfId="12286"/>
    <cellStyle name="20% - Акцент6 29" xfId="12287"/>
    <cellStyle name="20% - Акцент6 29 2" xfId="12288"/>
    <cellStyle name="20% - Акцент6 29 2 2" xfId="12289"/>
    <cellStyle name="20% - Акцент6 29 2 2 2" xfId="12290"/>
    <cellStyle name="20% - Акцент6 29 2 2 2 2" xfId="12291"/>
    <cellStyle name="20% - Акцент6 29 2 2 3" xfId="12292"/>
    <cellStyle name="20% - Акцент6 29 2 3" xfId="12293"/>
    <cellStyle name="20% - Акцент6 29 2 3 2" xfId="12294"/>
    <cellStyle name="20% - Акцент6 29 2 4" xfId="12295"/>
    <cellStyle name="20% - Акцент6 29 3" xfId="12296"/>
    <cellStyle name="20% - Акцент6 29 3 2" xfId="12297"/>
    <cellStyle name="20% - Акцент6 29 3 2 2" xfId="12298"/>
    <cellStyle name="20% - Акцент6 29 3 3" xfId="12299"/>
    <cellStyle name="20% - Акцент6 29 4" xfId="12300"/>
    <cellStyle name="20% - Акцент6 29 4 2" xfId="12301"/>
    <cellStyle name="20% - Акцент6 29 5" xfId="12302"/>
    <cellStyle name="20% - Акцент6 3" xfId="12303"/>
    <cellStyle name="20% - Акцент6 3 2" xfId="12304"/>
    <cellStyle name="20% - Акцент6 3 2 2" xfId="12305"/>
    <cellStyle name="20% - Акцент6 3 2 2 2" xfId="12306"/>
    <cellStyle name="20% - Акцент6 3 2 2 2 2" xfId="12307"/>
    <cellStyle name="20% - Акцент6 3 2 2 3" xfId="12308"/>
    <cellStyle name="20% - Акцент6 3 2 3" xfId="12309"/>
    <cellStyle name="20% - Акцент6 3 2 3 2" xfId="12310"/>
    <cellStyle name="20% - Акцент6 3 2 4" xfId="12311"/>
    <cellStyle name="20% - Акцент6 3 3" xfId="12312"/>
    <cellStyle name="20% - Акцент6 3 3 2" xfId="12313"/>
    <cellStyle name="20% - Акцент6 3 3 2 2" xfId="12314"/>
    <cellStyle name="20% - Акцент6 3 3 3" xfId="12315"/>
    <cellStyle name="20% - Акцент6 3 4" xfId="12316"/>
    <cellStyle name="20% - Акцент6 3 4 2" xfId="12317"/>
    <cellStyle name="20% - Акцент6 3 5" xfId="12318"/>
    <cellStyle name="20% - Акцент6 3 6" xfId="12319"/>
    <cellStyle name="20% - Акцент6 30" xfId="12320"/>
    <cellStyle name="20% - Акцент6 30 2" xfId="12321"/>
    <cellStyle name="20% - Акцент6 30 2 2" xfId="12322"/>
    <cellStyle name="20% - Акцент6 30 2 2 2" xfId="12323"/>
    <cellStyle name="20% - Акцент6 30 2 2 2 2" xfId="12324"/>
    <cellStyle name="20% - Акцент6 30 2 2 3" xfId="12325"/>
    <cellStyle name="20% - Акцент6 30 2 3" xfId="12326"/>
    <cellStyle name="20% - Акцент6 30 2 3 2" xfId="12327"/>
    <cellStyle name="20% - Акцент6 30 2 4" xfId="12328"/>
    <cellStyle name="20% - Акцент6 30 3" xfId="12329"/>
    <cellStyle name="20% - Акцент6 30 3 2" xfId="12330"/>
    <cellStyle name="20% - Акцент6 30 3 2 2" xfId="12331"/>
    <cellStyle name="20% - Акцент6 30 3 3" xfId="12332"/>
    <cellStyle name="20% - Акцент6 30 4" xfId="12333"/>
    <cellStyle name="20% - Акцент6 30 4 2" xfId="12334"/>
    <cellStyle name="20% - Акцент6 30 5" xfId="12335"/>
    <cellStyle name="20% - Акцент6 31" xfId="12336"/>
    <cellStyle name="20% - Акцент6 31 2" xfId="12337"/>
    <cellStyle name="20% - Акцент6 31 2 2" xfId="12338"/>
    <cellStyle name="20% - Акцент6 31 2 2 2" xfId="12339"/>
    <cellStyle name="20% - Акцент6 31 2 2 2 2" xfId="12340"/>
    <cellStyle name="20% - Акцент6 31 2 2 3" xfId="12341"/>
    <cellStyle name="20% - Акцент6 31 2 3" xfId="12342"/>
    <cellStyle name="20% - Акцент6 31 2 3 2" xfId="12343"/>
    <cellStyle name="20% - Акцент6 31 2 4" xfId="12344"/>
    <cellStyle name="20% - Акцент6 31 3" xfId="12345"/>
    <cellStyle name="20% - Акцент6 31 3 2" xfId="12346"/>
    <cellStyle name="20% - Акцент6 31 3 2 2" xfId="12347"/>
    <cellStyle name="20% - Акцент6 31 3 3" xfId="12348"/>
    <cellStyle name="20% - Акцент6 31 4" xfId="12349"/>
    <cellStyle name="20% - Акцент6 31 4 2" xfId="12350"/>
    <cellStyle name="20% - Акцент6 31 5" xfId="12351"/>
    <cellStyle name="20% - Акцент6 32" xfId="12352"/>
    <cellStyle name="20% - Акцент6 32 2" xfId="12353"/>
    <cellStyle name="20% - Акцент6 32 2 2" xfId="12354"/>
    <cellStyle name="20% - Акцент6 32 2 2 2" xfId="12355"/>
    <cellStyle name="20% - Акцент6 32 2 2 2 2" xfId="12356"/>
    <cellStyle name="20% - Акцент6 32 2 2 3" xfId="12357"/>
    <cellStyle name="20% - Акцент6 32 2 3" xfId="12358"/>
    <cellStyle name="20% - Акцент6 32 2 3 2" xfId="12359"/>
    <cellStyle name="20% - Акцент6 32 2 4" xfId="12360"/>
    <cellStyle name="20% - Акцент6 32 3" xfId="12361"/>
    <cellStyle name="20% - Акцент6 32 3 2" xfId="12362"/>
    <cellStyle name="20% - Акцент6 32 3 2 2" xfId="12363"/>
    <cellStyle name="20% - Акцент6 32 3 3" xfId="12364"/>
    <cellStyle name="20% - Акцент6 32 4" xfId="12365"/>
    <cellStyle name="20% - Акцент6 32 4 2" xfId="12366"/>
    <cellStyle name="20% - Акцент6 32 5" xfId="12367"/>
    <cellStyle name="20% - Акцент6 33" xfId="12368"/>
    <cellStyle name="20% - Акцент6 33 2" xfId="12369"/>
    <cellStyle name="20% - Акцент6 33 2 2" xfId="12370"/>
    <cellStyle name="20% - Акцент6 33 2 2 2" xfId="12371"/>
    <cellStyle name="20% - Акцент6 33 2 2 2 2" xfId="12372"/>
    <cellStyle name="20% - Акцент6 33 2 2 3" xfId="12373"/>
    <cellStyle name="20% - Акцент6 33 2 3" xfId="12374"/>
    <cellStyle name="20% - Акцент6 33 2 3 2" xfId="12375"/>
    <cellStyle name="20% - Акцент6 33 2 4" xfId="12376"/>
    <cellStyle name="20% - Акцент6 33 3" xfId="12377"/>
    <cellStyle name="20% - Акцент6 33 3 2" xfId="12378"/>
    <cellStyle name="20% - Акцент6 33 3 2 2" xfId="12379"/>
    <cellStyle name="20% - Акцент6 33 3 3" xfId="12380"/>
    <cellStyle name="20% - Акцент6 33 4" xfId="12381"/>
    <cellStyle name="20% - Акцент6 33 4 2" xfId="12382"/>
    <cellStyle name="20% - Акцент6 33 5" xfId="12383"/>
    <cellStyle name="20% - Акцент6 34" xfId="12384"/>
    <cellStyle name="20% - Акцент6 34 2" xfId="12385"/>
    <cellStyle name="20% - Акцент6 34 2 2" xfId="12386"/>
    <cellStyle name="20% - Акцент6 34 2 2 2" xfId="12387"/>
    <cellStyle name="20% - Акцент6 34 2 2 2 2" xfId="12388"/>
    <cellStyle name="20% - Акцент6 34 2 2 3" xfId="12389"/>
    <cellStyle name="20% - Акцент6 34 2 3" xfId="12390"/>
    <cellStyle name="20% - Акцент6 34 2 3 2" xfId="12391"/>
    <cellStyle name="20% - Акцент6 34 2 4" xfId="12392"/>
    <cellStyle name="20% - Акцент6 34 3" xfId="12393"/>
    <cellStyle name="20% - Акцент6 34 3 2" xfId="12394"/>
    <cellStyle name="20% - Акцент6 34 3 2 2" xfId="12395"/>
    <cellStyle name="20% - Акцент6 34 3 3" xfId="12396"/>
    <cellStyle name="20% - Акцент6 34 4" xfId="12397"/>
    <cellStyle name="20% - Акцент6 34 4 2" xfId="12398"/>
    <cellStyle name="20% - Акцент6 34 5" xfId="12399"/>
    <cellStyle name="20% - Акцент6 35" xfId="12400"/>
    <cellStyle name="20% - Акцент6 35 2" xfId="12401"/>
    <cellStyle name="20% - Акцент6 35 2 2" xfId="12402"/>
    <cellStyle name="20% - Акцент6 35 2 2 2" xfId="12403"/>
    <cellStyle name="20% - Акцент6 35 2 2 2 2" xfId="12404"/>
    <cellStyle name="20% - Акцент6 35 2 2 3" xfId="12405"/>
    <cellStyle name="20% - Акцент6 35 2 3" xfId="12406"/>
    <cellStyle name="20% - Акцент6 35 2 3 2" xfId="12407"/>
    <cellStyle name="20% - Акцент6 35 2 4" xfId="12408"/>
    <cellStyle name="20% - Акцент6 35 3" xfId="12409"/>
    <cellStyle name="20% - Акцент6 35 3 2" xfId="12410"/>
    <cellStyle name="20% - Акцент6 35 3 2 2" xfId="12411"/>
    <cellStyle name="20% - Акцент6 35 3 3" xfId="12412"/>
    <cellStyle name="20% - Акцент6 35 4" xfId="12413"/>
    <cellStyle name="20% - Акцент6 35 4 2" xfId="12414"/>
    <cellStyle name="20% - Акцент6 35 5" xfId="12415"/>
    <cellStyle name="20% - Акцент6 36" xfId="12416"/>
    <cellStyle name="20% - Акцент6 36 2" xfId="12417"/>
    <cellStyle name="20% - Акцент6 36 2 2" xfId="12418"/>
    <cellStyle name="20% - Акцент6 36 2 2 2" xfId="12419"/>
    <cellStyle name="20% - Акцент6 36 2 2 2 2" xfId="12420"/>
    <cellStyle name="20% - Акцент6 36 2 2 3" xfId="12421"/>
    <cellStyle name="20% - Акцент6 36 2 3" xfId="12422"/>
    <cellStyle name="20% - Акцент6 36 2 3 2" xfId="12423"/>
    <cellStyle name="20% - Акцент6 36 2 4" xfId="12424"/>
    <cellStyle name="20% - Акцент6 36 3" xfId="12425"/>
    <cellStyle name="20% - Акцент6 36 3 2" xfId="12426"/>
    <cellStyle name="20% - Акцент6 36 3 2 2" xfId="12427"/>
    <cellStyle name="20% - Акцент6 36 3 3" xfId="12428"/>
    <cellStyle name="20% - Акцент6 36 4" xfId="12429"/>
    <cellStyle name="20% - Акцент6 36 4 2" xfId="12430"/>
    <cellStyle name="20% - Акцент6 36 5" xfId="12431"/>
    <cellStyle name="20% - Акцент6 37" xfId="12432"/>
    <cellStyle name="20% - Акцент6 37 2" xfId="12433"/>
    <cellStyle name="20% - Акцент6 37 2 2" xfId="12434"/>
    <cellStyle name="20% - Акцент6 37 2 2 2" xfId="12435"/>
    <cellStyle name="20% - Акцент6 37 2 2 2 2" xfId="12436"/>
    <cellStyle name="20% - Акцент6 37 2 2 3" xfId="12437"/>
    <cellStyle name="20% - Акцент6 37 2 3" xfId="12438"/>
    <cellStyle name="20% - Акцент6 37 2 3 2" xfId="12439"/>
    <cellStyle name="20% - Акцент6 37 2 4" xfId="12440"/>
    <cellStyle name="20% - Акцент6 37 3" xfId="12441"/>
    <cellStyle name="20% - Акцент6 37 3 2" xfId="12442"/>
    <cellStyle name="20% - Акцент6 37 3 2 2" xfId="12443"/>
    <cellStyle name="20% - Акцент6 37 3 3" xfId="12444"/>
    <cellStyle name="20% - Акцент6 37 4" xfId="12445"/>
    <cellStyle name="20% - Акцент6 37 4 2" xfId="12446"/>
    <cellStyle name="20% - Акцент6 37 5" xfId="12447"/>
    <cellStyle name="20% - Акцент6 38" xfId="12448"/>
    <cellStyle name="20% - Акцент6 38 2" xfId="12449"/>
    <cellStyle name="20% - Акцент6 38 2 2" xfId="12450"/>
    <cellStyle name="20% - Акцент6 38 2 2 2" xfId="12451"/>
    <cellStyle name="20% - Акцент6 38 2 2 2 2" xfId="12452"/>
    <cellStyle name="20% - Акцент6 38 2 2 3" xfId="12453"/>
    <cellStyle name="20% - Акцент6 38 2 3" xfId="12454"/>
    <cellStyle name="20% - Акцент6 38 2 3 2" xfId="12455"/>
    <cellStyle name="20% - Акцент6 38 2 4" xfId="12456"/>
    <cellStyle name="20% - Акцент6 38 3" xfId="12457"/>
    <cellStyle name="20% - Акцент6 38 3 2" xfId="12458"/>
    <cellStyle name="20% - Акцент6 38 3 2 2" xfId="12459"/>
    <cellStyle name="20% - Акцент6 38 3 3" xfId="12460"/>
    <cellStyle name="20% - Акцент6 38 4" xfId="12461"/>
    <cellStyle name="20% - Акцент6 38 4 2" xfId="12462"/>
    <cellStyle name="20% - Акцент6 38 5" xfId="12463"/>
    <cellStyle name="20% - Акцент6 39" xfId="12464"/>
    <cellStyle name="20% - Акцент6 39 2" xfId="12465"/>
    <cellStyle name="20% - Акцент6 39 2 2" xfId="12466"/>
    <cellStyle name="20% - Акцент6 39 2 2 2" xfId="12467"/>
    <cellStyle name="20% - Акцент6 39 2 2 2 2" xfId="12468"/>
    <cellStyle name="20% - Акцент6 39 2 2 3" xfId="12469"/>
    <cellStyle name="20% - Акцент6 39 2 3" xfId="12470"/>
    <cellStyle name="20% - Акцент6 39 2 3 2" xfId="12471"/>
    <cellStyle name="20% - Акцент6 39 2 4" xfId="12472"/>
    <cellStyle name="20% - Акцент6 39 3" xfId="12473"/>
    <cellStyle name="20% - Акцент6 39 3 2" xfId="12474"/>
    <cellStyle name="20% - Акцент6 39 3 2 2" xfId="12475"/>
    <cellStyle name="20% - Акцент6 39 3 3" xfId="12476"/>
    <cellStyle name="20% - Акцент6 39 4" xfId="12477"/>
    <cellStyle name="20% - Акцент6 39 4 2" xfId="12478"/>
    <cellStyle name="20% - Акцент6 39 5" xfId="12479"/>
    <cellStyle name="20% - Акцент6 4" xfId="12480"/>
    <cellStyle name="20% - Акцент6 4 2" xfId="12481"/>
    <cellStyle name="20% - Акцент6 4 2 2" xfId="12482"/>
    <cellStyle name="20% - Акцент6 4 2 2 2" xfId="12483"/>
    <cellStyle name="20% - Акцент6 4 2 2 2 2" xfId="12484"/>
    <cellStyle name="20% - Акцент6 4 2 2 3" xfId="12485"/>
    <cellStyle name="20% - Акцент6 4 2 3" xfId="12486"/>
    <cellStyle name="20% - Акцент6 4 2 3 2" xfId="12487"/>
    <cellStyle name="20% - Акцент6 4 2 4" xfId="12488"/>
    <cellStyle name="20% - Акцент6 4 3" xfId="12489"/>
    <cellStyle name="20% - Акцент6 4 3 2" xfId="12490"/>
    <cellStyle name="20% - Акцент6 4 3 2 2" xfId="12491"/>
    <cellStyle name="20% - Акцент6 4 3 3" xfId="12492"/>
    <cellStyle name="20% - Акцент6 4 4" xfId="12493"/>
    <cellStyle name="20% - Акцент6 4 4 2" xfId="12494"/>
    <cellStyle name="20% - Акцент6 4 5" xfId="12495"/>
    <cellStyle name="20% - Акцент6 40" xfId="12496"/>
    <cellStyle name="20% - Акцент6 40 2" xfId="12497"/>
    <cellStyle name="20% - Акцент6 40 2 2" xfId="12498"/>
    <cellStyle name="20% - Акцент6 40 2 2 2" xfId="12499"/>
    <cellStyle name="20% - Акцент6 40 2 2 2 2" xfId="12500"/>
    <cellStyle name="20% - Акцент6 40 2 2 3" xfId="12501"/>
    <cellStyle name="20% - Акцент6 40 2 3" xfId="12502"/>
    <cellStyle name="20% - Акцент6 40 2 3 2" xfId="12503"/>
    <cellStyle name="20% - Акцент6 40 2 4" xfId="12504"/>
    <cellStyle name="20% - Акцент6 40 3" xfId="12505"/>
    <cellStyle name="20% - Акцент6 40 3 2" xfId="12506"/>
    <cellStyle name="20% - Акцент6 40 3 2 2" xfId="12507"/>
    <cellStyle name="20% - Акцент6 40 3 3" xfId="12508"/>
    <cellStyle name="20% - Акцент6 40 4" xfId="12509"/>
    <cellStyle name="20% - Акцент6 40 4 2" xfId="12510"/>
    <cellStyle name="20% - Акцент6 40 5" xfId="12511"/>
    <cellStyle name="20% - Акцент6 41" xfId="12512"/>
    <cellStyle name="20% - Акцент6 41 2" xfId="12513"/>
    <cellStyle name="20% - Акцент6 41 2 2" xfId="12514"/>
    <cellStyle name="20% - Акцент6 41 2 2 2" xfId="12515"/>
    <cellStyle name="20% - Акцент6 41 2 2 2 2" xfId="12516"/>
    <cellStyle name="20% - Акцент6 41 2 2 3" xfId="12517"/>
    <cellStyle name="20% - Акцент6 41 2 3" xfId="12518"/>
    <cellStyle name="20% - Акцент6 41 2 3 2" xfId="12519"/>
    <cellStyle name="20% - Акцент6 41 2 4" xfId="12520"/>
    <cellStyle name="20% - Акцент6 41 3" xfId="12521"/>
    <cellStyle name="20% - Акцент6 41 3 2" xfId="12522"/>
    <cellStyle name="20% - Акцент6 41 3 2 2" xfId="12523"/>
    <cellStyle name="20% - Акцент6 41 3 3" xfId="12524"/>
    <cellStyle name="20% - Акцент6 41 4" xfId="12525"/>
    <cellStyle name="20% - Акцент6 41 4 2" xfId="12526"/>
    <cellStyle name="20% - Акцент6 41 5" xfId="12527"/>
    <cellStyle name="20% - Акцент6 42" xfId="12528"/>
    <cellStyle name="20% - Акцент6 42 2" xfId="12529"/>
    <cellStyle name="20% - Акцент6 42 2 2" xfId="12530"/>
    <cellStyle name="20% - Акцент6 42 2 2 2" xfId="12531"/>
    <cellStyle name="20% - Акцент6 42 2 2 2 2" xfId="12532"/>
    <cellStyle name="20% - Акцент6 42 2 2 3" xfId="12533"/>
    <cellStyle name="20% - Акцент6 42 2 3" xfId="12534"/>
    <cellStyle name="20% - Акцент6 42 2 3 2" xfId="12535"/>
    <cellStyle name="20% - Акцент6 42 2 4" xfId="12536"/>
    <cellStyle name="20% - Акцент6 42 3" xfId="12537"/>
    <cellStyle name="20% - Акцент6 42 3 2" xfId="12538"/>
    <cellStyle name="20% - Акцент6 42 3 2 2" xfId="12539"/>
    <cellStyle name="20% - Акцент6 42 3 3" xfId="12540"/>
    <cellStyle name="20% - Акцент6 42 4" xfId="12541"/>
    <cellStyle name="20% - Акцент6 42 4 2" xfId="12542"/>
    <cellStyle name="20% - Акцент6 42 5" xfId="12543"/>
    <cellStyle name="20% - Акцент6 43" xfId="12544"/>
    <cellStyle name="20% - Акцент6 43 2" xfId="12545"/>
    <cellStyle name="20% - Акцент6 43 2 2" xfId="12546"/>
    <cellStyle name="20% - Акцент6 43 2 2 2" xfId="12547"/>
    <cellStyle name="20% - Акцент6 43 2 2 2 2" xfId="12548"/>
    <cellStyle name="20% - Акцент6 43 2 2 3" xfId="12549"/>
    <cellStyle name="20% - Акцент6 43 2 3" xfId="12550"/>
    <cellStyle name="20% - Акцент6 43 2 3 2" xfId="12551"/>
    <cellStyle name="20% - Акцент6 43 2 4" xfId="12552"/>
    <cellStyle name="20% - Акцент6 43 3" xfId="12553"/>
    <cellStyle name="20% - Акцент6 43 3 2" xfId="12554"/>
    <cellStyle name="20% - Акцент6 43 3 2 2" xfId="12555"/>
    <cellStyle name="20% - Акцент6 43 3 3" xfId="12556"/>
    <cellStyle name="20% - Акцент6 43 4" xfId="12557"/>
    <cellStyle name="20% - Акцент6 43 4 2" xfId="12558"/>
    <cellStyle name="20% - Акцент6 43 5" xfId="12559"/>
    <cellStyle name="20% - Акцент6 44" xfId="12560"/>
    <cellStyle name="20% - Акцент6 44 2" xfId="12561"/>
    <cellStyle name="20% - Акцент6 44 2 2" xfId="12562"/>
    <cellStyle name="20% - Акцент6 44 2 2 2" xfId="12563"/>
    <cellStyle name="20% - Акцент6 44 2 2 2 2" xfId="12564"/>
    <cellStyle name="20% - Акцент6 44 2 2 3" xfId="12565"/>
    <cellStyle name="20% - Акцент6 44 2 3" xfId="12566"/>
    <cellStyle name="20% - Акцент6 44 2 3 2" xfId="12567"/>
    <cellStyle name="20% - Акцент6 44 2 4" xfId="12568"/>
    <cellStyle name="20% - Акцент6 44 3" xfId="12569"/>
    <cellStyle name="20% - Акцент6 44 3 2" xfId="12570"/>
    <cellStyle name="20% - Акцент6 44 3 2 2" xfId="12571"/>
    <cellStyle name="20% - Акцент6 44 3 3" xfId="12572"/>
    <cellStyle name="20% - Акцент6 44 4" xfId="12573"/>
    <cellStyle name="20% - Акцент6 44 4 2" xfId="12574"/>
    <cellStyle name="20% - Акцент6 44 5" xfId="12575"/>
    <cellStyle name="20% - Акцент6 45" xfId="12576"/>
    <cellStyle name="20% - Акцент6 45 2" xfId="12577"/>
    <cellStyle name="20% - Акцент6 45 2 2" xfId="12578"/>
    <cellStyle name="20% - Акцент6 45 2 2 2" xfId="12579"/>
    <cellStyle name="20% - Акцент6 45 2 2 2 2" xfId="12580"/>
    <cellStyle name="20% - Акцент6 45 2 2 3" xfId="12581"/>
    <cellStyle name="20% - Акцент6 45 2 3" xfId="12582"/>
    <cellStyle name="20% - Акцент6 45 2 3 2" xfId="12583"/>
    <cellStyle name="20% - Акцент6 45 2 4" xfId="12584"/>
    <cellStyle name="20% - Акцент6 45 3" xfId="12585"/>
    <cellStyle name="20% - Акцент6 45 3 2" xfId="12586"/>
    <cellStyle name="20% - Акцент6 45 3 2 2" xfId="12587"/>
    <cellStyle name="20% - Акцент6 45 3 3" xfId="12588"/>
    <cellStyle name="20% - Акцент6 45 4" xfId="12589"/>
    <cellStyle name="20% - Акцент6 45 4 2" xfId="12590"/>
    <cellStyle name="20% - Акцент6 45 5" xfId="12591"/>
    <cellStyle name="20% - Акцент6 46" xfId="12592"/>
    <cellStyle name="20% - Акцент6 46 2" xfId="12593"/>
    <cellStyle name="20% - Акцент6 46 2 2" xfId="12594"/>
    <cellStyle name="20% - Акцент6 46 2 2 2" xfId="12595"/>
    <cellStyle name="20% - Акцент6 46 2 2 2 2" xfId="12596"/>
    <cellStyle name="20% - Акцент6 46 2 2 3" xfId="12597"/>
    <cellStyle name="20% - Акцент6 46 2 3" xfId="12598"/>
    <cellStyle name="20% - Акцент6 46 2 3 2" xfId="12599"/>
    <cellStyle name="20% - Акцент6 46 2 4" xfId="12600"/>
    <cellStyle name="20% - Акцент6 46 3" xfId="12601"/>
    <cellStyle name="20% - Акцент6 46 3 2" xfId="12602"/>
    <cellStyle name="20% - Акцент6 46 3 2 2" xfId="12603"/>
    <cellStyle name="20% - Акцент6 46 3 3" xfId="12604"/>
    <cellStyle name="20% - Акцент6 46 4" xfId="12605"/>
    <cellStyle name="20% - Акцент6 46 4 2" xfId="12606"/>
    <cellStyle name="20% - Акцент6 46 5" xfId="12607"/>
    <cellStyle name="20% - Акцент6 47" xfId="12608"/>
    <cellStyle name="20% - Акцент6 47 2" xfId="12609"/>
    <cellStyle name="20% - Акцент6 47 2 2" xfId="12610"/>
    <cellStyle name="20% - Акцент6 47 2 2 2" xfId="12611"/>
    <cellStyle name="20% - Акцент6 47 2 2 2 2" xfId="12612"/>
    <cellStyle name="20% - Акцент6 47 2 2 3" xfId="12613"/>
    <cellStyle name="20% - Акцент6 47 2 3" xfId="12614"/>
    <cellStyle name="20% - Акцент6 47 2 3 2" xfId="12615"/>
    <cellStyle name="20% - Акцент6 47 2 4" xfId="12616"/>
    <cellStyle name="20% - Акцент6 47 3" xfId="12617"/>
    <cellStyle name="20% - Акцент6 47 3 2" xfId="12618"/>
    <cellStyle name="20% - Акцент6 47 3 2 2" xfId="12619"/>
    <cellStyle name="20% - Акцент6 47 3 3" xfId="12620"/>
    <cellStyle name="20% - Акцент6 47 4" xfId="12621"/>
    <cellStyle name="20% - Акцент6 47 4 2" xfId="12622"/>
    <cellStyle name="20% - Акцент6 47 5" xfId="12623"/>
    <cellStyle name="20% - Акцент6 48" xfId="12624"/>
    <cellStyle name="20% - Акцент6 48 2" xfId="12625"/>
    <cellStyle name="20% - Акцент6 48 2 2" xfId="12626"/>
    <cellStyle name="20% - Акцент6 48 2 2 2" xfId="12627"/>
    <cellStyle name="20% - Акцент6 48 2 2 2 2" xfId="12628"/>
    <cellStyle name="20% - Акцент6 48 2 2 3" xfId="12629"/>
    <cellStyle name="20% - Акцент6 48 2 3" xfId="12630"/>
    <cellStyle name="20% - Акцент6 48 2 3 2" xfId="12631"/>
    <cellStyle name="20% - Акцент6 48 2 4" xfId="12632"/>
    <cellStyle name="20% - Акцент6 48 3" xfId="12633"/>
    <cellStyle name="20% - Акцент6 48 3 2" xfId="12634"/>
    <cellStyle name="20% - Акцент6 48 3 2 2" xfId="12635"/>
    <cellStyle name="20% - Акцент6 48 3 3" xfId="12636"/>
    <cellStyle name="20% - Акцент6 48 4" xfId="12637"/>
    <cellStyle name="20% - Акцент6 48 4 2" xfId="12638"/>
    <cellStyle name="20% - Акцент6 48 5" xfId="12639"/>
    <cellStyle name="20% - Акцент6 49" xfId="12640"/>
    <cellStyle name="20% - Акцент6 49 2" xfId="12641"/>
    <cellStyle name="20% - Акцент6 49 2 2" xfId="12642"/>
    <cellStyle name="20% - Акцент6 49 2 2 2" xfId="12643"/>
    <cellStyle name="20% - Акцент6 49 2 2 2 2" xfId="12644"/>
    <cellStyle name="20% - Акцент6 49 2 2 3" xfId="12645"/>
    <cellStyle name="20% - Акцент6 49 2 3" xfId="12646"/>
    <cellStyle name="20% - Акцент6 49 2 3 2" xfId="12647"/>
    <cellStyle name="20% - Акцент6 49 2 4" xfId="12648"/>
    <cellStyle name="20% - Акцент6 49 3" xfId="12649"/>
    <cellStyle name="20% - Акцент6 49 3 2" xfId="12650"/>
    <cellStyle name="20% - Акцент6 49 3 2 2" xfId="12651"/>
    <cellStyle name="20% - Акцент6 49 3 3" xfId="12652"/>
    <cellStyle name="20% - Акцент6 49 4" xfId="12653"/>
    <cellStyle name="20% - Акцент6 49 4 2" xfId="12654"/>
    <cellStyle name="20% - Акцент6 49 5" xfId="12655"/>
    <cellStyle name="20% - Акцент6 5" xfId="12656"/>
    <cellStyle name="20% - Акцент6 5 2" xfId="12657"/>
    <cellStyle name="20% - Акцент6 5 2 2" xfId="12658"/>
    <cellStyle name="20% - Акцент6 5 2 2 2" xfId="12659"/>
    <cellStyle name="20% - Акцент6 5 2 2 2 2" xfId="12660"/>
    <cellStyle name="20% - Акцент6 5 2 2 3" xfId="12661"/>
    <cellStyle name="20% - Акцент6 5 2 3" xfId="12662"/>
    <cellStyle name="20% - Акцент6 5 2 3 2" xfId="12663"/>
    <cellStyle name="20% - Акцент6 5 2 4" xfId="12664"/>
    <cellStyle name="20% - Акцент6 5 3" xfId="12665"/>
    <cellStyle name="20% - Акцент6 5 3 2" xfId="12666"/>
    <cellStyle name="20% - Акцент6 5 3 2 2" xfId="12667"/>
    <cellStyle name="20% - Акцент6 5 3 3" xfId="12668"/>
    <cellStyle name="20% - Акцент6 5 4" xfId="12669"/>
    <cellStyle name="20% - Акцент6 5 4 2" xfId="12670"/>
    <cellStyle name="20% - Акцент6 5 5" xfId="12671"/>
    <cellStyle name="20% - Акцент6 50" xfId="12672"/>
    <cellStyle name="20% - Акцент6 50 2" xfId="12673"/>
    <cellStyle name="20% - Акцент6 50 2 2" xfId="12674"/>
    <cellStyle name="20% - Акцент6 50 2 2 2" xfId="12675"/>
    <cellStyle name="20% - Акцент6 50 2 2 2 2" xfId="12676"/>
    <cellStyle name="20% - Акцент6 50 2 2 3" xfId="12677"/>
    <cellStyle name="20% - Акцент6 50 2 3" xfId="12678"/>
    <cellStyle name="20% - Акцент6 50 2 3 2" xfId="12679"/>
    <cellStyle name="20% - Акцент6 50 2 4" xfId="12680"/>
    <cellStyle name="20% - Акцент6 50 3" xfId="12681"/>
    <cellStyle name="20% - Акцент6 50 3 2" xfId="12682"/>
    <cellStyle name="20% - Акцент6 50 3 2 2" xfId="12683"/>
    <cellStyle name="20% - Акцент6 50 3 3" xfId="12684"/>
    <cellStyle name="20% - Акцент6 50 4" xfId="12685"/>
    <cellStyle name="20% - Акцент6 50 4 2" xfId="12686"/>
    <cellStyle name="20% - Акцент6 50 5" xfId="12687"/>
    <cellStyle name="20% - Акцент6 51" xfId="12688"/>
    <cellStyle name="20% - Акцент6 51 2" xfId="12689"/>
    <cellStyle name="20% - Акцент6 51 2 2" xfId="12690"/>
    <cellStyle name="20% - Акцент6 51 2 2 2" xfId="12691"/>
    <cellStyle name="20% - Акцент6 51 2 2 2 2" xfId="12692"/>
    <cellStyle name="20% - Акцент6 51 2 2 3" xfId="12693"/>
    <cellStyle name="20% - Акцент6 51 2 3" xfId="12694"/>
    <cellStyle name="20% - Акцент6 51 2 3 2" xfId="12695"/>
    <cellStyle name="20% - Акцент6 51 2 4" xfId="12696"/>
    <cellStyle name="20% - Акцент6 51 3" xfId="12697"/>
    <cellStyle name="20% - Акцент6 51 3 2" xfId="12698"/>
    <cellStyle name="20% - Акцент6 51 3 2 2" xfId="12699"/>
    <cellStyle name="20% - Акцент6 51 3 3" xfId="12700"/>
    <cellStyle name="20% - Акцент6 51 4" xfId="12701"/>
    <cellStyle name="20% - Акцент6 51 4 2" xfId="12702"/>
    <cellStyle name="20% - Акцент6 51 5" xfId="12703"/>
    <cellStyle name="20% - Акцент6 52" xfId="12704"/>
    <cellStyle name="20% - Акцент6 52 2" xfId="12705"/>
    <cellStyle name="20% - Акцент6 52 2 2" xfId="12706"/>
    <cellStyle name="20% - Акцент6 52 2 2 2" xfId="12707"/>
    <cellStyle name="20% - Акцент6 52 2 2 2 2" xfId="12708"/>
    <cellStyle name="20% - Акцент6 52 2 2 3" xfId="12709"/>
    <cellStyle name="20% - Акцент6 52 2 3" xfId="12710"/>
    <cellStyle name="20% - Акцент6 52 2 3 2" xfId="12711"/>
    <cellStyle name="20% - Акцент6 52 2 4" xfId="12712"/>
    <cellStyle name="20% - Акцент6 52 3" xfId="12713"/>
    <cellStyle name="20% - Акцент6 52 3 2" xfId="12714"/>
    <cellStyle name="20% - Акцент6 52 3 2 2" xfId="12715"/>
    <cellStyle name="20% - Акцент6 52 3 3" xfId="12716"/>
    <cellStyle name="20% - Акцент6 52 4" xfId="12717"/>
    <cellStyle name="20% - Акцент6 52 4 2" xfId="12718"/>
    <cellStyle name="20% - Акцент6 52 5" xfId="12719"/>
    <cellStyle name="20% - Акцент6 53" xfId="12720"/>
    <cellStyle name="20% - Акцент6 53 2" xfId="12721"/>
    <cellStyle name="20% - Акцент6 53 2 2" xfId="12722"/>
    <cellStyle name="20% - Акцент6 53 2 2 2" xfId="12723"/>
    <cellStyle name="20% - Акцент6 53 2 2 2 2" xfId="12724"/>
    <cellStyle name="20% - Акцент6 53 2 2 3" xfId="12725"/>
    <cellStyle name="20% - Акцент6 53 2 3" xfId="12726"/>
    <cellStyle name="20% - Акцент6 53 2 3 2" xfId="12727"/>
    <cellStyle name="20% - Акцент6 53 2 4" xfId="12728"/>
    <cellStyle name="20% - Акцент6 53 3" xfId="12729"/>
    <cellStyle name="20% - Акцент6 53 3 2" xfId="12730"/>
    <cellStyle name="20% - Акцент6 53 3 2 2" xfId="12731"/>
    <cellStyle name="20% - Акцент6 53 3 3" xfId="12732"/>
    <cellStyle name="20% - Акцент6 53 4" xfId="12733"/>
    <cellStyle name="20% - Акцент6 53 4 2" xfId="12734"/>
    <cellStyle name="20% - Акцент6 53 5" xfId="12735"/>
    <cellStyle name="20% - Акцент6 54" xfId="12736"/>
    <cellStyle name="20% - Акцент6 54 2" xfId="12737"/>
    <cellStyle name="20% - Акцент6 54 2 2" xfId="12738"/>
    <cellStyle name="20% - Акцент6 54 2 2 2" xfId="12739"/>
    <cellStyle name="20% - Акцент6 54 2 2 2 2" xfId="12740"/>
    <cellStyle name="20% - Акцент6 54 2 2 3" xfId="12741"/>
    <cellStyle name="20% - Акцент6 54 2 3" xfId="12742"/>
    <cellStyle name="20% - Акцент6 54 2 3 2" xfId="12743"/>
    <cellStyle name="20% - Акцент6 54 2 4" xfId="12744"/>
    <cellStyle name="20% - Акцент6 54 3" xfId="12745"/>
    <cellStyle name="20% - Акцент6 54 3 2" xfId="12746"/>
    <cellStyle name="20% - Акцент6 54 3 2 2" xfId="12747"/>
    <cellStyle name="20% - Акцент6 54 3 3" xfId="12748"/>
    <cellStyle name="20% - Акцент6 54 4" xfId="12749"/>
    <cellStyle name="20% - Акцент6 54 4 2" xfId="12750"/>
    <cellStyle name="20% - Акцент6 54 5" xfId="12751"/>
    <cellStyle name="20% - Акцент6 55" xfId="12752"/>
    <cellStyle name="20% - Акцент6 55 2" xfId="12753"/>
    <cellStyle name="20% - Акцент6 55 2 2" xfId="12754"/>
    <cellStyle name="20% - Акцент6 55 2 2 2" xfId="12755"/>
    <cellStyle name="20% - Акцент6 55 2 2 2 2" xfId="12756"/>
    <cellStyle name="20% - Акцент6 55 2 2 3" xfId="12757"/>
    <cellStyle name="20% - Акцент6 55 2 3" xfId="12758"/>
    <cellStyle name="20% - Акцент6 55 2 3 2" xfId="12759"/>
    <cellStyle name="20% - Акцент6 55 2 4" xfId="12760"/>
    <cellStyle name="20% - Акцент6 55 3" xfId="12761"/>
    <cellStyle name="20% - Акцент6 55 3 2" xfId="12762"/>
    <cellStyle name="20% - Акцент6 55 3 2 2" xfId="12763"/>
    <cellStyle name="20% - Акцент6 55 3 3" xfId="12764"/>
    <cellStyle name="20% - Акцент6 55 4" xfId="12765"/>
    <cellStyle name="20% - Акцент6 55 4 2" xfId="12766"/>
    <cellStyle name="20% - Акцент6 55 5" xfId="12767"/>
    <cellStyle name="20% - Акцент6 56" xfId="12768"/>
    <cellStyle name="20% - Акцент6 56 2" xfId="12769"/>
    <cellStyle name="20% - Акцент6 56 2 2" xfId="12770"/>
    <cellStyle name="20% - Акцент6 56 2 2 2" xfId="12771"/>
    <cellStyle name="20% - Акцент6 56 2 2 2 2" xfId="12772"/>
    <cellStyle name="20% - Акцент6 56 2 2 3" xfId="12773"/>
    <cellStyle name="20% - Акцент6 56 2 3" xfId="12774"/>
    <cellStyle name="20% - Акцент6 56 2 3 2" xfId="12775"/>
    <cellStyle name="20% - Акцент6 56 2 4" xfId="12776"/>
    <cellStyle name="20% - Акцент6 56 3" xfId="12777"/>
    <cellStyle name="20% - Акцент6 56 3 2" xfId="12778"/>
    <cellStyle name="20% - Акцент6 56 3 2 2" xfId="12779"/>
    <cellStyle name="20% - Акцент6 56 3 3" xfId="12780"/>
    <cellStyle name="20% - Акцент6 56 4" xfId="12781"/>
    <cellStyle name="20% - Акцент6 56 4 2" xfId="12782"/>
    <cellStyle name="20% - Акцент6 56 5" xfId="12783"/>
    <cellStyle name="20% - Акцент6 57" xfId="12784"/>
    <cellStyle name="20% - Акцент6 57 2" xfId="12785"/>
    <cellStyle name="20% - Акцент6 57 2 2" xfId="12786"/>
    <cellStyle name="20% - Акцент6 57 2 2 2" xfId="12787"/>
    <cellStyle name="20% - Акцент6 57 2 2 2 2" xfId="12788"/>
    <cellStyle name="20% - Акцент6 57 2 2 3" xfId="12789"/>
    <cellStyle name="20% - Акцент6 57 2 3" xfId="12790"/>
    <cellStyle name="20% - Акцент6 57 2 3 2" xfId="12791"/>
    <cellStyle name="20% - Акцент6 57 2 4" xfId="12792"/>
    <cellStyle name="20% - Акцент6 57 3" xfId="12793"/>
    <cellStyle name="20% - Акцент6 57 3 2" xfId="12794"/>
    <cellStyle name="20% - Акцент6 57 3 2 2" xfId="12795"/>
    <cellStyle name="20% - Акцент6 57 3 3" xfId="12796"/>
    <cellStyle name="20% - Акцент6 57 4" xfId="12797"/>
    <cellStyle name="20% - Акцент6 57 4 2" xfId="12798"/>
    <cellStyle name="20% - Акцент6 57 5" xfId="12799"/>
    <cellStyle name="20% - Акцент6 58" xfId="12800"/>
    <cellStyle name="20% - Акцент6 58 2" xfId="12801"/>
    <cellStyle name="20% - Акцент6 58 2 2" xfId="12802"/>
    <cellStyle name="20% - Акцент6 58 2 2 2" xfId="12803"/>
    <cellStyle name="20% - Акцент6 58 2 2 2 2" xfId="12804"/>
    <cellStyle name="20% - Акцент6 58 2 2 3" xfId="12805"/>
    <cellStyle name="20% - Акцент6 58 2 3" xfId="12806"/>
    <cellStyle name="20% - Акцент6 58 2 3 2" xfId="12807"/>
    <cellStyle name="20% - Акцент6 58 2 4" xfId="12808"/>
    <cellStyle name="20% - Акцент6 58 3" xfId="12809"/>
    <cellStyle name="20% - Акцент6 58 3 2" xfId="12810"/>
    <cellStyle name="20% - Акцент6 58 3 2 2" xfId="12811"/>
    <cellStyle name="20% - Акцент6 58 3 3" xfId="12812"/>
    <cellStyle name="20% - Акцент6 58 4" xfId="12813"/>
    <cellStyle name="20% - Акцент6 58 4 2" xfId="12814"/>
    <cellStyle name="20% - Акцент6 58 5" xfId="12815"/>
    <cellStyle name="20% - Акцент6 59" xfId="12816"/>
    <cellStyle name="20% - Акцент6 59 2" xfId="12817"/>
    <cellStyle name="20% - Акцент6 59 2 2" xfId="12818"/>
    <cellStyle name="20% - Акцент6 59 2 2 2" xfId="12819"/>
    <cellStyle name="20% - Акцент6 59 2 2 2 2" xfId="12820"/>
    <cellStyle name="20% - Акцент6 59 2 2 3" xfId="12821"/>
    <cellStyle name="20% - Акцент6 59 2 3" xfId="12822"/>
    <cellStyle name="20% - Акцент6 59 2 3 2" xfId="12823"/>
    <cellStyle name="20% - Акцент6 59 2 4" xfId="12824"/>
    <cellStyle name="20% - Акцент6 59 3" xfId="12825"/>
    <cellStyle name="20% - Акцент6 59 3 2" xfId="12826"/>
    <cellStyle name="20% - Акцент6 59 3 2 2" xfId="12827"/>
    <cellStyle name="20% - Акцент6 59 3 3" xfId="12828"/>
    <cellStyle name="20% - Акцент6 59 4" xfId="12829"/>
    <cellStyle name="20% - Акцент6 59 4 2" xfId="12830"/>
    <cellStyle name="20% - Акцент6 59 5" xfId="12831"/>
    <cellStyle name="20% - Акцент6 6" xfId="12832"/>
    <cellStyle name="20% - Акцент6 6 2" xfId="12833"/>
    <cellStyle name="20% - Акцент6 6 2 2" xfId="12834"/>
    <cellStyle name="20% - Акцент6 6 2 2 2" xfId="12835"/>
    <cellStyle name="20% - Акцент6 6 2 2 2 2" xfId="12836"/>
    <cellStyle name="20% - Акцент6 6 2 2 3" xfId="12837"/>
    <cellStyle name="20% - Акцент6 6 2 3" xfId="12838"/>
    <cellStyle name="20% - Акцент6 6 2 3 2" xfId="12839"/>
    <cellStyle name="20% - Акцент6 6 2 4" xfId="12840"/>
    <cellStyle name="20% - Акцент6 6 3" xfId="12841"/>
    <cellStyle name="20% - Акцент6 6 3 2" xfId="12842"/>
    <cellStyle name="20% - Акцент6 6 3 2 2" xfId="12843"/>
    <cellStyle name="20% - Акцент6 6 3 3" xfId="12844"/>
    <cellStyle name="20% - Акцент6 6 4" xfId="12845"/>
    <cellStyle name="20% - Акцент6 6 4 2" xfId="12846"/>
    <cellStyle name="20% - Акцент6 6 5" xfId="12847"/>
    <cellStyle name="20% - Акцент6 60" xfId="12848"/>
    <cellStyle name="20% - Акцент6 60 2" xfId="12849"/>
    <cellStyle name="20% - Акцент6 60 2 2" xfId="12850"/>
    <cellStyle name="20% - Акцент6 60 2 2 2" xfId="12851"/>
    <cellStyle name="20% - Акцент6 60 2 2 2 2" xfId="12852"/>
    <cellStyle name="20% - Акцент6 60 2 2 3" xfId="12853"/>
    <cellStyle name="20% - Акцент6 60 2 3" xfId="12854"/>
    <cellStyle name="20% - Акцент6 60 2 3 2" xfId="12855"/>
    <cellStyle name="20% - Акцент6 60 2 4" xfId="12856"/>
    <cellStyle name="20% - Акцент6 60 3" xfId="12857"/>
    <cellStyle name="20% - Акцент6 60 3 2" xfId="12858"/>
    <cellStyle name="20% - Акцент6 60 3 2 2" xfId="12859"/>
    <cellStyle name="20% - Акцент6 60 3 3" xfId="12860"/>
    <cellStyle name="20% - Акцент6 60 4" xfId="12861"/>
    <cellStyle name="20% - Акцент6 60 4 2" xfId="12862"/>
    <cellStyle name="20% - Акцент6 60 5" xfId="12863"/>
    <cellStyle name="20% - Акцент6 61" xfId="12864"/>
    <cellStyle name="20% - Акцент6 61 2" xfId="12865"/>
    <cellStyle name="20% - Акцент6 61 2 2" xfId="12866"/>
    <cellStyle name="20% - Акцент6 61 2 2 2" xfId="12867"/>
    <cellStyle name="20% - Акцент6 61 2 2 2 2" xfId="12868"/>
    <cellStyle name="20% - Акцент6 61 2 2 3" xfId="12869"/>
    <cellStyle name="20% - Акцент6 61 2 3" xfId="12870"/>
    <cellStyle name="20% - Акцент6 61 2 3 2" xfId="12871"/>
    <cellStyle name="20% - Акцент6 61 2 4" xfId="12872"/>
    <cellStyle name="20% - Акцент6 61 3" xfId="12873"/>
    <cellStyle name="20% - Акцент6 61 3 2" xfId="12874"/>
    <cellStyle name="20% - Акцент6 61 3 2 2" xfId="12875"/>
    <cellStyle name="20% - Акцент6 61 3 3" xfId="12876"/>
    <cellStyle name="20% - Акцент6 61 4" xfId="12877"/>
    <cellStyle name="20% - Акцент6 61 4 2" xfId="12878"/>
    <cellStyle name="20% - Акцент6 61 5" xfId="12879"/>
    <cellStyle name="20% - Акцент6 62" xfId="12880"/>
    <cellStyle name="20% - Акцент6 62 2" xfId="12881"/>
    <cellStyle name="20% - Акцент6 62 2 2" xfId="12882"/>
    <cellStyle name="20% - Акцент6 62 2 2 2" xfId="12883"/>
    <cellStyle name="20% - Акцент6 62 2 2 2 2" xfId="12884"/>
    <cellStyle name="20% - Акцент6 62 2 2 3" xfId="12885"/>
    <cellStyle name="20% - Акцент6 62 2 3" xfId="12886"/>
    <cellStyle name="20% - Акцент6 62 2 3 2" xfId="12887"/>
    <cellStyle name="20% - Акцент6 62 2 4" xfId="12888"/>
    <cellStyle name="20% - Акцент6 62 3" xfId="12889"/>
    <cellStyle name="20% - Акцент6 62 3 2" xfId="12890"/>
    <cellStyle name="20% - Акцент6 62 3 2 2" xfId="12891"/>
    <cellStyle name="20% - Акцент6 62 3 3" xfId="12892"/>
    <cellStyle name="20% - Акцент6 62 4" xfId="12893"/>
    <cellStyle name="20% - Акцент6 62 4 2" xfId="12894"/>
    <cellStyle name="20% - Акцент6 62 5" xfId="12895"/>
    <cellStyle name="20% - Акцент6 63" xfId="12896"/>
    <cellStyle name="20% - Акцент6 63 2" xfId="12897"/>
    <cellStyle name="20% - Акцент6 63 2 2" xfId="12898"/>
    <cellStyle name="20% - Акцент6 63 2 2 2" xfId="12899"/>
    <cellStyle name="20% - Акцент6 63 2 2 2 2" xfId="12900"/>
    <cellStyle name="20% - Акцент6 63 2 2 3" xfId="12901"/>
    <cellStyle name="20% - Акцент6 63 2 3" xfId="12902"/>
    <cellStyle name="20% - Акцент6 63 2 3 2" xfId="12903"/>
    <cellStyle name="20% - Акцент6 63 2 4" xfId="12904"/>
    <cellStyle name="20% - Акцент6 63 3" xfId="12905"/>
    <cellStyle name="20% - Акцент6 63 3 2" xfId="12906"/>
    <cellStyle name="20% - Акцент6 63 3 2 2" xfId="12907"/>
    <cellStyle name="20% - Акцент6 63 3 3" xfId="12908"/>
    <cellStyle name="20% - Акцент6 63 4" xfId="12909"/>
    <cellStyle name="20% - Акцент6 63 4 2" xfId="12910"/>
    <cellStyle name="20% - Акцент6 63 5" xfId="12911"/>
    <cellStyle name="20% - Акцент6 64" xfId="12912"/>
    <cellStyle name="20% - Акцент6 64 2" xfId="12913"/>
    <cellStyle name="20% - Акцент6 64 2 2" xfId="12914"/>
    <cellStyle name="20% - Акцент6 64 2 2 2" xfId="12915"/>
    <cellStyle name="20% - Акцент6 64 2 2 2 2" xfId="12916"/>
    <cellStyle name="20% - Акцент6 64 2 2 3" xfId="12917"/>
    <cellStyle name="20% - Акцент6 64 2 3" xfId="12918"/>
    <cellStyle name="20% - Акцент6 64 2 3 2" xfId="12919"/>
    <cellStyle name="20% - Акцент6 64 2 4" xfId="12920"/>
    <cellStyle name="20% - Акцент6 64 3" xfId="12921"/>
    <cellStyle name="20% - Акцент6 64 3 2" xfId="12922"/>
    <cellStyle name="20% - Акцент6 64 3 2 2" xfId="12923"/>
    <cellStyle name="20% - Акцент6 64 3 3" xfId="12924"/>
    <cellStyle name="20% - Акцент6 64 4" xfId="12925"/>
    <cellStyle name="20% - Акцент6 64 4 2" xfId="12926"/>
    <cellStyle name="20% - Акцент6 64 5" xfId="12927"/>
    <cellStyle name="20% - Акцент6 65" xfId="12928"/>
    <cellStyle name="20% - Акцент6 65 2" xfId="12929"/>
    <cellStyle name="20% - Акцент6 65 2 2" xfId="12930"/>
    <cellStyle name="20% - Акцент6 65 2 2 2" xfId="12931"/>
    <cellStyle name="20% - Акцент6 65 2 2 2 2" xfId="12932"/>
    <cellStyle name="20% - Акцент6 65 2 2 3" xfId="12933"/>
    <cellStyle name="20% - Акцент6 65 2 3" xfId="12934"/>
    <cellStyle name="20% - Акцент6 65 2 3 2" xfId="12935"/>
    <cellStyle name="20% - Акцент6 65 2 4" xfId="12936"/>
    <cellStyle name="20% - Акцент6 65 3" xfId="12937"/>
    <cellStyle name="20% - Акцент6 65 3 2" xfId="12938"/>
    <cellStyle name="20% - Акцент6 65 3 2 2" xfId="12939"/>
    <cellStyle name="20% - Акцент6 65 3 3" xfId="12940"/>
    <cellStyle name="20% - Акцент6 65 4" xfId="12941"/>
    <cellStyle name="20% - Акцент6 65 4 2" xfId="12942"/>
    <cellStyle name="20% - Акцент6 65 5" xfId="12943"/>
    <cellStyle name="20% - Акцент6 66" xfId="12944"/>
    <cellStyle name="20% - Акцент6 66 2" xfId="12945"/>
    <cellStyle name="20% - Акцент6 66 2 2" xfId="12946"/>
    <cellStyle name="20% - Акцент6 66 2 2 2" xfId="12947"/>
    <cellStyle name="20% - Акцент6 66 2 2 2 2" xfId="12948"/>
    <cellStyle name="20% - Акцент6 66 2 2 3" xfId="12949"/>
    <cellStyle name="20% - Акцент6 66 2 3" xfId="12950"/>
    <cellStyle name="20% - Акцент6 66 2 3 2" xfId="12951"/>
    <cellStyle name="20% - Акцент6 66 2 4" xfId="12952"/>
    <cellStyle name="20% - Акцент6 66 3" xfId="12953"/>
    <cellStyle name="20% - Акцент6 66 3 2" xfId="12954"/>
    <cellStyle name="20% - Акцент6 66 3 2 2" xfId="12955"/>
    <cellStyle name="20% - Акцент6 66 3 3" xfId="12956"/>
    <cellStyle name="20% - Акцент6 66 4" xfId="12957"/>
    <cellStyle name="20% - Акцент6 66 4 2" xfId="12958"/>
    <cellStyle name="20% - Акцент6 66 5" xfId="12959"/>
    <cellStyle name="20% - Акцент6 67" xfId="12960"/>
    <cellStyle name="20% - Акцент6 67 2" xfId="12961"/>
    <cellStyle name="20% - Акцент6 67 2 2" xfId="12962"/>
    <cellStyle name="20% - Акцент6 67 2 2 2" xfId="12963"/>
    <cellStyle name="20% - Акцент6 67 2 2 2 2" xfId="12964"/>
    <cellStyle name="20% - Акцент6 67 2 2 3" xfId="12965"/>
    <cellStyle name="20% - Акцент6 67 2 3" xfId="12966"/>
    <cellStyle name="20% - Акцент6 67 2 3 2" xfId="12967"/>
    <cellStyle name="20% - Акцент6 67 2 4" xfId="12968"/>
    <cellStyle name="20% - Акцент6 67 3" xfId="12969"/>
    <cellStyle name="20% - Акцент6 67 3 2" xfId="12970"/>
    <cellStyle name="20% - Акцент6 67 3 2 2" xfId="12971"/>
    <cellStyle name="20% - Акцент6 67 3 3" xfId="12972"/>
    <cellStyle name="20% - Акцент6 67 4" xfId="12973"/>
    <cellStyle name="20% - Акцент6 67 4 2" xfId="12974"/>
    <cellStyle name="20% - Акцент6 67 5" xfId="12975"/>
    <cellStyle name="20% - Акцент6 68" xfId="12976"/>
    <cellStyle name="20% - Акцент6 68 2" xfId="12977"/>
    <cellStyle name="20% - Акцент6 68 2 2" xfId="12978"/>
    <cellStyle name="20% - Акцент6 68 2 2 2" xfId="12979"/>
    <cellStyle name="20% - Акцент6 68 2 2 2 2" xfId="12980"/>
    <cellStyle name="20% - Акцент6 68 2 2 3" xfId="12981"/>
    <cellStyle name="20% - Акцент6 68 2 3" xfId="12982"/>
    <cellStyle name="20% - Акцент6 68 2 3 2" xfId="12983"/>
    <cellStyle name="20% - Акцент6 68 2 4" xfId="12984"/>
    <cellStyle name="20% - Акцент6 68 3" xfId="12985"/>
    <cellStyle name="20% - Акцент6 68 3 2" xfId="12986"/>
    <cellStyle name="20% - Акцент6 68 3 2 2" xfId="12987"/>
    <cellStyle name="20% - Акцент6 68 3 3" xfId="12988"/>
    <cellStyle name="20% - Акцент6 68 4" xfId="12989"/>
    <cellStyle name="20% - Акцент6 68 4 2" xfId="12990"/>
    <cellStyle name="20% - Акцент6 68 5" xfId="12991"/>
    <cellStyle name="20% - Акцент6 69" xfId="12992"/>
    <cellStyle name="20% - Акцент6 69 2" xfId="12993"/>
    <cellStyle name="20% - Акцент6 69 2 2" xfId="12994"/>
    <cellStyle name="20% - Акцент6 69 2 2 2" xfId="12995"/>
    <cellStyle name="20% - Акцент6 69 2 2 2 2" xfId="12996"/>
    <cellStyle name="20% - Акцент6 69 2 2 3" xfId="12997"/>
    <cellStyle name="20% - Акцент6 69 2 3" xfId="12998"/>
    <cellStyle name="20% - Акцент6 69 2 3 2" xfId="12999"/>
    <cellStyle name="20% - Акцент6 69 2 4" xfId="13000"/>
    <cellStyle name="20% - Акцент6 69 3" xfId="13001"/>
    <cellStyle name="20% - Акцент6 69 3 2" xfId="13002"/>
    <cellStyle name="20% - Акцент6 69 3 2 2" xfId="13003"/>
    <cellStyle name="20% - Акцент6 69 3 3" xfId="13004"/>
    <cellStyle name="20% - Акцент6 69 4" xfId="13005"/>
    <cellStyle name="20% - Акцент6 69 4 2" xfId="13006"/>
    <cellStyle name="20% - Акцент6 69 5" xfId="13007"/>
    <cellStyle name="20% - Акцент6 7" xfId="13008"/>
    <cellStyle name="20% - Акцент6 7 2" xfId="13009"/>
    <cellStyle name="20% - Акцент6 7 2 2" xfId="13010"/>
    <cellStyle name="20% - Акцент6 7 2 2 2" xfId="13011"/>
    <cellStyle name="20% - Акцент6 7 2 2 2 2" xfId="13012"/>
    <cellStyle name="20% - Акцент6 7 2 2 3" xfId="13013"/>
    <cellStyle name="20% - Акцент6 7 2 3" xfId="13014"/>
    <cellStyle name="20% - Акцент6 7 2 3 2" xfId="13015"/>
    <cellStyle name="20% - Акцент6 7 2 4" xfId="13016"/>
    <cellStyle name="20% - Акцент6 7 3" xfId="13017"/>
    <cellStyle name="20% - Акцент6 7 3 2" xfId="13018"/>
    <cellStyle name="20% - Акцент6 7 3 2 2" xfId="13019"/>
    <cellStyle name="20% - Акцент6 7 3 3" xfId="13020"/>
    <cellStyle name="20% - Акцент6 7 4" xfId="13021"/>
    <cellStyle name="20% - Акцент6 7 4 2" xfId="13022"/>
    <cellStyle name="20% - Акцент6 7 5" xfId="13023"/>
    <cellStyle name="20% - Акцент6 70" xfId="13024"/>
    <cellStyle name="20% - Акцент6 70 2" xfId="13025"/>
    <cellStyle name="20% - Акцент6 70 2 2" xfId="13026"/>
    <cellStyle name="20% - Акцент6 70 2 2 2" xfId="13027"/>
    <cellStyle name="20% - Акцент6 70 2 2 2 2" xfId="13028"/>
    <cellStyle name="20% - Акцент6 70 2 2 3" xfId="13029"/>
    <cellStyle name="20% - Акцент6 70 2 3" xfId="13030"/>
    <cellStyle name="20% - Акцент6 70 2 3 2" xfId="13031"/>
    <cellStyle name="20% - Акцент6 70 2 4" xfId="13032"/>
    <cellStyle name="20% - Акцент6 70 3" xfId="13033"/>
    <cellStyle name="20% - Акцент6 70 3 2" xfId="13034"/>
    <cellStyle name="20% - Акцент6 70 3 2 2" xfId="13035"/>
    <cellStyle name="20% - Акцент6 70 3 3" xfId="13036"/>
    <cellStyle name="20% - Акцент6 70 4" xfId="13037"/>
    <cellStyle name="20% - Акцент6 70 4 2" xfId="13038"/>
    <cellStyle name="20% - Акцент6 70 5" xfId="13039"/>
    <cellStyle name="20% - Акцент6 71" xfId="13040"/>
    <cellStyle name="20% - Акцент6 71 2" xfId="13041"/>
    <cellStyle name="20% - Акцент6 71 2 2" xfId="13042"/>
    <cellStyle name="20% - Акцент6 71 2 2 2" xfId="13043"/>
    <cellStyle name="20% - Акцент6 71 2 2 2 2" xfId="13044"/>
    <cellStyle name="20% - Акцент6 71 2 2 3" xfId="13045"/>
    <cellStyle name="20% - Акцент6 71 2 3" xfId="13046"/>
    <cellStyle name="20% - Акцент6 71 2 3 2" xfId="13047"/>
    <cellStyle name="20% - Акцент6 71 2 4" xfId="13048"/>
    <cellStyle name="20% - Акцент6 71 3" xfId="13049"/>
    <cellStyle name="20% - Акцент6 71 3 2" xfId="13050"/>
    <cellStyle name="20% - Акцент6 71 3 2 2" xfId="13051"/>
    <cellStyle name="20% - Акцент6 71 3 3" xfId="13052"/>
    <cellStyle name="20% - Акцент6 71 4" xfId="13053"/>
    <cellStyle name="20% - Акцент6 71 4 2" xfId="13054"/>
    <cellStyle name="20% - Акцент6 71 5" xfId="13055"/>
    <cellStyle name="20% - Акцент6 72" xfId="13056"/>
    <cellStyle name="20% - Акцент6 72 2" xfId="13057"/>
    <cellStyle name="20% - Акцент6 72 2 2" xfId="13058"/>
    <cellStyle name="20% - Акцент6 72 2 2 2" xfId="13059"/>
    <cellStyle name="20% - Акцент6 72 2 2 2 2" xfId="13060"/>
    <cellStyle name="20% - Акцент6 72 2 2 3" xfId="13061"/>
    <cellStyle name="20% - Акцент6 72 2 3" xfId="13062"/>
    <cellStyle name="20% - Акцент6 72 2 3 2" xfId="13063"/>
    <cellStyle name="20% - Акцент6 72 2 4" xfId="13064"/>
    <cellStyle name="20% - Акцент6 72 3" xfId="13065"/>
    <cellStyle name="20% - Акцент6 72 3 2" xfId="13066"/>
    <cellStyle name="20% - Акцент6 72 3 2 2" xfId="13067"/>
    <cellStyle name="20% - Акцент6 72 3 3" xfId="13068"/>
    <cellStyle name="20% - Акцент6 72 4" xfId="13069"/>
    <cellStyle name="20% - Акцент6 72 4 2" xfId="13070"/>
    <cellStyle name="20% - Акцент6 72 5" xfId="13071"/>
    <cellStyle name="20% - Акцент6 73" xfId="13072"/>
    <cellStyle name="20% - Акцент6 73 2" xfId="13073"/>
    <cellStyle name="20% - Акцент6 73 2 2" xfId="13074"/>
    <cellStyle name="20% - Акцент6 73 2 2 2" xfId="13075"/>
    <cellStyle name="20% - Акцент6 73 2 2 2 2" xfId="13076"/>
    <cellStyle name="20% - Акцент6 73 2 2 3" xfId="13077"/>
    <cellStyle name="20% - Акцент6 73 2 3" xfId="13078"/>
    <cellStyle name="20% - Акцент6 73 2 3 2" xfId="13079"/>
    <cellStyle name="20% - Акцент6 73 2 4" xfId="13080"/>
    <cellStyle name="20% - Акцент6 73 3" xfId="13081"/>
    <cellStyle name="20% - Акцент6 73 3 2" xfId="13082"/>
    <cellStyle name="20% - Акцент6 73 3 2 2" xfId="13083"/>
    <cellStyle name="20% - Акцент6 73 3 3" xfId="13084"/>
    <cellStyle name="20% - Акцент6 73 4" xfId="13085"/>
    <cellStyle name="20% - Акцент6 73 4 2" xfId="13086"/>
    <cellStyle name="20% - Акцент6 73 5" xfId="13087"/>
    <cellStyle name="20% - Акцент6 74" xfId="13088"/>
    <cellStyle name="20% - Акцент6 74 2" xfId="13089"/>
    <cellStyle name="20% - Акцент6 74 2 2" xfId="13090"/>
    <cellStyle name="20% - Акцент6 74 2 2 2" xfId="13091"/>
    <cellStyle name="20% - Акцент6 74 2 2 2 2" xfId="13092"/>
    <cellStyle name="20% - Акцент6 74 2 2 3" xfId="13093"/>
    <cellStyle name="20% - Акцент6 74 2 3" xfId="13094"/>
    <cellStyle name="20% - Акцент6 74 2 3 2" xfId="13095"/>
    <cellStyle name="20% - Акцент6 74 2 4" xfId="13096"/>
    <cellStyle name="20% - Акцент6 74 3" xfId="13097"/>
    <cellStyle name="20% - Акцент6 74 3 2" xfId="13098"/>
    <cellStyle name="20% - Акцент6 74 3 2 2" xfId="13099"/>
    <cellStyle name="20% - Акцент6 74 3 3" xfId="13100"/>
    <cellStyle name="20% - Акцент6 74 4" xfId="13101"/>
    <cellStyle name="20% - Акцент6 74 4 2" xfId="13102"/>
    <cellStyle name="20% - Акцент6 74 5" xfId="13103"/>
    <cellStyle name="20% - Акцент6 75" xfId="13104"/>
    <cellStyle name="20% - Акцент6 75 2" xfId="13105"/>
    <cellStyle name="20% - Акцент6 75 2 2" xfId="13106"/>
    <cellStyle name="20% - Акцент6 75 2 2 2" xfId="13107"/>
    <cellStyle name="20% - Акцент6 75 2 2 2 2" xfId="13108"/>
    <cellStyle name="20% - Акцент6 75 2 2 3" xfId="13109"/>
    <cellStyle name="20% - Акцент6 75 2 3" xfId="13110"/>
    <cellStyle name="20% - Акцент6 75 2 3 2" xfId="13111"/>
    <cellStyle name="20% - Акцент6 75 2 4" xfId="13112"/>
    <cellStyle name="20% - Акцент6 75 3" xfId="13113"/>
    <cellStyle name="20% - Акцент6 75 3 2" xfId="13114"/>
    <cellStyle name="20% - Акцент6 75 3 2 2" xfId="13115"/>
    <cellStyle name="20% - Акцент6 75 3 3" xfId="13116"/>
    <cellStyle name="20% - Акцент6 75 4" xfId="13117"/>
    <cellStyle name="20% - Акцент6 75 4 2" xfId="13118"/>
    <cellStyle name="20% - Акцент6 75 5" xfId="13119"/>
    <cellStyle name="20% - Акцент6 76" xfId="13120"/>
    <cellStyle name="20% - Акцент6 76 2" xfId="13121"/>
    <cellStyle name="20% - Акцент6 76 2 2" xfId="13122"/>
    <cellStyle name="20% - Акцент6 76 2 2 2" xfId="13123"/>
    <cellStyle name="20% - Акцент6 76 2 2 2 2" xfId="13124"/>
    <cellStyle name="20% - Акцент6 76 2 2 3" xfId="13125"/>
    <cellStyle name="20% - Акцент6 76 2 3" xfId="13126"/>
    <cellStyle name="20% - Акцент6 76 2 3 2" xfId="13127"/>
    <cellStyle name="20% - Акцент6 76 2 4" xfId="13128"/>
    <cellStyle name="20% - Акцент6 76 3" xfId="13129"/>
    <cellStyle name="20% - Акцент6 76 3 2" xfId="13130"/>
    <cellStyle name="20% - Акцент6 76 3 2 2" xfId="13131"/>
    <cellStyle name="20% - Акцент6 76 3 3" xfId="13132"/>
    <cellStyle name="20% - Акцент6 76 4" xfId="13133"/>
    <cellStyle name="20% - Акцент6 76 4 2" xfId="13134"/>
    <cellStyle name="20% - Акцент6 76 5" xfId="13135"/>
    <cellStyle name="20% - Акцент6 77" xfId="13136"/>
    <cellStyle name="20% - Акцент6 77 2" xfId="13137"/>
    <cellStyle name="20% - Акцент6 77 2 2" xfId="13138"/>
    <cellStyle name="20% - Акцент6 77 2 2 2" xfId="13139"/>
    <cellStyle name="20% - Акцент6 77 2 2 2 2" xfId="13140"/>
    <cellStyle name="20% - Акцент6 77 2 2 3" xfId="13141"/>
    <cellStyle name="20% - Акцент6 77 2 3" xfId="13142"/>
    <cellStyle name="20% - Акцент6 77 2 3 2" xfId="13143"/>
    <cellStyle name="20% - Акцент6 77 2 4" xfId="13144"/>
    <cellStyle name="20% - Акцент6 77 3" xfId="13145"/>
    <cellStyle name="20% - Акцент6 77 3 2" xfId="13146"/>
    <cellStyle name="20% - Акцент6 77 3 2 2" xfId="13147"/>
    <cellStyle name="20% - Акцент6 77 3 3" xfId="13148"/>
    <cellStyle name="20% - Акцент6 77 4" xfId="13149"/>
    <cellStyle name="20% - Акцент6 77 4 2" xfId="13150"/>
    <cellStyle name="20% - Акцент6 77 5" xfId="13151"/>
    <cellStyle name="20% - Акцент6 78" xfId="13152"/>
    <cellStyle name="20% - Акцент6 78 2" xfId="13153"/>
    <cellStyle name="20% - Акцент6 78 2 2" xfId="13154"/>
    <cellStyle name="20% - Акцент6 78 2 2 2" xfId="13155"/>
    <cellStyle name="20% - Акцент6 78 2 2 2 2" xfId="13156"/>
    <cellStyle name="20% - Акцент6 78 2 2 3" xfId="13157"/>
    <cellStyle name="20% - Акцент6 78 2 3" xfId="13158"/>
    <cellStyle name="20% - Акцент6 78 2 3 2" xfId="13159"/>
    <cellStyle name="20% - Акцент6 78 2 4" xfId="13160"/>
    <cellStyle name="20% - Акцент6 78 3" xfId="13161"/>
    <cellStyle name="20% - Акцент6 78 3 2" xfId="13162"/>
    <cellStyle name="20% - Акцент6 78 3 2 2" xfId="13163"/>
    <cellStyle name="20% - Акцент6 78 3 3" xfId="13164"/>
    <cellStyle name="20% - Акцент6 78 4" xfId="13165"/>
    <cellStyle name="20% - Акцент6 78 4 2" xfId="13166"/>
    <cellStyle name="20% - Акцент6 78 5" xfId="13167"/>
    <cellStyle name="20% - Акцент6 79" xfId="13168"/>
    <cellStyle name="20% - Акцент6 79 2" xfId="13169"/>
    <cellStyle name="20% - Акцент6 79 3" xfId="13170"/>
    <cellStyle name="20% - Акцент6 79 3 2" xfId="13171"/>
    <cellStyle name="20% - Акцент6 79 3 2 2" xfId="13172"/>
    <cellStyle name="20% - Акцент6 79 3 3" xfId="13173"/>
    <cellStyle name="20% - Акцент6 79 4" xfId="13174"/>
    <cellStyle name="20% - Акцент6 79 4 2" xfId="13175"/>
    <cellStyle name="20% - Акцент6 79 5" xfId="13176"/>
    <cellStyle name="20% - Акцент6 8" xfId="13177"/>
    <cellStyle name="20% - Акцент6 8 2" xfId="13178"/>
    <cellStyle name="20% - Акцент6 8 2 2" xfId="13179"/>
    <cellStyle name="20% - Акцент6 8 2 2 2" xfId="13180"/>
    <cellStyle name="20% - Акцент6 8 2 2 2 2" xfId="13181"/>
    <cellStyle name="20% - Акцент6 8 2 2 3" xfId="13182"/>
    <cellStyle name="20% - Акцент6 8 2 3" xfId="13183"/>
    <cellStyle name="20% - Акцент6 8 2 3 2" xfId="13184"/>
    <cellStyle name="20% - Акцент6 8 2 4" xfId="13185"/>
    <cellStyle name="20% - Акцент6 8 3" xfId="13186"/>
    <cellStyle name="20% - Акцент6 8 3 2" xfId="13187"/>
    <cellStyle name="20% - Акцент6 8 3 2 2" xfId="13188"/>
    <cellStyle name="20% - Акцент6 8 3 3" xfId="13189"/>
    <cellStyle name="20% - Акцент6 8 4" xfId="13190"/>
    <cellStyle name="20% - Акцент6 8 4 2" xfId="13191"/>
    <cellStyle name="20% - Акцент6 8 5" xfId="13192"/>
    <cellStyle name="20% - Акцент6 80" xfId="13193"/>
    <cellStyle name="20% - Акцент6 80 2" xfId="13194"/>
    <cellStyle name="20% - Акцент6 80 3" xfId="13195"/>
    <cellStyle name="20% - Акцент6 80 3 2" xfId="13196"/>
    <cellStyle name="20% - Акцент6 80 3 2 2" xfId="13197"/>
    <cellStyle name="20% - Акцент6 80 3 3" xfId="13198"/>
    <cellStyle name="20% - Акцент6 80 4" xfId="13199"/>
    <cellStyle name="20% - Акцент6 80 4 2" xfId="13200"/>
    <cellStyle name="20% - Акцент6 80 5" xfId="13201"/>
    <cellStyle name="20% - Акцент6 81" xfId="13202"/>
    <cellStyle name="20% - Акцент6 81 2" xfId="13203"/>
    <cellStyle name="20% - Акцент6 81 3" xfId="13204"/>
    <cellStyle name="20% - Акцент6 81 3 2" xfId="13205"/>
    <cellStyle name="20% - Акцент6 81 3 2 2" xfId="13206"/>
    <cellStyle name="20% - Акцент6 81 3 3" xfId="13207"/>
    <cellStyle name="20% - Акцент6 81 4" xfId="13208"/>
    <cellStyle name="20% - Акцент6 81 4 2" xfId="13209"/>
    <cellStyle name="20% - Акцент6 81 5" xfId="13210"/>
    <cellStyle name="20% - Акцент6 82" xfId="13211"/>
    <cellStyle name="20% - Акцент6 82 2" xfId="13212"/>
    <cellStyle name="20% - Акцент6 82 3" xfId="13213"/>
    <cellStyle name="20% - Акцент6 82 3 2" xfId="13214"/>
    <cellStyle name="20% - Акцент6 82 3 2 2" xfId="13215"/>
    <cellStyle name="20% - Акцент6 82 3 3" xfId="13216"/>
    <cellStyle name="20% - Акцент6 82 4" xfId="13217"/>
    <cellStyle name="20% - Акцент6 82 4 2" xfId="13218"/>
    <cellStyle name="20% - Акцент6 82 5" xfId="13219"/>
    <cellStyle name="20% - Акцент6 83" xfId="13220"/>
    <cellStyle name="20% - Акцент6 83 2" xfId="13221"/>
    <cellStyle name="20% - Акцент6 83 3" xfId="13222"/>
    <cellStyle name="20% - Акцент6 83 3 2" xfId="13223"/>
    <cellStyle name="20% - Акцент6 83 3 2 2" xfId="13224"/>
    <cellStyle name="20% - Акцент6 83 3 3" xfId="13225"/>
    <cellStyle name="20% - Акцент6 83 4" xfId="13226"/>
    <cellStyle name="20% - Акцент6 83 4 2" xfId="13227"/>
    <cellStyle name="20% - Акцент6 83 5" xfId="13228"/>
    <cellStyle name="20% - Акцент6 84" xfId="13229"/>
    <cellStyle name="20% - Акцент6 84 2" xfId="13230"/>
    <cellStyle name="20% - Акцент6 84 2 2" xfId="13231"/>
    <cellStyle name="20% - Акцент6 84 2 2 2" xfId="13232"/>
    <cellStyle name="20% - Акцент6 84 2 3" xfId="13233"/>
    <cellStyle name="20% - Акцент6 84 3" xfId="13234"/>
    <cellStyle name="20% - Акцент6 84 3 2" xfId="13235"/>
    <cellStyle name="20% - Акцент6 84 4" xfId="13236"/>
    <cellStyle name="20% - Акцент6 85" xfId="13237"/>
    <cellStyle name="20% - Акцент6 85 2" xfId="13238"/>
    <cellStyle name="20% - Акцент6 85 2 2" xfId="13239"/>
    <cellStyle name="20% - Акцент6 85 2 2 2" xfId="13240"/>
    <cellStyle name="20% - Акцент6 85 2 3" xfId="13241"/>
    <cellStyle name="20% - Акцент6 85 3" xfId="13242"/>
    <cellStyle name="20% - Акцент6 85 3 2" xfId="13243"/>
    <cellStyle name="20% - Акцент6 85 4" xfId="13244"/>
    <cellStyle name="20% - Акцент6 86" xfId="13245"/>
    <cellStyle name="20% - Акцент6 86 2" xfId="13246"/>
    <cellStyle name="20% - Акцент6 86 2 2" xfId="13247"/>
    <cellStyle name="20% - Акцент6 86 2 2 2" xfId="13248"/>
    <cellStyle name="20% - Акцент6 86 2 3" xfId="13249"/>
    <cellStyle name="20% - Акцент6 86 3" xfId="13250"/>
    <cellStyle name="20% - Акцент6 86 3 2" xfId="13251"/>
    <cellStyle name="20% - Акцент6 86 4" xfId="13252"/>
    <cellStyle name="20% - Акцент6 87" xfId="13253"/>
    <cellStyle name="20% - Акцент6 87 2" xfId="13254"/>
    <cellStyle name="20% - Акцент6 87 2 2" xfId="13255"/>
    <cellStyle name="20% - Акцент6 87 2 2 2" xfId="13256"/>
    <cellStyle name="20% - Акцент6 87 2 3" xfId="13257"/>
    <cellStyle name="20% - Акцент6 87 3" xfId="13258"/>
    <cellStyle name="20% - Акцент6 87 3 2" xfId="13259"/>
    <cellStyle name="20% - Акцент6 87 4" xfId="13260"/>
    <cellStyle name="20% - Акцент6 88" xfId="13261"/>
    <cellStyle name="20% - Акцент6 88 2" xfId="13262"/>
    <cellStyle name="20% - Акцент6 88 2 2" xfId="13263"/>
    <cellStyle name="20% - Акцент6 88 2 2 2" xfId="13264"/>
    <cellStyle name="20% - Акцент6 88 2 3" xfId="13265"/>
    <cellStyle name="20% - Акцент6 88 3" xfId="13266"/>
    <cellStyle name="20% - Акцент6 88 3 2" xfId="13267"/>
    <cellStyle name="20% - Акцент6 88 4" xfId="13268"/>
    <cellStyle name="20% - Акцент6 89" xfId="13269"/>
    <cellStyle name="20% - Акцент6 89 2" xfId="13270"/>
    <cellStyle name="20% - Акцент6 89 2 2" xfId="13271"/>
    <cellStyle name="20% - Акцент6 89 2 2 2" xfId="13272"/>
    <cellStyle name="20% - Акцент6 89 2 3" xfId="13273"/>
    <cellStyle name="20% - Акцент6 89 3" xfId="13274"/>
    <cellStyle name="20% - Акцент6 89 3 2" xfId="13275"/>
    <cellStyle name="20% - Акцент6 89 4" xfId="13276"/>
    <cellStyle name="20% - Акцент6 9" xfId="13277"/>
    <cellStyle name="20% - Акцент6 9 2" xfId="13278"/>
    <cellStyle name="20% - Акцент6 9 2 2" xfId="13279"/>
    <cellStyle name="20% - Акцент6 9 2 2 2" xfId="13280"/>
    <cellStyle name="20% - Акцент6 9 2 2 2 2" xfId="13281"/>
    <cellStyle name="20% - Акцент6 9 2 2 3" xfId="13282"/>
    <cellStyle name="20% - Акцент6 9 2 3" xfId="13283"/>
    <cellStyle name="20% - Акцент6 9 2 3 2" xfId="13284"/>
    <cellStyle name="20% - Акцент6 9 2 4" xfId="13285"/>
    <cellStyle name="20% - Акцент6 9 3" xfId="13286"/>
    <cellStyle name="20% - Акцент6 9 3 2" xfId="13287"/>
    <cellStyle name="20% - Акцент6 9 3 2 2" xfId="13288"/>
    <cellStyle name="20% - Акцент6 9 3 3" xfId="13289"/>
    <cellStyle name="20% - Акцент6 9 4" xfId="13290"/>
    <cellStyle name="20% - Акцент6 9 4 2" xfId="13291"/>
    <cellStyle name="20% - Акцент6 9 5" xfId="13292"/>
    <cellStyle name="20% - Акцент6 90" xfId="13293"/>
    <cellStyle name="20% - Акцент6 90 2" xfId="13294"/>
    <cellStyle name="20% - Акцент6 90 2 2" xfId="13295"/>
    <cellStyle name="20% - Акцент6 90 2 2 2" xfId="13296"/>
    <cellStyle name="20% - Акцент6 90 2 3" xfId="13297"/>
    <cellStyle name="20% - Акцент6 90 3" xfId="13298"/>
    <cellStyle name="20% - Акцент6 90 3 2" xfId="13299"/>
    <cellStyle name="20% - Акцент6 90 4" xfId="13300"/>
    <cellStyle name="20% - Акцент6 91" xfId="13301"/>
    <cellStyle name="20% - Акцент6 91 2" xfId="13302"/>
    <cellStyle name="20% - Акцент6 91 2 2" xfId="13303"/>
    <cellStyle name="20% - Акцент6 91 2 2 2" xfId="13304"/>
    <cellStyle name="20% - Акцент6 91 2 3" xfId="13305"/>
    <cellStyle name="20% - Акцент6 91 3" xfId="13306"/>
    <cellStyle name="20% - Акцент6 91 3 2" xfId="13307"/>
    <cellStyle name="20% - Акцент6 91 4" xfId="13308"/>
    <cellStyle name="20% - Акцент6 92" xfId="13309"/>
    <cellStyle name="20% - Акцент6 92 2" xfId="13310"/>
    <cellStyle name="20% - Акцент6 92 2 2" xfId="13311"/>
    <cellStyle name="20% - Акцент6 92 2 2 2" xfId="13312"/>
    <cellStyle name="20% - Акцент6 92 2 3" xfId="13313"/>
    <cellStyle name="20% - Акцент6 92 3" xfId="13314"/>
    <cellStyle name="20% - Акцент6 92 3 2" xfId="13315"/>
    <cellStyle name="20% - Акцент6 92 4" xfId="13316"/>
    <cellStyle name="20% - Акцент6 93" xfId="13317"/>
    <cellStyle name="20% - Акцент6 93 2" xfId="13318"/>
    <cellStyle name="20% - Акцент6 93 2 2" xfId="13319"/>
    <cellStyle name="20% - Акцент6 93 2 2 2" xfId="13320"/>
    <cellStyle name="20% - Акцент6 93 2 3" xfId="13321"/>
    <cellStyle name="20% - Акцент6 93 3" xfId="13322"/>
    <cellStyle name="20% - Акцент6 93 3 2" xfId="13323"/>
    <cellStyle name="20% - Акцент6 93 4" xfId="13324"/>
    <cellStyle name="20% - Акцент6 94" xfId="13325"/>
    <cellStyle name="20% - Акцент6 94 2" xfId="13326"/>
    <cellStyle name="20% - Акцент6 94 2 2" xfId="13327"/>
    <cellStyle name="20% - Акцент6 94 2 2 2" xfId="13328"/>
    <cellStyle name="20% - Акцент6 94 2 3" xfId="13329"/>
    <cellStyle name="20% - Акцент6 94 3" xfId="13330"/>
    <cellStyle name="20% - Акцент6 94 3 2" xfId="13331"/>
    <cellStyle name="20% - Акцент6 94 4" xfId="13332"/>
    <cellStyle name="20% - Акцент6 95" xfId="13333"/>
    <cellStyle name="20% - Акцент6 95 2" xfId="13334"/>
    <cellStyle name="20% - Акцент6 95 2 2" xfId="13335"/>
    <cellStyle name="20% - Акцент6 95 2 2 2" xfId="13336"/>
    <cellStyle name="20% - Акцент6 95 2 3" xfId="13337"/>
    <cellStyle name="20% - Акцент6 95 3" xfId="13338"/>
    <cellStyle name="20% - Акцент6 95 3 2" xfId="13339"/>
    <cellStyle name="20% - Акцент6 95 4" xfId="13340"/>
    <cellStyle name="20% - Акцент6 96" xfId="13341"/>
    <cellStyle name="20% - Акцент6 96 2" xfId="13342"/>
    <cellStyle name="20% - Акцент6 96 2 2" xfId="13343"/>
    <cellStyle name="20% - Акцент6 96 2 2 2" xfId="13344"/>
    <cellStyle name="20% - Акцент6 96 2 3" xfId="13345"/>
    <cellStyle name="20% - Акцент6 96 3" xfId="13346"/>
    <cellStyle name="20% - Акцент6 96 3 2" xfId="13347"/>
    <cellStyle name="20% - Акцент6 96 4" xfId="13348"/>
    <cellStyle name="20% - Акцент6 97" xfId="13349"/>
    <cellStyle name="20% - Акцент6 97 2" xfId="13350"/>
    <cellStyle name="20% - Акцент6 97 2 2" xfId="13351"/>
    <cellStyle name="20% - Акцент6 97 2 2 2" xfId="13352"/>
    <cellStyle name="20% - Акцент6 97 2 3" xfId="13353"/>
    <cellStyle name="20% - Акцент6 97 3" xfId="13354"/>
    <cellStyle name="20% - Акцент6 97 3 2" xfId="13355"/>
    <cellStyle name="20% - Акцент6 97 4" xfId="13356"/>
    <cellStyle name="20% - Акцент6 98" xfId="13357"/>
    <cellStyle name="20% - Акцент6 98 2" xfId="13358"/>
    <cellStyle name="20% - Акцент6 98 2 2" xfId="13359"/>
    <cellStyle name="20% - Акцент6 98 2 2 2" xfId="13360"/>
    <cellStyle name="20% - Акцент6 98 2 3" xfId="13361"/>
    <cellStyle name="20% - Акцент6 98 3" xfId="13362"/>
    <cellStyle name="20% - Акцент6 98 3 2" xfId="13363"/>
    <cellStyle name="20% - Акцент6 98 4" xfId="13364"/>
    <cellStyle name="20% - Акцент6 99" xfId="13365"/>
    <cellStyle name="20% - Акцент6 99 2" xfId="13366"/>
    <cellStyle name="20% - Акцент6 99 2 2" xfId="13367"/>
    <cellStyle name="20% - Акцент6 99 2 2 2" xfId="13368"/>
    <cellStyle name="20% - Акцент6 99 2 3" xfId="13369"/>
    <cellStyle name="20% - Акцент6 99 3" xfId="13370"/>
    <cellStyle name="20% - Акцент6 99 3 2" xfId="13371"/>
    <cellStyle name="20% - Акцент6 99 4" xfId="13372"/>
    <cellStyle name="40% - Accent1 10" xfId="13373"/>
    <cellStyle name="40% - Accent1 11" xfId="13374"/>
    <cellStyle name="40% - Accent1 12" xfId="13375"/>
    <cellStyle name="40% - Accent1 13" xfId="13376"/>
    <cellStyle name="40% - Accent1 14" xfId="13377"/>
    <cellStyle name="40% - Accent1 15" xfId="13378"/>
    <cellStyle name="40% - Accent1 16" xfId="13379"/>
    <cellStyle name="40% - Accent1 17" xfId="13380"/>
    <cellStyle name="40% - Accent1 18" xfId="13381"/>
    <cellStyle name="40% - Accent1 19" xfId="13382"/>
    <cellStyle name="40% - Accent1 2" xfId="13383"/>
    <cellStyle name="40% - Accent1 2 2" xfId="13384"/>
    <cellStyle name="40% - Accent1 2 2 2" xfId="13385"/>
    <cellStyle name="40% - Accent1 2 2 2 2" xfId="13386"/>
    <cellStyle name="40% - Accent1 2 2 3" xfId="13387"/>
    <cellStyle name="40% - Accent1 2 3" xfId="13388"/>
    <cellStyle name="40% - Accent1 2 3 2" xfId="13389"/>
    <cellStyle name="40% - Accent1 2 4" xfId="13390"/>
    <cellStyle name="40% - Accent1 20" xfId="13391"/>
    <cellStyle name="40% - Accent1 21" xfId="13392"/>
    <cellStyle name="40% - Accent1 22" xfId="13393"/>
    <cellStyle name="40% - Accent1 23" xfId="13394"/>
    <cellStyle name="40% - Accent1 24" xfId="13395"/>
    <cellStyle name="40% - Accent1 25" xfId="13396"/>
    <cellStyle name="40% - Accent1 26" xfId="13397"/>
    <cellStyle name="40% - Accent1 27" xfId="13398"/>
    <cellStyle name="40% - Accent1 28" xfId="13399"/>
    <cellStyle name="40% - Accent1 3" xfId="13400"/>
    <cellStyle name="40% - Accent1 3 2" xfId="13401"/>
    <cellStyle name="40% - Accent1 4" xfId="13402"/>
    <cellStyle name="40% - Accent1 5" xfId="13403"/>
    <cellStyle name="40% - Accent1 6" xfId="13404"/>
    <cellStyle name="40% - Accent1 7" xfId="13405"/>
    <cellStyle name="40% - Accent1 8" xfId="13406"/>
    <cellStyle name="40% - Accent1 9" xfId="13407"/>
    <cellStyle name="40% - Accent2 10" xfId="13408"/>
    <cellStyle name="40% - Accent2 11" xfId="13409"/>
    <cellStyle name="40% - Accent2 12" xfId="13410"/>
    <cellStyle name="40% - Accent2 13" xfId="13411"/>
    <cellStyle name="40% - Accent2 14" xfId="13412"/>
    <cellStyle name="40% - Accent2 15" xfId="13413"/>
    <cellStyle name="40% - Accent2 16" xfId="13414"/>
    <cellStyle name="40% - Accent2 17" xfId="13415"/>
    <cellStyle name="40% - Accent2 18" xfId="13416"/>
    <cellStyle name="40% - Accent2 19" xfId="13417"/>
    <cellStyle name="40% - Accent2 2" xfId="13418"/>
    <cellStyle name="40% - Accent2 2 2" xfId="13419"/>
    <cellStyle name="40% - Accent2 2 2 2" xfId="13420"/>
    <cellStyle name="40% - Accent2 2 2 2 2" xfId="13421"/>
    <cellStyle name="40% - Accent2 2 2 3" xfId="13422"/>
    <cellStyle name="40% - Accent2 2 3" xfId="13423"/>
    <cellStyle name="40% - Accent2 2 3 2" xfId="13424"/>
    <cellStyle name="40% - Accent2 2 4" xfId="13425"/>
    <cellStyle name="40% - Accent2 20" xfId="13426"/>
    <cellStyle name="40% - Accent2 21" xfId="13427"/>
    <cellStyle name="40% - Accent2 22" xfId="13428"/>
    <cellStyle name="40% - Accent2 23" xfId="13429"/>
    <cellStyle name="40% - Accent2 24" xfId="13430"/>
    <cellStyle name="40% - Accent2 25" xfId="13431"/>
    <cellStyle name="40% - Accent2 26" xfId="13432"/>
    <cellStyle name="40% - Accent2 27" xfId="13433"/>
    <cellStyle name="40% - Accent2 28" xfId="13434"/>
    <cellStyle name="40% - Accent2 3" xfId="13435"/>
    <cellStyle name="40% - Accent2 3 2" xfId="13436"/>
    <cellStyle name="40% - Accent2 4" xfId="13437"/>
    <cellStyle name="40% - Accent2 5" xfId="13438"/>
    <cellStyle name="40% - Accent2 6" xfId="13439"/>
    <cellStyle name="40% - Accent2 7" xfId="13440"/>
    <cellStyle name="40% - Accent2 8" xfId="13441"/>
    <cellStyle name="40% - Accent2 9" xfId="13442"/>
    <cellStyle name="40% - Accent3 10" xfId="13443"/>
    <cellStyle name="40% - Accent3 11" xfId="13444"/>
    <cellStyle name="40% - Accent3 12" xfId="13445"/>
    <cellStyle name="40% - Accent3 13" xfId="13446"/>
    <cellStyle name="40% - Accent3 14" xfId="13447"/>
    <cellStyle name="40% - Accent3 15" xfId="13448"/>
    <cellStyle name="40% - Accent3 16" xfId="13449"/>
    <cellStyle name="40% - Accent3 17" xfId="13450"/>
    <cellStyle name="40% - Accent3 18" xfId="13451"/>
    <cellStyle name="40% - Accent3 19" xfId="13452"/>
    <cellStyle name="40% - Accent3 2" xfId="13453"/>
    <cellStyle name="40% - Accent3 2 2" xfId="13454"/>
    <cellStyle name="40% - Accent3 2 2 2" xfId="13455"/>
    <cellStyle name="40% - Accent3 2 2 2 2" xfId="13456"/>
    <cellStyle name="40% - Accent3 2 2 3" xfId="13457"/>
    <cellStyle name="40% - Accent3 2 3" xfId="13458"/>
    <cellStyle name="40% - Accent3 2 3 2" xfId="13459"/>
    <cellStyle name="40% - Accent3 2 4" xfId="13460"/>
    <cellStyle name="40% - Accent3 20" xfId="13461"/>
    <cellStyle name="40% - Accent3 21" xfId="13462"/>
    <cellStyle name="40% - Accent3 22" xfId="13463"/>
    <cellStyle name="40% - Accent3 23" xfId="13464"/>
    <cellStyle name="40% - Accent3 24" xfId="13465"/>
    <cellStyle name="40% - Accent3 25" xfId="13466"/>
    <cellStyle name="40% - Accent3 26" xfId="13467"/>
    <cellStyle name="40% - Accent3 27" xfId="13468"/>
    <cellStyle name="40% - Accent3 28" xfId="13469"/>
    <cellStyle name="40% - Accent3 3" xfId="13470"/>
    <cellStyle name="40% - Accent3 3 2" xfId="13471"/>
    <cellStyle name="40% - Accent3 4" xfId="13472"/>
    <cellStyle name="40% - Accent3 5" xfId="13473"/>
    <cellStyle name="40% - Accent3 6" xfId="13474"/>
    <cellStyle name="40% - Accent3 7" xfId="13475"/>
    <cellStyle name="40% - Accent3 8" xfId="13476"/>
    <cellStyle name="40% - Accent3 9" xfId="13477"/>
    <cellStyle name="40% - Accent4 10" xfId="13478"/>
    <cellStyle name="40% - Accent4 11" xfId="13479"/>
    <cellStyle name="40% - Accent4 12" xfId="13480"/>
    <cellStyle name="40% - Accent4 13" xfId="13481"/>
    <cellStyle name="40% - Accent4 14" xfId="13482"/>
    <cellStyle name="40% - Accent4 15" xfId="13483"/>
    <cellStyle name="40% - Accent4 16" xfId="13484"/>
    <cellStyle name="40% - Accent4 17" xfId="13485"/>
    <cellStyle name="40% - Accent4 18" xfId="13486"/>
    <cellStyle name="40% - Accent4 19" xfId="13487"/>
    <cellStyle name="40% - Accent4 2" xfId="13488"/>
    <cellStyle name="40% - Accent4 2 2" xfId="13489"/>
    <cellStyle name="40% - Accent4 2 2 2" xfId="13490"/>
    <cellStyle name="40% - Accent4 2 2 2 2" xfId="13491"/>
    <cellStyle name="40% - Accent4 2 2 3" xfId="13492"/>
    <cellStyle name="40% - Accent4 2 3" xfId="13493"/>
    <cellStyle name="40% - Accent4 2 3 2" xfId="13494"/>
    <cellStyle name="40% - Accent4 2 4" xfId="13495"/>
    <cellStyle name="40% - Accent4 20" xfId="13496"/>
    <cellStyle name="40% - Accent4 21" xfId="13497"/>
    <cellStyle name="40% - Accent4 22" xfId="13498"/>
    <cellStyle name="40% - Accent4 23" xfId="13499"/>
    <cellStyle name="40% - Accent4 24" xfId="13500"/>
    <cellStyle name="40% - Accent4 25" xfId="13501"/>
    <cellStyle name="40% - Accent4 26" xfId="13502"/>
    <cellStyle name="40% - Accent4 27" xfId="13503"/>
    <cellStyle name="40% - Accent4 28" xfId="13504"/>
    <cellStyle name="40% - Accent4 3" xfId="13505"/>
    <cellStyle name="40% - Accent4 3 2" xfId="13506"/>
    <cellStyle name="40% - Accent4 4" xfId="13507"/>
    <cellStyle name="40% - Accent4 5" xfId="13508"/>
    <cellStyle name="40% - Accent4 6" xfId="13509"/>
    <cellStyle name="40% - Accent4 7" xfId="13510"/>
    <cellStyle name="40% - Accent4 8" xfId="13511"/>
    <cellStyle name="40% - Accent4 9" xfId="13512"/>
    <cellStyle name="40% - Accent5 10" xfId="13513"/>
    <cellStyle name="40% - Accent5 11" xfId="13514"/>
    <cellStyle name="40% - Accent5 12" xfId="13515"/>
    <cellStyle name="40% - Accent5 13" xfId="13516"/>
    <cellStyle name="40% - Accent5 14" xfId="13517"/>
    <cellStyle name="40% - Accent5 15" xfId="13518"/>
    <cellStyle name="40% - Accent5 16" xfId="13519"/>
    <cellStyle name="40% - Accent5 17" xfId="13520"/>
    <cellStyle name="40% - Accent5 18" xfId="13521"/>
    <cellStyle name="40% - Accent5 19" xfId="13522"/>
    <cellStyle name="40% - Accent5 2" xfId="13523"/>
    <cellStyle name="40% - Accent5 2 2" xfId="13524"/>
    <cellStyle name="40% - Accent5 2 2 2" xfId="13525"/>
    <cellStyle name="40% - Accent5 2 2 2 2" xfId="13526"/>
    <cellStyle name="40% - Accent5 2 2 3" xfId="13527"/>
    <cellStyle name="40% - Accent5 2 3" xfId="13528"/>
    <cellStyle name="40% - Accent5 2 3 2" xfId="13529"/>
    <cellStyle name="40% - Accent5 2 4" xfId="13530"/>
    <cellStyle name="40% - Accent5 20" xfId="13531"/>
    <cellStyle name="40% - Accent5 21" xfId="13532"/>
    <cellStyle name="40% - Accent5 22" xfId="13533"/>
    <cellStyle name="40% - Accent5 23" xfId="13534"/>
    <cellStyle name="40% - Accent5 24" xfId="13535"/>
    <cellStyle name="40% - Accent5 25" xfId="13536"/>
    <cellStyle name="40% - Accent5 26" xfId="13537"/>
    <cellStyle name="40% - Accent5 27" xfId="13538"/>
    <cellStyle name="40% - Accent5 28" xfId="13539"/>
    <cellStyle name="40% - Accent5 3" xfId="13540"/>
    <cellStyle name="40% - Accent5 3 2" xfId="13541"/>
    <cellStyle name="40% - Accent5 4" xfId="13542"/>
    <cellStyle name="40% - Accent5 5" xfId="13543"/>
    <cellStyle name="40% - Accent5 6" xfId="13544"/>
    <cellStyle name="40% - Accent5 7" xfId="13545"/>
    <cellStyle name="40% - Accent5 8" xfId="13546"/>
    <cellStyle name="40% - Accent5 9" xfId="13547"/>
    <cellStyle name="40% - Accent6 10" xfId="13548"/>
    <cellStyle name="40% - Accent6 11" xfId="13549"/>
    <cellStyle name="40% - Accent6 12" xfId="13550"/>
    <cellStyle name="40% - Accent6 13" xfId="13551"/>
    <cellStyle name="40% - Accent6 14" xfId="13552"/>
    <cellStyle name="40% - Accent6 15" xfId="13553"/>
    <cellStyle name="40% - Accent6 16" xfId="13554"/>
    <cellStyle name="40% - Accent6 17" xfId="13555"/>
    <cellStyle name="40% - Accent6 18" xfId="13556"/>
    <cellStyle name="40% - Accent6 19" xfId="13557"/>
    <cellStyle name="40% - Accent6 2" xfId="13558"/>
    <cellStyle name="40% - Accent6 2 2" xfId="13559"/>
    <cellStyle name="40% - Accent6 2 2 2" xfId="13560"/>
    <cellStyle name="40% - Accent6 2 2 2 2" xfId="13561"/>
    <cellStyle name="40% - Accent6 2 2 3" xfId="13562"/>
    <cellStyle name="40% - Accent6 2 3" xfId="13563"/>
    <cellStyle name="40% - Accent6 2 3 2" xfId="13564"/>
    <cellStyle name="40% - Accent6 2 4" xfId="13565"/>
    <cellStyle name="40% - Accent6 20" xfId="13566"/>
    <cellStyle name="40% - Accent6 21" xfId="13567"/>
    <cellStyle name="40% - Accent6 22" xfId="13568"/>
    <cellStyle name="40% - Accent6 23" xfId="13569"/>
    <cellStyle name="40% - Accent6 24" xfId="13570"/>
    <cellStyle name="40% - Accent6 25" xfId="13571"/>
    <cellStyle name="40% - Accent6 26" xfId="13572"/>
    <cellStyle name="40% - Accent6 27" xfId="13573"/>
    <cellStyle name="40% - Accent6 28" xfId="13574"/>
    <cellStyle name="40% - Accent6 3" xfId="13575"/>
    <cellStyle name="40% - Accent6 3 2" xfId="13576"/>
    <cellStyle name="40% - Accent6 4" xfId="13577"/>
    <cellStyle name="40% - Accent6 5" xfId="13578"/>
    <cellStyle name="40% - Accent6 6" xfId="13579"/>
    <cellStyle name="40% - Accent6 7" xfId="13580"/>
    <cellStyle name="40% - Accent6 8" xfId="13581"/>
    <cellStyle name="40% - Accent6 9" xfId="13582"/>
    <cellStyle name="40% - Акцент1 10" xfId="13583"/>
    <cellStyle name="40% - Акцент1 10 2" xfId="13584"/>
    <cellStyle name="40% - Акцент1 10 2 2" xfId="13585"/>
    <cellStyle name="40% - Акцент1 10 2 2 2" xfId="13586"/>
    <cellStyle name="40% - Акцент1 10 2 2 2 2" xfId="13587"/>
    <cellStyle name="40% - Акцент1 10 2 2 3" xfId="13588"/>
    <cellStyle name="40% - Акцент1 10 2 3" xfId="13589"/>
    <cellStyle name="40% - Акцент1 10 2 3 2" xfId="13590"/>
    <cellStyle name="40% - Акцент1 10 2 4" xfId="13591"/>
    <cellStyle name="40% - Акцент1 10 3" xfId="13592"/>
    <cellStyle name="40% - Акцент1 10 3 2" xfId="13593"/>
    <cellStyle name="40% - Акцент1 10 3 2 2" xfId="13594"/>
    <cellStyle name="40% - Акцент1 10 3 3" xfId="13595"/>
    <cellStyle name="40% - Акцент1 10 4" xfId="13596"/>
    <cellStyle name="40% - Акцент1 10 4 2" xfId="13597"/>
    <cellStyle name="40% - Акцент1 10 5" xfId="13598"/>
    <cellStyle name="40% - Акцент1 100" xfId="13599"/>
    <cellStyle name="40% - Акцент1 100 2" xfId="13600"/>
    <cellStyle name="40% - Акцент1 100 2 2" xfId="13601"/>
    <cellStyle name="40% - Акцент1 100 2 2 2" xfId="13602"/>
    <cellStyle name="40% - Акцент1 100 2 3" xfId="13603"/>
    <cellStyle name="40% - Акцент1 100 3" xfId="13604"/>
    <cellStyle name="40% - Акцент1 100 3 2" xfId="13605"/>
    <cellStyle name="40% - Акцент1 100 4" xfId="13606"/>
    <cellStyle name="40% - Акцент1 101" xfId="13607"/>
    <cellStyle name="40% - Акцент1 101 2" xfId="13608"/>
    <cellStyle name="40% - Акцент1 101 2 2" xfId="13609"/>
    <cellStyle name="40% - Акцент1 101 2 2 2" xfId="13610"/>
    <cellStyle name="40% - Акцент1 101 2 3" xfId="13611"/>
    <cellStyle name="40% - Акцент1 101 3" xfId="13612"/>
    <cellStyle name="40% - Акцент1 101 3 2" xfId="13613"/>
    <cellStyle name="40% - Акцент1 101 4" xfId="13614"/>
    <cellStyle name="40% - Акцент1 102" xfId="13615"/>
    <cellStyle name="40% - Акцент1 102 2" xfId="13616"/>
    <cellStyle name="40% - Акцент1 102 2 2" xfId="13617"/>
    <cellStyle name="40% - Акцент1 102 2 2 2" xfId="13618"/>
    <cellStyle name="40% - Акцент1 102 2 3" xfId="13619"/>
    <cellStyle name="40% - Акцент1 102 3" xfId="13620"/>
    <cellStyle name="40% - Акцент1 102 3 2" xfId="13621"/>
    <cellStyle name="40% - Акцент1 102 4" xfId="13622"/>
    <cellStyle name="40% - Акцент1 103" xfId="13623"/>
    <cellStyle name="40% - Акцент1 103 2" xfId="13624"/>
    <cellStyle name="40% - Акцент1 103 2 2" xfId="13625"/>
    <cellStyle name="40% - Акцент1 103 2 2 2" xfId="13626"/>
    <cellStyle name="40% - Акцент1 103 2 3" xfId="13627"/>
    <cellStyle name="40% - Акцент1 103 3" xfId="13628"/>
    <cellStyle name="40% - Акцент1 103 3 2" xfId="13629"/>
    <cellStyle name="40% - Акцент1 103 4" xfId="13630"/>
    <cellStyle name="40% - Акцент1 104" xfId="13631"/>
    <cellStyle name="40% - Акцент1 104 2" xfId="13632"/>
    <cellStyle name="40% - Акцент1 104 2 2" xfId="13633"/>
    <cellStyle name="40% - Акцент1 104 2 2 2" xfId="13634"/>
    <cellStyle name="40% - Акцент1 104 2 3" xfId="13635"/>
    <cellStyle name="40% - Акцент1 104 3" xfId="13636"/>
    <cellStyle name="40% - Акцент1 104 3 2" xfId="13637"/>
    <cellStyle name="40% - Акцент1 104 4" xfId="13638"/>
    <cellStyle name="40% - Акцент1 105" xfId="13639"/>
    <cellStyle name="40% - Акцент1 105 2" xfId="13640"/>
    <cellStyle name="40% - Акцент1 105 2 2" xfId="13641"/>
    <cellStyle name="40% - Акцент1 105 2 2 2" xfId="13642"/>
    <cellStyle name="40% - Акцент1 105 2 3" xfId="13643"/>
    <cellStyle name="40% - Акцент1 105 3" xfId="13644"/>
    <cellStyle name="40% - Акцент1 105 3 2" xfId="13645"/>
    <cellStyle name="40% - Акцент1 105 4" xfId="13646"/>
    <cellStyle name="40% - Акцент1 106" xfId="13647"/>
    <cellStyle name="40% - Акцент1 106 2" xfId="13648"/>
    <cellStyle name="40% - Акцент1 106 2 2" xfId="13649"/>
    <cellStyle name="40% - Акцент1 106 2 2 2" xfId="13650"/>
    <cellStyle name="40% - Акцент1 106 2 3" xfId="13651"/>
    <cellStyle name="40% - Акцент1 106 3" xfId="13652"/>
    <cellStyle name="40% - Акцент1 106 3 2" xfId="13653"/>
    <cellStyle name="40% - Акцент1 106 4" xfId="13654"/>
    <cellStyle name="40% - Акцент1 107" xfId="13655"/>
    <cellStyle name="40% - Акцент1 107 2" xfId="13656"/>
    <cellStyle name="40% - Акцент1 107 2 2" xfId="13657"/>
    <cellStyle name="40% - Акцент1 107 2 2 2" xfId="13658"/>
    <cellStyle name="40% - Акцент1 107 2 3" xfId="13659"/>
    <cellStyle name="40% - Акцент1 107 3" xfId="13660"/>
    <cellStyle name="40% - Акцент1 107 3 2" xfId="13661"/>
    <cellStyle name="40% - Акцент1 107 4" xfId="13662"/>
    <cellStyle name="40% - Акцент1 108" xfId="13663"/>
    <cellStyle name="40% - Акцент1 108 2" xfId="13664"/>
    <cellStyle name="40% - Акцент1 108 2 2" xfId="13665"/>
    <cellStyle name="40% - Акцент1 108 2 2 2" xfId="13666"/>
    <cellStyle name="40% - Акцент1 108 2 3" xfId="13667"/>
    <cellStyle name="40% - Акцент1 108 3" xfId="13668"/>
    <cellStyle name="40% - Акцент1 108 3 2" xfId="13669"/>
    <cellStyle name="40% - Акцент1 108 4" xfId="13670"/>
    <cellStyle name="40% - Акцент1 109" xfId="13671"/>
    <cellStyle name="40% - Акцент1 109 2" xfId="13672"/>
    <cellStyle name="40% - Акцент1 109 2 2" xfId="13673"/>
    <cellStyle name="40% - Акцент1 109 2 2 2" xfId="13674"/>
    <cellStyle name="40% - Акцент1 109 2 3" xfId="13675"/>
    <cellStyle name="40% - Акцент1 109 3" xfId="13676"/>
    <cellStyle name="40% - Акцент1 109 3 2" xfId="13677"/>
    <cellStyle name="40% - Акцент1 109 4" xfId="13678"/>
    <cellStyle name="40% - Акцент1 11" xfId="13679"/>
    <cellStyle name="40% - Акцент1 11 2" xfId="13680"/>
    <cellStyle name="40% - Акцент1 11 2 2" xfId="13681"/>
    <cellStyle name="40% - Акцент1 11 2 2 2" xfId="13682"/>
    <cellStyle name="40% - Акцент1 11 2 2 2 2" xfId="13683"/>
    <cellStyle name="40% - Акцент1 11 2 2 3" xfId="13684"/>
    <cellStyle name="40% - Акцент1 11 2 3" xfId="13685"/>
    <cellStyle name="40% - Акцент1 11 2 3 2" xfId="13686"/>
    <cellStyle name="40% - Акцент1 11 2 4" xfId="13687"/>
    <cellStyle name="40% - Акцент1 11 3" xfId="13688"/>
    <cellStyle name="40% - Акцент1 11 3 2" xfId="13689"/>
    <cellStyle name="40% - Акцент1 11 3 2 2" xfId="13690"/>
    <cellStyle name="40% - Акцент1 11 3 3" xfId="13691"/>
    <cellStyle name="40% - Акцент1 11 4" xfId="13692"/>
    <cellStyle name="40% - Акцент1 11 4 2" xfId="13693"/>
    <cellStyle name="40% - Акцент1 11 5" xfId="13694"/>
    <cellStyle name="40% - Акцент1 110" xfId="13695"/>
    <cellStyle name="40% - Акцент1 110 2" xfId="13696"/>
    <cellStyle name="40% - Акцент1 110 2 2" xfId="13697"/>
    <cellStyle name="40% - Акцент1 110 2 2 2" xfId="13698"/>
    <cellStyle name="40% - Акцент1 110 2 3" xfId="13699"/>
    <cellStyle name="40% - Акцент1 110 3" xfId="13700"/>
    <cellStyle name="40% - Акцент1 110 3 2" xfId="13701"/>
    <cellStyle name="40% - Акцент1 110 4" xfId="13702"/>
    <cellStyle name="40% - Акцент1 111" xfId="13703"/>
    <cellStyle name="40% - Акцент1 111 2" xfId="13704"/>
    <cellStyle name="40% - Акцент1 111 2 2" xfId="13705"/>
    <cellStyle name="40% - Акцент1 111 2 2 2" xfId="13706"/>
    <cellStyle name="40% - Акцент1 111 2 3" xfId="13707"/>
    <cellStyle name="40% - Акцент1 111 3" xfId="13708"/>
    <cellStyle name="40% - Акцент1 111 3 2" xfId="13709"/>
    <cellStyle name="40% - Акцент1 111 4" xfId="13710"/>
    <cellStyle name="40% - Акцент1 112" xfId="13711"/>
    <cellStyle name="40% - Акцент1 112 2" xfId="13712"/>
    <cellStyle name="40% - Акцент1 112 2 2" xfId="13713"/>
    <cellStyle name="40% - Акцент1 112 2 2 2" xfId="13714"/>
    <cellStyle name="40% - Акцент1 112 2 3" xfId="13715"/>
    <cellStyle name="40% - Акцент1 112 3" xfId="13716"/>
    <cellStyle name="40% - Акцент1 112 3 2" xfId="13717"/>
    <cellStyle name="40% - Акцент1 112 4" xfId="13718"/>
    <cellStyle name="40% - Акцент1 113" xfId="13719"/>
    <cellStyle name="40% - Акцент1 113 2" xfId="13720"/>
    <cellStyle name="40% - Акцент1 113 2 2" xfId="13721"/>
    <cellStyle name="40% - Акцент1 113 2 2 2" xfId="13722"/>
    <cellStyle name="40% - Акцент1 113 2 3" xfId="13723"/>
    <cellStyle name="40% - Акцент1 113 3" xfId="13724"/>
    <cellStyle name="40% - Акцент1 113 3 2" xfId="13725"/>
    <cellStyle name="40% - Акцент1 113 4" xfId="13726"/>
    <cellStyle name="40% - Акцент1 114" xfId="13727"/>
    <cellStyle name="40% - Акцент1 114 2" xfId="13728"/>
    <cellStyle name="40% - Акцент1 114 2 2" xfId="13729"/>
    <cellStyle name="40% - Акцент1 114 2 2 2" xfId="13730"/>
    <cellStyle name="40% - Акцент1 114 2 3" xfId="13731"/>
    <cellStyle name="40% - Акцент1 114 3" xfId="13732"/>
    <cellStyle name="40% - Акцент1 114 3 2" xfId="13733"/>
    <cellStyle name="40% - Акцент1 114 4" xfId="13734"/>
    <cellStyle name="40% - Акцент1 115" xfId="13735"/>
    <cellStyle name="40% - Акцент1 115 2" xfId="13736"/>
    <cellStyle name="40% - Акцент1 115 2 2" xfId="13737"/>
    <cellStyle name="40% - Акцент1 115 2 2 2" xfId="13738"/>
    <cellStyle name="40% - Акцент1 115 2 3" xfId="13739"/>
    <cellStyle name="40% - Акцент1 115 3" xfId="13740"/>
    <cellStyle name="40% - Акцент1 115 3 2" xfId="13741"/>
    <cellStyle name="40% - Акцент1 115 4" xfId="13742"/>
    <cellStyle name="40% - Акцент1 116" xfId="13743"/>
    <cellStyle name="40% - Акцент1 116 2" xfId="13744"/>
    <cellStyle name="40% - Акцент1 116 2 2" xfId="13745"/>
    <cellStyle name="40% - Акцент1 116 2 2 2" xfId="13746"/>
    <cellStyle name="40% - Акцент1 116 2 3" xfId="13747"/>
    <cellStyle name="40% - Акцент1 116 3" xfId="13748"/>
    <cellStyle name="40% - Акцент1 116 3 2" xfId="13749"/>
    <cellStyle name="40% - Акцент1 116 4" xfId="13750"/>
    <cellStyle name="40% - Акцент1 117" xfId="13751"/>
    <cellStyle name="40% - Акцент1 117 2" xfId="13752"/>
    <cellStyle name="40% - Акцент1 117 2 2" xfId="13753"/>
    <cellStyle name="40% - Акцент1 117 2 2 2" xfId="13754"/>
    <cellStyle name="40% - Акцент1 117 2 3" xfId="13755"/>
    <cellStyle name="40% - Акцент1 117 3" xfId="13756"/>
    <cellStyle name="40% - Акцент1 117 3 2" xfId="13757"/>
    <cellStyle name="40% - Акцент1 117 4" xfId="13758"/>
    <cellStyle name="40% - Акцент1 118" xfId="13759"/>
    <cellStyle name="40% - Акцент1 118 2" xfId="13760"/>
    <cellStyle name="40% - Акцент1 118 2 2" xfId="13761"/>
    <cellStyle name="40% - Акцент1 118 2 2 2" xfId="13762"/>
    <cellStyle name="40% - Акцент1 118 2 3" xfId="13763"/>
    <cellStyle name="40% - Акцент1 118 3" xfId="13764"/>
    <cellStyle name="40% - Акцент1 118 3 2" xfId="13765"/>
    <cellStyle name="40% - Акцент1 118 4" xfId="13766"/>
    <cellStyle name="40% - Акцент1 119" xfId="13767"/>
    <cellStyle name="40% - Акцент1 119 2" xfId="13768"/>
    <cellStyle name="40% - Акцент1 119 2 2" xfId="13769"/>
    <cellStyle name="40% - Акцент1 119 2 2 2" xfId="13770"/>
    <cellStyle name="40% - Акцент1 119 2 3" xfId="13771"/>
    <cellStyle name="40% - Акцент1 119 3" xfId="13772"/>
    <cellStyle name="40% - Акцент1 119 3 2" xfId="13773"/>
    <cellStyle name="40% - Акцент1 119 4" xfId="13774"/>
    <cellStyle name="40% - Акцент1 12" xfId="13775"/>
    <cellStyle name="40% - Акцент1 12 2" xfId="13776"/>
    <cellStyle name="40% - Акцент1 12 2 2" xfId="13777"/>
    <cellStyle name="40% - Акцент1 12 2 2 2" xfId="13778"/>
    <cellStyle name="40% - Акцент1 12 2 2 2 2" xfId="13779"/>
    <cellStyle name="40% - Акцент1 12 2 2 3" xfId="13780"/>
    <cellStyle name="40% - Акцент1 12 2 3" xfId="13781"/>
    <cellStyle name="40% - Акцент1 12 2 3 2" xfId="13782"/>
    <cellStyle name="40% - Акцент1 12 2 4" xfId="13783"/>
    <cellStyle name="40% - Акцент1 12 3" xfId="13784"/>
    <cellStyle name="40% - Акцент1 12 3 2" xfId="13785"/>
    <cellStyle name="40% - Акцент1 12 3 2 2" xfId="13786"/>
    <cellStyle name="40% - Акцент1 12 3 3" xfId="13787"/>
    <cellStyle name="40% - Акцент1 12 4" xfId="13788"/>
    <cellStyle name="40% - Акцент1 12 4 2" xfId="13789"/>
    <cellStyle name="40% - Акцент1 12 5" xfId="13790"/>
    <cellStyle name="40% - Акцент1 120" xfId="13791"/>
    <cellStyle name="40% - Акцент1 120 2" xfId="13792"/>
    <cellStyle name="40% - Акцент1 120 2 2" xfId="13793"/>
    <cellStyle name="40% - Акцент1 120 2 2 2" xfId="13794"/>
    <cellStyle name="40% - Акцент1 120 2 3" xfId="13795"/>
    <cellStyle name="40% - Акцент1 120 3" xfId="13796"/>
    <cellStyle name="40% - Акцент1 120 3 2" xfId="13797"/>
    <cellStyle name="40% - Акцент1 120 4" xfId="13798"/>
    <cellStyle name="40% - Акцент1 121" xfId="13799"/>
    <cellStyle name="40% - Акцент1 121 2" xfId="13800"/>
    <cellStyle name="40% - Акцент1 121 2 2" xfId="13801"/>
    <cellStyle name="40% - Акцент1 121 2 2 2" xfId="13802"/>
    <cellStyle name="40% - Акцент1 121 2 3" xfId="13803"/>
    <cellStyle name="40% - Акцент1 121 3" xfId="13804"/>
    <cellStyle name="40% - Акцент1 121 3 2" xfId="13805"/>
    <cellStyle name="40% - Акцент1 121 4" xfId="13806"/>
    <cellStyle name="40% - Акцент1 122" xfId="13807"/>
    <cellStyle name="40% - Акцент1 122 2" xfId="13808"/>
    <cellStyle name="40% - Акцент1 122 2 2" xfId="13809"/>
    <cellStyle name="40% - Акцент1 122 2 2 2" xfId="13810"/>
    <cellStyle name="40% - Акцент1 122 2 3" xfId="13811"/>
    <cellStyle name="40% - Акцент1 122 3" xfId="13812"/>
    <cellStyle name="40% - Акцент1 122 3 2" xfId="13813"/>
    <cellStyle name="40% - Акцент1 122 4" xfId="13814"/>
    <cellStyle name="40% - Акцент1 123" xfId="13815"/>
    <cellStyle name="40% - Акцент1 123 2" xfId="13816"/>
    <cellStyle name="40% - Акцент1 123 2 2" xfId="13817"/>
    <cellStyle name="40% - Акцент1 123 2 2 2" xfId="13818"/>
    <cellStyle name="40% - Акцент1 123 2 3" xfId="13819"/>
    <cellStyle name="40% - Акцент1 123 3" xfId="13820"/>
    <cellStyle name="40% - Акцент1 123 3 2" xfId="13821"/>
    <cellStyle name="40% - Акцент1 123 4" xfId="13822"/>
    <cellStyle name="40% - Акцент1 124" xfId="13823"/>
    <cellStyle name="40% - Акцент1 124 2" xfId="13824"/>
    <cellStyle name="40% - Акцент1 124 2 2" xfId="13825"/>
    <cellStyle name="40% - Акцент1 124 2 2 2" xfId="13826"/>
    <cellStyle name="40% - Акцент1 124 2 3" xfId="13827"/>
    <cellStyle name="40% - Акцент1 124 3" xfId="13828"/>
    <cellStyle name="40% - Акцент1 124 3 2" xfId="13829"/>
    <cellStyle name="40% - Акцент1 124 4" xfId="13830"/>
    <cellStyle name="40% - Акцент1 125" xfId="13831"/>
    <cellStyle name="40% - Акцент1 125 2" xfId="13832"/>
    <cellStyle name="40% - Акцент1 125 2 2" xfId="13833"/>
    <cellStyle name="40% - Акцент1 125 2 2 2" xfId="13834"/>
    <cellStyle name="40% - Акцент1 125 2 3" xfId="13835"/>
    <cellStyle name="40% - Акцент1 125 3" xfId="13836"/>
    <cellStyle name="40% - Акцент1 125 3 2" xfId="13837"/>
    <cellStyle name="40% - Акцент1 125 4" xfId="13838"/>
    <cellStyle name="40% - Акцент1 126" xfId="13839"/>
    <cellStyle name="40% - Акцент1 126 2" xfId="13840"/>
    <cellStyle name="40% - Акцент1 126 2 2" xfId="13841"/>
    <cellStyle name="40% - Акцент1 126 2 2 2" xfId="13842"/>
    <cellStyle name="40% - Акцент1 126 2 3" xfId="13843"/>
    <cellStyle name="40% - Акцент1 126 3" xfId="13844"/>
    <cellStyle name="40% - Акцент1 126 3 2" xfId="13845"/>
    <cellStyle name="40% - Акцент1 126 4" xfId="13846"/>
    <cellStyle name="40% - Акцент1 127" xfId="13847"/>
    <cellStyle name="40% - Акцент1 127 2" xfId="13848"/>
    <cellStyle name="40% - Акцент1 127 2 2" xfId="13849"/>
    <cellStyle name="40% - Акцент1 127 2 2 2" xfId="13850"/>
    <cellStyle name="40% - Акцент1 127 2 3" xfId="13851"/>
    <cellStyle name="40% - Акцент1 127 3" xfId="13852"/>
    <cellStyle name="40% - Акцент1 127 3 2" xfId="13853"/>
    <cellStyle name="40% - Акцент1 127 4" xfId="13854"/>
    <cellStyle name="40% - Акцент1 128" xfId="13855"/>
    <cellStyle name="40% - Акцент1 128 2" xfId="13856"/>
    <cellStyle name="40% - Акцент1 128 2 2" xfId="13857"/>
    <cellStyle name="40% - Акцент1 128 2 2 2" xfId="13858"/>
    <cellStyle name="40% - Акцент1 128 2 3" xfId="13859"/>
    <cellStyle name="40% - Акцент1 128 3" xfId="13860"/>
    <cellStyle name="40% - Акцент1 128 3 2" xfId="13861"/>
    <cellStyle name="40% - Акцент1 128 4" xfId="13862"/>
    <cellStyle name="40% - Акцент1 129" xfId="13863"/>
    <cellStyle name="40% - Акцент1 129 2" xfId="13864"/>
    <cellStyle name="40% - Акцент1 129 2 2" xfId="13865"/>
    <cellStyle name="40% - Акцент1 129 2 2 2" xfId="13866"/>
    <cellStyle name="40% - Акцент1 129 2 3" xfId="13867"/>
    <cellStyle name="40% - Акцент1 129 3" xfId="13868"/>
    <cellStyle name="40% - Акцент1 129 3 2" xfId="13869"/>
    <cellStyle name="40% - Акцент1 129 4" xfId="13870"/>
    <cellStyle name="40% - Акцент1 13" xfId="13871"/>
    <cellStyle name="40% - Акцент1 13 2" xfId="13872"/>
    <cellStyle name="40% - Акцент1 13 2 2" xfId="13873"/>
    <cellStyle name="40% - Акцент1 13 2 2 2" xfId="13874"/>
    <cellStyle name="40% - Акцент1 13 2 2 2 2" xfId="13875"/>
    <cellStyle name="40% - Акцент1 13 2 2 3" xfId="13876"/>
    <cellStyle name="40% - Акцент1 13 2 3" xfId="13877"/>
    <cellStyle name="40% - Акцент1 13 2 3 2" xfId="13878"/>
    <cellStyle name="40% - Акцент1 13 2 4" xfId="13879"/>
    <cellStyle name="40% - Акцент1 13 3" xfId="13880"/>
    <cellStyle name="40% - Акцент1 13 3 2" xfId="13881"/>
    <cellStyle name="40% - Акцент1 13 3 2 2" xfId="13882"/>
    <cellStyle name="40% - Акцент1 13 3 3" xfId="13883"/>
    <cellStyle name="40% - Акцент1 13 4" xfId="13884"/>
    <cellStyle name="40% - Акцент1 13 4 2" xfId="13885"/>
    <cellStyle name="40% - Акцент1 13 5" xfId="13886"/>
    <cellStyle name="40% - Акцент1 130" xfId="13887"/>
    <cellStyle name="40% - Акцент1 130 2" xfId="13888"/>
    <cellStyle name="40% - Акцент1 130 2 2" xfId="13889"/>
    <cellStyle name="40% - Акцент1 130 2 2 2" xfId="13890"/>
    <cellStyle name="40% - Акцент1 130 2 3" xfId="13891"/>
    <cellStyle name="40% - Акцент1 130 3" xfId="13892"/>
    <cellStyle name="40% - Акцент1 130 3 2" xfId="13893"/>
    <cellStyle name="40% - Акцент1 130 4" xfId="13894"/>
    <cellStyle name="40% - Акцент1 131" xfId="13895"/>
    <cellStyle name="40% - Акцент1 131 2" xfId="13896"/>
    <cellStyle name="40% - Акцент1 131 2 2" xfId="13897"/>
    <cellStyle name="40% - Акцент1 131 2 2 2" xfId="13898"/>
    <cellStyle name="40% - Акцент1 131 2 3" xfId="13899"/>
    <cellStyle name="40% - Акцент1 131 3" xfId="13900"/>
    <cellStyle name="40% - Акцент1 131 3 2" xfId="13901"/>
    <cellStyle name="40% - Акцент1 131 4" xfId="13902"/>
    <cellStyle name="40% - Акцент1 132" xfId="13903"/>
    <cellStyle name="40% - Акцент1 132 2" xfId="13904"/>
    <cellStyle name="40% - Акцент1 132 2 2" xfId="13905"/>
    <cellStyle name="40% - Акцент1 132 2 2 2" xfId="13906"/>
    <cellStyle name="40% - Акцент1 132 2 3" xfId="13907"/>
    <cellStyle name="40% - Акцент1 132 3" xfId="13908"/>
    <cellStyle name="40% - Акцент1 132 3 2" xfId="13909"/>
    <cellStyle name="40% - Акцент1 132 4" xfId="13910"/>
    <cellStyle name="40% - Акцент1 133" xfId="13911"/>
    <cellStyle name="40% - Акцент1 133 2" xfId="13912"/>
    <cellStyle name="40% - Акцент1 133 2 2" xfId="13913"/>
    <cellStyle name="40% - Акцент1 133 2 2 2" xfId="13914"/>
    <cellStyle name="40% - Акцент1 133 2 3" xfId="13915"/>
    <cellStyle name="40% - Акцент1 133 3" xfId="13916"/>
    <cellStyle name="40% - Акцент1 133 3 2" xfId="13917"/>
    <cellStyle name="40% - Акцент1 133 4" xfId="13918"/>
    <cellStyle name="40% - Акцент1 134" xfId="13919"/>
    <cellStyle name="40% - Акцент1 134 2" xfId="13920"/>
    <cellStyle name="40% - Акцент1 134 2 2" xfId="13921"/>
    <cellStyle name="40% - Акцент1 134 2 2 2" xfId="13922"/>
    <cellStyle name="40% - Акцент1 134 2 3" xfId="13923"/>
    <cellStyle name="40% - Акцент1 134 3" xfId="13924"/>
    <cellStyle name="40% - Акцент1 134 3 2" xfId="13925"/>
    <cellStyle name="40% - Акцент1 134 4" xfId="13926"/>
    <cellStyle name="40% - Акцент1 135" xfId="13927"/>
    <cellStyle name="40% - Акцент1 135 2" xfId="13928"/>
    <cellStyle name="40% - Акцент1 135 2 2" xfId="13929"/>
    <cellStyle name="40% - Акцент1 135 2 2 2" xfId="13930"/>
    <cellStyle name="40% - Акцент1 135 2 3" xfId="13931"/>
    <cellStyle name="40% - Акцент1 135 3" xfId="13932"/>
    <cellStyle name="40% - Акцент1 135 3 2" xfId="13933"/>
    <cellStyle name="40% - Акцент1 135 4" xfId="13934"/>
    <cellStyle name="40% - Акцент1 136" xfId="13935"/>
    <cellStyle name="40% - Акцент1 136 2" xfId="13936"/>
    <cellStyle name="40% - Акцент1 136 2 2" xfId="13937"/>
    <cellStyle name="40% - Акцент1 136 2 2 2" xfId="13938"/>
    <cellStyle name="40% - Акцент1 136 2 3" xfId="13939"/>
    <cellStyle name="40% - Акцент1 136 3" xfId="13940"/>
    <cellStyle name="40% - Акцент1 136 3 2" xfId="13941"/>
    <cellStyle name="40% - Акцент1 136 4" xfId="13942"/>
    <cellStyle name="40% - Акцент1 137" xfId="13943"/>
    <cellStyle name="40% - Акцент1 137 2" xfId="13944"/>
    <cellStyle name="40% - Акцент1 137 2 2" xfId="13945"/>
    <cellStyle name="40% - Акцент1 137 2 2 2" xfId="13946"/>
    <cellStyle name="40% - Акцент1 137 2 3" xfId="13947"/>
    <cellStyle name="40% - Акцент1 137 3" xfId="13948"/>
    <cellStyle name="40% - Акцент1 137 3 2" xfId="13949"/>
    <cellStyle name="40% - Акцент1 137 4" xfId="13950"/>
    <cellStyle name="40% - Акцент1 138" xfId="13951"/>
    <cellStyle name="40% - Акцент1 138 2" xfId="13952"/>
    <cellStyle name="40% - Акцент1 138 2 2" xfId="13953"/>
    <cellStyle name="40% - Акцент1 138 2 2 2" xfId="13954"/>
    <cellStyle name="40% - Акцент1 138 2 3" xfId="13955"/>
    <cellStyle name="40% - Акцент1 138 3" xfId="13956"/>
    <cellStyle name="40% - Акцент1 138 3 2" xfId="13957"/>
    <cellStyle name="40% - Акцент1 138 4" xfId="13958"/>
    <cellStyle name="40% - Акцент1 139" xfId="13959"/>
    <cellStyle name="40% - Акцент1 139 2" xfId="13960"/>
    <cellStyle name="40% - Акцент1 139 2 2" xfId="13961"/>
    <cellStyle name="40% - Акцент1 139 2 2 2" xfId="13962"/>
    <cellStyle name="40% - Акцент1 139 2 3" xfId="13963"/>
    <cellStyle name="40% - Акцент1 139 3" xfId="13964"/>
    <cellStyle name="40% - Акцент1 139 3 2" xfId="13965"/>
    <cellStyle name="40% - Акцент1 139 4" xfId="13966"/>
    <cellStyle name="40% - Акцент1 14" xfId="13967"/>
    <cellStyle name="40% - Акцент1 14 2" xfId="13968"/>
    <cellStyle name="40% - Акцент1 14 2 2" xfId="13969"/>
    <cellStyle name="40% - Акцент1 14 2 2 2" xfId="13970"/>
    <cellStyle name="40% - Акцент1 14 2 2 2 2" xfId="13971"/>
    <cellStyle name="40% - Акцент1 14 2 2 3" xfId="13972"/>
    <cellStyle name="40% - Акцент1 14 2 3" xfId="13973"/>
    <cellStyle name="40% - Акцент1 14 2 3 2" xfId="13974"/>
    <cellStyle name="40% - Акцент1 14 2 4" xfId="13975"/>
    <cellStyle name="40% - Акцент1 14 3" xfId="13976"/>
    <cellStyle name="40% - Акцент1 14 3 2" xfId="13977"/>
    <cellStyle name="40% - Акцент1 14 3 2 2" xfId="13978"/>
    <cellStyle name="40% - Акцент1 14 3 3" xfId="13979"/>
    <cellStyle name="40% - Акцент1 14 4" xfId="13980"/>
    <cellStyle name="40% - Акцент1 14 4 2" xfId="13981"/>
    <cellStyle name="40% - Акцент1 14 5" xfId="13982"/>
    <cellStyle name="40% - Акцент1 140" xfId="13983"/>
    <cellStyle name="40% - Акцент1 140 2" xfId="13984"/>
    <cellStyle name="40% - Акцент1 140 2 2" xfId="13985"/>
    <cellStyle name="40% - Акцент1 140 2 2 2" xfId="13986"/>
    <cellStyle name="40% - Акцент1 140 2 3" xfId="13987"/>
    <cellStyle name="40% - Акцент1 140 3" xfId="13988"/>
    <cellStyle name="40% - Акцент1 140 3 2" xfId="13989"/>
    <cellStyle name="40% - Акцент1 140 4" xfId="13990"/>
    <cellStyle name="40% - Акцент1 141" xfId="13991"/>
    <cellStyle name="40% - Акцент1 141 2" xfId="13992"/>
    <cellStyle name="40% - Акцент1 141 2 2" xfId="13993"/>
    <cellStyle name="40% - Акцент1 141 2 2 2" xfId="13994"/>
    <cellStyle name="40% - Акцент1 141 2 3" xfId="13995"/>
    <cellStyle name="40% - Акцент1 141 3" xfId="13996"/>
    <cellStyle name="40% - Акцент1 141 3 2" xfId="13997"/>
    <cellStyle name="40% - Акцент1 141 4" xfId="13998"/>
    <cellStyle name="40% - Акцент1 142" xfId="13999"/>
    <cellStyle name="40% - Акцент1 142 2" xfId="14000"/>
    <cellStyle name="40% - Акцент1 142 2 2" xfId="14001"/>
    <cellStyle name="40% - Акцент1 142 2 2 2" xfId="14002"/>
    <cellStyle name="40% - Акцент1 142 2 3" xfId="14003"/>
    <cellStyle name="40% - Акцент1 142 3" xfId="14004"/>
    <cellStyle name="40% - Акцент1 142 3 2" xfId="14005"/>
    <cellStyle name="40% - Акцент1 142 4" xfId="14006"/>
    <cellStyle name="40% - Акцент1 143" xfId="14007"/>
    <cellStyle name="40% - Акцент1 143 2" xfId="14008"/>
    <cellStyle name="40% - Акцент1 143 2 2" xfId="14009"/>
    <cellStyle name="40% - Акцент1 143 2 2 2" xfId="14010"/>
    <cellStyle name="40% - Акцент1 143 2 3" xfId="14011"/>
    <cellStyle name="40% - Акцент1 143 3" xfId="14012"/>
    <cellStyle name="40% - Акцент1 143 3 2" xfId="14013"/>
    <cellStyle name="40% - Акцент1 143 4" xfId="14014"/>
    <cellStyle name="40% - Акцент1 144" xfId="14015"/>
    <cellStyle name="40% - Акцент1 144 2" xfId="14016"/>
    <cellStyle name="40% - Акцент1 144 2 2" xfId="14017"/>
    <cellStyle name="40% - Акцент1 144 2 2 2" xfId="14018"/>
    <cellStyle name="40% - Акцент1 144 2 3" xfId="14019"/>
    <cellStyle name="40% - Акцент1 144 3" xfId="14020"/>
    <cellStyle name="40% - Акцент1 144 3 2" xfId="14021"/>
    <cellStyle name="40% - Акцент1 144 4" xfId="14022"/>
    <cellStyle name="40% - Акцент1 145" xfId="14023"/>
    <cellStyle name="40% - Акцент1 145 2" xfId="14024"/>
    <cellStyle name="40% - Акцент1 145 2 2" xfId="14025"/>
    <cellStyle name="40% - Акцент1 145 2 2 2" xfId="14026"/>
    <cellStyle name="40% - Акцент1 145 2 3" xfId="14027"/>
    <cellStyle name="40% - Акцент1 145 3" xfId="14028"/>
    <cellStyle name="40% - Акцент1 145 3 2" xfId="14029"/>
    <cellStyle name="40% - Акцент1 145 4" xfId="14030"/>
    <cellStyle name="40% - Акцент1 146" xfId="14031"/>
    <cellStyle name="40% - Акцент1 146 2" xfId="14032"/>
    <cellStyle name="40% - Акцент1 146 2 2" xfId="14033"/>
    <cellStyle name="40% - Акцент1 146 2 2 2" xfId="14034"/>
    <cellStyle name="40% - Акцент1 146 2 3" xfId="14035"/>
    <cellStyle name="40% - Акцент1 146 3" xfId="14036"/>
    <cellStyle name="40% - Акцент1 146 3 2" xfId="14037"/>
    <cellStyle name="40% - Акцент1 146 4" xfId="14038"/>
    <cellStyle name="40% - Акцент1 147" xfId="14039"/>
    <cellStyle name="40% - Акцент1 147 2" xfId="14040"/>
    <cellStyle name="40% - Акцент1 147 2 2" xfId="14041"/>
    <cellStyle name="40% - Акцент1 147 2 2 2" xfId="14042"/>
    <cellStyle name="40% - Акцент1 147 2 3" xfId="14043"/>
    <cellStyle name="40% - Акцент1 147 3" xfId="14044"/>
    <cellStyle name="40% - Акцент1 147 3 2" xfId="14045"/>
    <cellStyle name="40% - Акцент1 147 4" xfId="14046"/>
    <cellStyle name="40% - Акцент1 148" xfId="14047"/>
    <cellStyle name="40% - Акцент1 148 2" xfId="14048"/>
    <cellStyle name="40% - Акцент1 148 2 2" xfId="14049"/>
    <cellStyle name="40% - Акцент1 148 2 2 2" xfId="14050"/>
    <cellStyle name="40% - Акцент1 148 2 3" xfId="14051"/>
    <cellStyle name="40% - Акцент1 148 3" xfId="14052"/>
    <cellStyle name="40% - Акцент1 148 3 2" xfId="14053"/>
    <cellStyle name="40% - Акцент1 148 4" xfId="14054"/>
    <cellStyle name="40% - Акцент1 149" xfId="14055"/>
    <cellStyle name="40% - Акцент1 149 2" xfId="14056"/>
    <cellStyle name="40% - Акцент1 149 2 2" xfId="14057"/>
    <cellStyle name="40% - Акцент1 149 2 2 2" xfId="14058"/>
    <cellStyle name="40% - Акцент1 149 2 3" xfId="14059"/>
    <cellStyle name="40% - Акцент1 149 3" xfId="14060"/>
    <cellStyle name="40% - Акцент1 149 3 2" xfId="14061"/>
    <cellStyle name="40% - Акцент1 149 4" xfId="14062"/>
    <cellStyle name="40% - Акцент1 15" xfId="14063"/>
    <cellStyle name="40% - Акцент1 15 2" xfId="14064"/>
    <cellStyle name="40% - Акцент1 15 2 2" xfId="14065"/>
    <cellStyle name="40% - Акцент1 15 2 2 2" xfId="14066"/>
    <cellStyle name="40% - Акцент1 15 2 2 2 2" xfId="14067"/>
    <cellStyle name="40% - Акцент1 15 2 2 3" xfId="14068"/>
    <cellStyle name="40% - Акцент1 15 2 3" xfId="14069"/>
    <cellStyle name="40% - Акцент1 15 2 3 2" xfId="14070"/>
    <cellStyle name="40% - Акцент1 15 2 4" xfId="14071"/>
    <cellStyle name="40% - Акцент1 15 3" xfId="14072"/>
    <cellStyle name="40% - Акцент1 15 3 2" xfId="14073"/>
    <cellStyle name="40% - Акцент1 15 3 2 2" xfId="14074"/>
    <cellStyle name="40% - Акцент1 15 3 3" xfId="14075"/>
    <cellStyle name="40% - Акцент1 15 4" xfId="14076"/>
    <cellStyle name="40% - Акцент1 15 4 2" xfId="14077"/>
    <cellStyle name="40% - Акцент1 15 5" xfId="14078"/>
    <cellStyle name="40% - Акцент1 150" xfId="14079"/>
    <cellStyle name="40% - Акцент1 150 2" xfId="14080"/>
    <cellStyle name="40% - Акцент1 150 2 2" xfId="14081"/>
    <cellStyle name="40% - Акцент1 150 2 2 2" xfId="14082"/>
    <cellStyle name="40% - Акцент1 150 2 3" xfId="14083"/>
    <cellStyle name="40% - Акцент1 150 3" xfId="14084"/>
    <cellStyle name="40% - Акцент1 150 3 2" xfId="14085"/>
    <cellStyle name="40% - Акцент1 150 4" xfId="14086"/>
    <cellStyle name="40% - Акцент1 151" xfId="14087"/>
    <cellStyle name="40% - Акцент1 151 2" xfId="14088"/>
    <cellStyle name="40% - Акцент1 151 2 2" xfId="14089"/>
    <cellStyle name="40% - Акцент1 151 2 2 2" xfId="14090"/>
    <cellStyle name="40% - Акцент1 151 2 3" xfId="14091"/>
    <cellStyle name="40% - Акцент1 151 3" xfId="14092"/>
    <cellStyle name="40% - Акцент1 151 3 2" xfId="14093"/>
    <cellStyle name="40% - Акцент1 151 4" xfId="14094"/>
    <cellStyle name="40% - Акцент1 152" xfId="14095"/>
    <cellStyle name="40% - Акцент1 152 2" xfId="14096"/>
    <cellStyle name="40% - Акцент1 152 2 2" xfId="14097"/>
    <cellStyle name="40% - Акцент1 152 2 2 2" xfId="14098"/>
    <cellStyle name="40% - Акцент1 152 2 3" xfId="14099"/>
    <cellStyle name="40% - Акцент1 152 3" xfId="14100"/>
    <cellStyle name="40% - Акцент1 152 3 2" xfId="14101"/>
    <cellStyle name="40% - Акцент1 152 4" xfId="14102"/>
    <cellStyle name="40% - Акцент1 153" xfId="14103"/>
    <cellStyle name="40% - Акцент1 153 2" xfId="14104"/>
    <cellStyle name="40% - Акцент1 153 2 2" xfId="14105"/>
    <cellStyle name="40% - Акцент1 153 2 2 2" xfId="14106"/>
    <cellStyle name="40% - Акцент1 153 2 3" xfId="14107"/>
    <cellStyle name="40% - Акцент1 153 3" xfId="14108"/>
    <cellStyle name="40% - Акцент1 153 3 2" xfId="14109"/>
    <cellStyle name="40% - Акцент1 153 4" xfId="14110"/>
    <cellStyle name="40% - Акцент1 154" xfId="14111"/>
    <cellStyle name="40% - Акцент1 154 2" xfId="14112"/>
    <cellStyle name="40% - Акцент1 154 2 2" xfId="14113"/>
    <cellStyle name="40% - Акцент1 154 2 2 2" xfId="14114"/>
    <cellStyle name="40% - Акцент1 154 2 3" xfId="14115"/>
    <cellStyle name="40% - Акцент1 154 3" xfId="14116"/>
    <cellStyle name="40% - Акцент1 154 3 2" xfId="14117"/>
    <cellStyle name="40% - Акцент1 154 4" xfId="14118"/>
    <cellStyle name="40% - Акцент1 155" xfId="14119"/>
    <cellStyle name="40% - Акцент1 155 2" xfId="14120"/>
    <cellStyle name="40% - Акцент1 155 2 2" xfId="14121"/>
    <cellStyle name="40% - Акцент1 155 2 2 2" xfId="14122"/>
    <cellStyle name="40% - Акцент1 155 2 3" xfId="14123"/>
    <cellStyle name="40% - Акцент1 155 3" xfId="14124"/>
    <cellStyle name="40% - Акцент1 155 3 2" xfId="14125"/>
    <cellStyle name="40% - Акцент1 155 4" xfId="14126"/>
    <cellStyle name="40% - Акцент1 156" xfId="14127"/>
    <cellStyle name="40% - Акцент1 156 2" xfId="14128"/>
    <cellStyle name="40% - Акцент1 156 2 2" xfId="14129"/>
    <cellStyle name="40% - Акцент1 156 2 2 2" xfId="14130"/>
    <cellStyle name="40% - Акцент1 156 2 3" xfId="14131"/>
    <cellStyle name="40% - Акцент1 156 3" xfId="14132"/>
    <cellStyle name="40% - Акцент1 156 3 2" xfId="14133"/>
    <cellStyle name="40% - Акцент1 156 4" xfId="14134"/>
    <cellStyle name="40% - Акцент1 157" xfId="14135"/>
    <cellStyle name="40% - Акцент1 157 2" xfId="14136"/>
    <cellStyle name="40% - Акцент1 157 2 2" xfId="14137"/>
    <cellStyle name="40% - Акцент1 157 2 2 2" xfId="14138"/>
    <cellStyle name="40% - Акцент1 157 2 3" xfId="14139"/>
    <cellStyle name="40% - Акцент1 157 3" xfId="14140"/>
    <cellStyle name="40% - Акцент1 157 3 2" xfId="14141"/>
    <cellStyle name="40% - Акцент1 157 4" xfId="14142"/>
    <cellStyle name="40% - Акцент1 158" xfId="14143"/>
    <cellStyle name="40% - Акцент1 158 2" xfId="14144"/>
    <cellStyle name="40% - Акцент1 158 2 2" xfId="14145"/>
    <cellStyle name="40% - Акцент1 158 2 2 2" xfId="14146"/>
    <cellStyle name="40% - Акцент1 158 2 3" xfId="14147"/>
    <cellStyle name="40% - Акцент1 158 3" xfId="14148"/>
    <cellStyle name="40% - Акцент1 158 3 2" xfId="14149"/>
    <cellStyle name="40% - Акцент1 158 4" xfId="14150"/>
    <cellStyle name="40% - Акцент1 159" xfId="14151"/>
    <cellStyle name="40% - Акцент1 159 2" xfId="14152"/>
    <cellStyle name="40% - Акцент1 159 2 2" xfId="14153"/>
    <cellStyle name="40% - Акцент1 159 2 2 2" xfId="14154"/>
    <cellStyle name="40% - Акцент1 159 2 3" xfId="14155"/>
    <cellStyle name="40% - Акцент1 159 3" xfId="14156"/>
    <cellStyle name="40% - Акцент1 159 3 2" xfId="14157"/>
    <cellStyle name="40% - Акцент1 159 4" xfId="14158"/>
    <cellStyle name="40% - Акцент1 16" xfId="14159"/>
    <cellStyle name="40% - Акцент1 16 2" xfId="14160"/>
    <cellStyle name="40% - Акцент1 16 2 2" xfId="14161"/>
    <cellStyle name="40% - Акцент1 16 2 2 2" xfId="14162"/>
    <cellStyle name="40% - Акцент1 16 2 2 2 2" xfId="14163"/>
    <cellStyle name="40% - Акцент1 16 2 2 3" xfId="14164"/>
    <cellStyle name="40% - Акцент1 16 2 3" xfId="14165"/>
    <cellStyle name="40% - Акцент1 16 2 3 2" xfId="14166"/>
    <cellStyle name="40% - Акцент1 16 2 4" xfId="14167"/>
    <cellStyle name="40% - Акцент1 16 3" xfId="14168"/>
    <cellStyle name="40% - Акцент1 16 3 2" xfId="14169"/>
    <cellStyle name="40% - Акцент1 16 3 2 2" xfId="14170"/>
    <cellStyle name="40% - Акцент1 16 3 3" xfId="14171"/>
    <cellStyle name="40% - Акцент1 16 4" xfId="14172"/>
    <cellStyle name="40% - Акцент1 16 4 2" xfId="14173"/>
    <cellStyle name="40% - Акцент1 16 5" xfId="14174"/>
    <cellStyle name="40% - Акцент1 160" xfId="14175"/>
    <cellStyle name="40% - Акцент1 160 2" xfId="14176"/>
    <cellStyle name="40% - Акцент1 160 2 2" xfId="14177"/>
    <cellStyle name="40% - Акцент1 160 2 2 2" xfId="14178"/>
    <cellStyle name="40% - Акцент1 160 2 3" xfId="14179"/>
    <cellStyle name="40% - Акцент1 160 3" xfId="14180"/>
    <cellStyle name="40% - Акцент1 160 3 2" xfId="14181"/>
    <cellStyle name="40% - Акцент1 160 4" xfId="14182"/>
    <cellStyle name="40% - Акцент1 161" xfId="14183"/>
    <cellStyle name="40% - Акцент1 161 2" xfId="14184"/>
    <cellStyle name="40% - Акцент1 161 2 2" xfId="14185"/>
    <cellStyle name="40% - Акцент1 161 2 2 2" xfId="14186"/>
    <cellStyle name="40% - Акцент1 161 2 3" xfId="14187"/>
    <cellStyle name="40% - Акцент1 161 3" xfId="14188"/>
    <cellStyle name="40% - Акцент1 161 3 2" xfId="14189"/>
    <cellStyle name="40% - Акцент1 161 4" xfId="14190"/>
    <cellStyle name="40% - Акцент1 162" xfId="14191"/>
    <cellStyle name="40% - Акцент1 162 2" xfId="14192"/>
    <cellStyle name="40% - Акцент1 162 2 2" xfId="14193"/>
    <cellStyle name="40% - Акцент1 162 2 2 2" xfId="14194"/>
    <cellStyle name="40% - Акцент1 162 2 3" xfId="14195"/>
    <cellStyle name="40% - Акцент1 162 3" xfId="14196"/>
    <cellStyle name="40% - Акцент1 162 3 2" xfId="14197"/>
    <cellStyle name="40% - Акцент1 162 4" xfId="14198"/>
    <cellStyle name="40% - Акцент1 163" xfId="14199"/>
    <cellStyle name="40% - Акцент1 163 2" xfId="14200"/>
    <cellStyle name="40% - Акцент1 163 2 2" xfId="14201"/>
    <cellStyle name="40% - Акцент1 163 2 2 2" xfId="14202"/>
    <cellStyle name="40% - Акцент1 163 2 3" xfId="14203"/>
    <cellStyle name="40% - Акцент1 163 3" xfId="14204"/>
    <cellStyle name="40% - Акцент1 163 3 2" xfId="14205"/>
    <cellStyle name="40% - Акцент1 163 4" xfId="14206"/>
    <cellStyle name="40% - Акцент1 164" xfId="14207"/>
    <cellStyle name="40% - Акцент1 164 2" xfId="14208"/>
    <cellStyle name="40% - Акцент1 164 2 2" xfId="14209"/>
    <cellStyle name="40% - Акцент1 164 2 2 2" xfId="14210"/>
    <cellStyle name="40% - Акцент1 164 2 3" xfId="14211"/>
    <cellStyle name="40% - Акцент1 164 3" xfId="14212"/>
    <cellStyle name="40% - Акцент1 164 3 2" xfId="14213"/>
    <cellStyle name="40% - Акцент1 164 4" xfId="14214"/>
    <cellStyle name="40% - Акцент1 165" xfId="14215"/>
    <cellStyle name="40% - Акцент1 165 2" xfId="14216"/>
    <cellStyle name="40% - Акцент1 165 2 2" xfId="14217"/>
    <cellStyle name="40% - Акцент1 165 2 2 2" xfId="14218"/>
    <cellStyle name="40% - Акцент1 165 2 3" xfId="14219"/>
    <cellStyle name="40% - Акцент1 165 3" xfId="14220"/>
    <cellStyle name="40% - Акцент1 165 3 2" xfId="14221"/>
    <cellStyle name="40% - Акцент1 165 4" xfId="14222"/>
    <cellStyle name="40% - Акцент1 166" xfId="14223"/>
    <cellStyle name="40% - Акцент1 166 2" xfId="14224"/>
    <cellStyle name="40% - Акцент1 166 2 2" xfId="14225"/>
    <cellStyle name="40% - Акцент1 166 2 2 2" xfId="14226"/>
    <cellStyle name="40% - Акцент1 166 2 3" xfId="14227"/>
    <cellStyle name="40% - Акцент1 166 3" xfId="14228"/>
    <cellStyle name="40% - Акцент1 166 3 2" xfId="14229"/>
    <cellStyle name="40% - Акцент1 166 4" xfId="14230"/>
    <cellStyle name="40% - Акцент1 167" xfId="14231"/>
    <cellStyle name="40% - Акцент1 167 2" xfId="14232"/>
    <cellStyle name="40% - Акцент1 167 2 2" xfId="14233"/>
    <cellStyle name="40% - Акцент1 167 2 2 2" xfId="14234"/>
    <cellStyle name="40% - Акцент1 167 2 3" xfId="14235"/>
    <cellStyle name="40% - Акцент1 167 3" xfId="14236"/>
    <cellStyle name="40% - Акцент1 167 3 2" xfId="14237"/>
    <cellStyle name="40% - Акцент1 167 4" xfId="14238"/>
    <cellStyle name="40% - Акцент1 168" xfId="14239"/>
    <cellStyle name="40% - Акцент1 168 2" xfId="14240"/>
    <cellStyle name="40% - Акцент1 168 2 2" xfId="14241"/>
    <cellStyle name="40% - Акцент1 168 2 2 2" xfId="14242"/>
    <cellStyle name="40% - Акцент1 168 2 3" xfId="14243"/>
    <cellStyle name="40% - Акцент1 168 3" xfId="14244"/>
    <cellStyle name="40% - Акцент1 168 3 2" xfId="14245"/>
    <cellStyle name="40% - Акцент1 168 4" xfId="14246"/>
    <cellStyle name="40% - Акцент1 169" xfId="14247"/>
    <cellStyle name="40% - Акцент1 169 2" xfId="14248"/>
    <cellStyle name="40% - Акцент1 169 2 2" xfId="14249"/>
    <cellStyle name="40% - Акцент1 169 2 2 2" xfId="14250"/>
    <cellStyle name="40% - Акцент1 169 2 3" xfId="14251"/>
    <cellStyle name="40% - Акцент1 169 3" xfId="14252"/>
    <cellStyle name="40% - Акцент1 169 3 2" xfId="14253"/>
    <cellStyle name="40% - Акцент1 169 4" xfId="14254"/>
    <cellStyle name="40% - Акцент1 17" xfId="14255"/>
    <cellStyle name="40% - Акцент1 17 2" xfId="14256"/>
    <cellStyle name="40% - Акцент1 17 2 2" xfId="14257"/>
    <cellStyle name="40% - Акцент1 17 2 2 2" xfId="14258"/>
    <cellStyle name="40% - Акцент1 17 2 2 2 2" xfId="14259"/>
    <cellStyle name="40% - Акцент1 17 2 2 3" xfId="14260"/>
    <cellStyle name="40% - Акцент1 17 2 3" xfId="14261"/>
    <cellStyle name="40% - Акцент1 17 2 3 2" xfId="14262"/>
    <cellStyle name="40% - Акцент1 17 2 4" xfId="14263"/>
    <cellStyle name="40% - Акцент1 17 3" xfId="14264"/>
    <cellStyle name="40% - Акцент1 17 3 2" xfId="14265"/>
    <cellStyle name="40% - Акцент1 17 3 2 2" xfId="14266"/>
    <cellStyle name="40% - Акцент1 17 3 3" xfId="14267"/>
    <cellStyle name="40% - Акцент1 17 4" xfId="14268"/>
    <cellStyle name="40% - Акцент1 17 4 2" xfId="14269"/>
    <cellStyle name="40% - Акцент1 17 5" xfId="14270"/>
    <cellStyle name="40% - Акцент1 170" xfId="14271"/>
    <cellStyle name="40% - Акцент1 170 2" xfId="14272"/>
    <cellStyle name="40% - Акцент1 170 2 2" xfId="14273"/>
    <cellStyle name="40% - Акцент1 170 2 2 2" xfId="14274"/>
    <cellStyle name="40% - Акцент1 170 2 3" xfId="14275"/>
    <cellStyle name="40% - Акцент1 170 3" xfId="14276"/>
    <cellStyle name="40% - Акцент1 170 3 2" xfId="14277"/>
    <cellStyle name="40% - Акцент1 170 4" xfId="14278"/>
    <cellStyle name="40% - Акцент1 171" xfId="14279"/>
    <cellStyle name="40% - Акцент1 171 2" xfId="14280"/>
    <cellStyle name="40% - Акцент1 171 2 2" xfId="14281"/>
    <cellStyle name="40% - Акцент1 171 2 2 2" xfId="14282"/>
    <cellStyle name="40% - Акцент1 171 2 3" xfId="14283"/>
    <cellStyle name="40% - Акцент1 171 3" xfId="14284"/>
    <cellStyle name="40% - Акцент1 171 3 2" xfId="14285"/>
    <cellStyle name="40% - Акцент1 171 4" xfId="14286"/>
    <cellStyle name="40% - Акцент1 172" xfId="14287"/>
    <cellStyle name="40% - Акцент1 172 2" xfId="14288"/>
    <cellStyle name="40% - Акцент1 172 2 2" xfId="14289"/>
    <cellStyle name="40% - Акцент1 172 2 2 2" xfId="14290"/>
    <cellStyle name="40% - Акцент1 172 2 3" xfId="14291"/>
    <cellStyle name="40% - Акцент1 172 3" xfId="14292"/>
    <cellStyle name="40% - Акцент1 172 3 2" xfId="14293"/>
    <cellStyle name="40% - Акцент1 172 4" xfId="14294"/>
    <cellStyle name="40% - Акцент1 173" xfId="14295"/>
    <cellStyle name="40% - Акцент1 173 2" xfId="14296"/>
    <cellStyle name="40% - Акцент1 173 2 2" xfId="14297"/>
    <cellStyle name="40% - Акцент1 173 2 2 2" xfId="14298"/>
    <cellStyle name="40% - Акцент1 173 2 3" xfId="14299"/>
    <cellStyle name="40% - Акцент1 173 3" xfId="14300"/>
    <cellStyle name="40% - Акцент1 173 3 2" xfId="14301"/>
    <cellStyle name="40% - Акцент1 173 4" xfId="14302"/>
    <cellStyle name="40% - Акцент1 174" xfId="14303"/>
    <cellStyle name="40% - Акцент1 174 2" xfId="14304"/>
    <cellStyle name="40% - Акцент1 174 2 2" xfId="14305"/>
    <cellStyle name="40% - Акцент1 174 2 2 2" xfId="14306"/>
    <cellStyle name="40% - Акцент1 174 2 3" xfId="14307"/>
    <cellStyle name="40% - Акцент1 174 3" xfId="14308"/>
    <cellStyle name="40% - Акцент1 174 3 2" xfId="14309"/>
    <cellStyle name="40% - Акцент1 174 4" xfId="14310"/>
    <cellStyle name="40% - Акцент1 175" xfId="14311"/>
    <cellStyle name="40% - Акцент1 175 2" xfId="14312"/>
    <cellStyle name="40% - Акцент1 175 2 2" xfId="14313"/>
    <cellStyle name="40% - Акцент1 175 2 2 2" xfId="14314"/>
    <cellStyle name="40% - Акцент1 175 2 3" xfId="14315"/>
    <cellStyle name="40% - Акцент1 175 3" xfId="14316"/>
    <cellStyle name="40% - Акцент1 175 3 2" xfId="14317"/>
    <cellStyle name="40% - Акцент1 175 4" xfId="14318"/>
    <cellStyle name="40% - Акцент1 176" xfId="14319"/>
    <cellStyle name="40% - Акцент1 176 2" xfId="14320"/>
    <cellStyle name="40% - Акцент1 176 2 2" xfId="14321"/>
    <cellStyle name="40% - Акцент1 176 2 2 2" xfId="14322"/>
    <cellStyle name="40% - Акцент1 176 2 3" xfId="14323"/>
    <cellStyle name="40% - Акцент1 176 3" xfId="14324"/>
    <cellStyle name="40% - Акцент1 176 3 2" xfId="14325"/>
    <cellStyle name="40% - Акцент1 176 4" xfId="14326"/>
    <cellStyle name="40% - Акцент1 177" xfId="14327"/>
    <cellStyle name="40% - Акцент1 177 2" xfId="14328"/>
    <cellStyle name="40% - Акцент1 177 2 2" xfId="14329"/>
    <cellStyle name="40% - Акцент1 177 2 2 2" xfId="14330"/>
    <cellStyle name="40% - Акцент1 177 2 3" xfId="14331"/>
    <cellStyle name="40% - Акцент1 177 3" xfId="14332"/>
    <cellStyle name="40% - Акцент1 177 3 2" xfId="14333"/>
    <cellStyle name="40% - Акцент1 177 4" xfId="14334"/>
    <cellStyle name="40% - Акцент1 178" xfId="14335"/>
    <cellStyle name="40% - Акцент1 178 2" xfId="14336"/>
    <cellStyle name="40% - Акцент1 178 2 2" xfId="14337"/>
    <cellStyle name="40% - Акцент1 178 2 2 2" xfId="14338"/>
    <cellStyle name="40% - Акцент1 178 2 3" xfId="14339"/>
    <cellStyle name="40% - Акцент1 178 3" xfId="14340"/>
    <cellStyle name="40% - Акцент1 178 3 2" xfId="14341"/>
    <cellStyle name="40% - Акцент1 178 4" xfId="14342"/>
    <cellStyle name="40% - Акцент1 179" xfId="14343"/>
    <cellStyle name="40% - Акцент1 179 2" xfId="14344"/>
    <cellStyle name="40% - Акцент1 179 2 2" xfId="14345"/>
    <cellStyle name="40% - Акцент1 179 2 2 2" xfId="14346"/>
    <cellStyle name="40% - Акцент1 179 2 3" xfId="14347"/>
    <cellStyle name="40% - Акцент1 179 3" xfId="14348"/>
    <cellStyle name="40% - Акцент1 179 3 2" xfId="14349"/>
    <cellStyle name="40% - Акцент1 179 4" xfId="14350"/>
    <cellStyle name="40% - Акцент1 18" xfId="14351"/>
    <cellStyle name="40% - Акцент1 18 2" xfId="14352"/>
    <cellStyle name="40% - Акцент1 18 2 2" xfId="14353"/>
    <cellStyle name="40% - Акцент1 18 2 2 2" xfId="14354"/>
    <cellStyle name="40% - Акцент1 18 2 2 2 2" xfId="14355"/>
    <cellStyle name="40% - Акцент1 18 2 2 3" xfId="14356"/>
    <cellStyle name="40% - Акцент1 18 2 3" xfId="14357"/>
    <cellStyle name="40% - Акцент1 18 2 3 2" xfId="14358"/>
    <cellStyle name="40% - Акцент1 18 2 4" xfId="14359"/>
    <cellStyle name="40% - Акцент1 18 3" xfId="14360"/>
    <cellStyle name="40% - Акцент1 18 3 2" xfId="14361"/>
    <cellStyle name="40% - Акцент1 18 3 2 2" xfId="14362"/>
    <cellStyle name="40% - Акцент1 18 3 3" xfId="14363"/>
    <cellStyle name="40% - Акцент1 18 4" xfId="14364"/>
    <cellStyle name="40% - Акцент1 18 4 2" xfId="14365"/>
    <cellStyle name="40% - Акцент1 18 5" xfId="14366"/>
    <cellStyle name="40% - Акцент1 180" xfId="14367"/>
    <cellStyle name="40% - Акцент1 180 2" xfId="14368"/>
    <cellStyle name="40% - Акцент1 180 2 2" xfId="14369"/>
    <cellStyle name="40% - Акцент1 180 2 2 2" xfId="14370"/>
    <cellStyle name="40% - Акцент1 180 2 3" xfId="14371"/>
    <cellStyle name="40% - Акцент1 180 3" xfId="14372"/>
    <cellStyle name="40% - Акцент1 180 3 2" xfId="14373"/>
    <cellStyle name="40% - Акцент1 180 4" xfId="14374"/>
    <cellStyle name="40% - Акцент1 181" xfId="14375"/>
    <cellStyle name="40% - Акцент1 181 2" xfId="14376"/>
    <cellStyle name="40% - Акцент1 181 2 2" xfId="14377"/>
    <cellStyle name="40% - Акцент1 181 2 2 2" xfId="14378"/>
    <cellStyle name="40% - Акцент1 181 2 3" xfId="14379"/>
    <cellStyle name="40% - Акцент1 181 3" xfId="14380"/>
    <cellStyle name="40% - Акцент1 181 3 2" xfId="14381"/>
    <cellStyle name="40% - Акцент1 181 4" xfId="14382"/>
    <cellStyle name="40% - Акцент1 182" xfId="14383"/>
    <cellStyle name="40% - Акцент1 182 2" xfId="14384"/>
    <cellStyle name="40% - Акцент1 182 2 2" xfId="14385"/>
    <cellStyle name="40% - Акцент1 182 2 2 2" xfId="14386"/>
    <cellStyle name="40% - Акцент1 182 2 3" xfId="14387"/>
    <cellStyle name="40% - Акцент1 182 3" xfId="14388"/>
    <cellStyle name="40% - Акцент1 182 3 2" xfId="14389"/>
    <cellStyle name="40% - Акцент1 182 4" xfId="14390"/>
    <cellStyle name="40% - Акцент1 183" xfId="14391"/>
    <cellStyle name="40% - Акцент1 183 2" xfId="14392"/>
    <cellStyle name="40% - Акцент1 183 2 2" xfId="14393"/>
    <cellStyle name="40% - Акцент1 183 2 2 2" xfId="14394"/>
    <cellStyle name="40% - Акцент1 183 2 3" xfId="14395"/>
    <cellStyle name="40% - Акцент1 183 3" xfId="14396"/>
    <cellStyle name="40% - Акцент1 183 3 2" xfId="14397"/>
    <cellStyle name="40% - Акцент1 183 4" xfId="14398"/>
    <cellStyle name="40% - Акцент1 184" xfId="14399"/>
    <cellStyle name="40% - Акцент1 184 2" xfId="14400"/>
    <cellStyle name="40% - Акцент1 184 2 2" xfId="14401"/>
    <cellStyle name="40% - Акцент1 184 2 2 2" xfId="14402"/>
    <cellStyle name="40% - Акцент1 184 2 3" xfId="14403"/>
    <cellStyle name="40% - Акцент1 184 3" xfId="14404"/>
    <cellStyle name="40% - Акцент1 184 3 2" xfId="14405"/>
    <cellStyle name="40% - Акцент1 184 4" xfId="14406"/>
    <cellStyle name="40% - Акцент1 185" xfId="14407"/>
    <cellStyle name="40% - Акцент1 185 2" xfId="14408"/>
    <cellStyle name="40% - Акцент1 185 2 2" xfId="14409"/>
    <cellStyle name="40% - Акцент1 185 2 2 2" xfId="14410"/>
    <cellStyle name="40% - Акцент1 185 2 3" xfId="14411"/>
    <cellStyle name="40% - Акцент1 185 3" xfId="14412"/>
    <cellStyle name="40% - Акцент1 185 3 2" xfId="14413"/>
    <cellStyle name="40% - Акцент1 185 4" xfId="14414"/>
    <cellStyle name="40% - Акцент1 186" xfId="14415"/>
    <cellStyle name="40% - Акцент1 186 2" xfId="14416"/>
    <cellStyle name="40% - Акцент1 186 2 2" xfId="14417"/>
    <cellStyle name="40% - Акцент1 186 2 2 2" xfId="14418"/>
    <cellStyle name="40% - Акцент1 186 2 3" xfId="14419"/>
    <cellStyle name="40% - Акцент1 186 3" xfId="14420"/>
    <cellStyle name="40% - Акцент1 186 3 2" xfId="14421"/>
    <cellStyle name="40% - Акцент1 186 4" xfId="14422"/>
    <cellStyle name="40% - Акцент1 187" xfId="14423"/>
    <cellStyle name="40% - Акцент1 188" xfId="14424"/>
    <cellStyle name="40% - Акцент1 188 2" xfId="14425"/>
    <cellStyle name="40% - Акцент1 188 2 2" xfId="14426"/>
    <cellStyle name="40% - Акцент1 188 3" xfId="14427"/>
    <cellStyle name="40% - Акцент1 189" xfId="14428"/>
    <cellStyle name="40% - Акцент1 189 2" xfId="14429"/>
    <cellStyle name="40% - Акцент1 19" xfId="14430"/>
    <cellStyle name="40% - Акцент1 19 2" xfId="14431"/>
    <cellStyle name="40% - Акцент1 19 2 2" xfId="14432"/>
    <cellStyle name="40% - Акцент1 19 2 2 2" xfId="14433"/>
    <cellStyle name="40% - Акцент1 19 2 2 2 2" xfId="14434"/>
    <cellStyle name="40% - Акцент1 19 2 2 3" xfId="14435"/>
    <cellStyle name="40% - Акцент1 19 2 3" xfId="14436"/>
    <cellStyle name="40% - Акцент1 19 2 3 2" xfId="14437"/>
    <cellStyle name="40% - Акцент1 19 2 4" xfId="14438"/>
    <cellStyle name="40% - Акцент1 19 3" xfId="14439"/>
    <cellStyle name="40% - Акцент1 19 3 2" xfId="14440"/>
    <cellStyle name="40% - Акцент1 19 3 2 2" xfId="14441"/>
    <cellStyle name="40% - Акцент1 19 3 3" xfId="14442"/>
    <cellStyle name="40% - Акцент1 19 4" xfId="14443"/>
    <cellStyle name="40% - Акцент1 19 4 2" xfId="14444"/>
    <cellStyle name="40% - Акцент1 19 5" xfId="14445"/>
    <cellStyle name="40% - Акцент1 190" xfId="14446"/>
    <cellStyle name="40% - Акцент1 191" xfId="14447"/>
    <cellStyle name="40% - Акцент1 192" xfId="14448"/>
    <cellStyle name="40% - Акцент1 193" xfId="14449"/>
    <cellStyle name="40% - Акцент1 194" xfId="14450"/>
    <cellStyle name="40% - Акцент1 2" xfId="14451"/>
    <cellStyle name="40% - Акцент1 2 10" xfId="14452"/>
    <cellStyle name="40% - Акцент1 2 11" xfId="14453"/>
    <cellStyle name="40% - Акцент1 2 2" xfId="14454"/>
    <cellStyle name="40% - Акцент1 2 2 2" xfId="14455"/>
    <cellStyle name="40% - Акцент1 2 2 2 2" xfId="14456"/>
    <cellStyle name="40% - Акцент1 2 2 2 2 2" xfId="14457"/>
    <cellStyle name="40% - Акцент1 2 2 2 2 2 2" xfId="14458"/>
    <cellStyle name="40% - Акцент1 2 2 2 2 3" xfId="14459"/>
    <cellStyle name="40% - Акцент1 2 2 2 3" xfId="14460"/>
    <cellStyle name="40% - Акцент1 2 2 2 3 2" xfId="14461"/>
    <cellStyle name="40% - Акцент1 2 2 2 4" xfId="14462"/>
    <cellStyle name="40% - Акцент1 2 3" xfId="14463"/>
    <cellStyle name="40% - Акцент1 2 3 2" xfId="14464"/>
    <cellStyle name="40% - Акцент1 2 3 2 2" xfId="14465"/>
    <cellStyle name="40% - Акцент1 2 3 2 2 2" xfId="14466"/>
    <cellStyle name="40% - Акцент1 2 3 2 3" xfId="14467"/>
    <cellStyle name="40% - Акцент1 2 3 3" xfId="14468"/>
    <cellStyle name="40% - Акцент1 2 3 3 2" xfId="14469"/>
    <cellStyle name="40% - Акцент1 2 3 4" xfId="14470"/>
    <cellStyle name="40% - Акцент1 2 4" xfId="14471"/>
    <cellStyle name="40% - Акцент1 2 4 2" xfId="14472"/>
    <cellStyle name="40% - Акцент1 2 4 2 2" xfId="14473"/>
    <cellStyle name="40% - Акцент1 2 4 2 2 2" xfId="14474"/>
    <cellStyle name="40% - Акцент1 2 4 2 3" xfId="14475"/>
    <cellStyle name="40% - Акцент1 2 4 3" xfId="14476"/>
    <cellStyle name="40% - Акцент1 2 4 3 2" xfId="14477"/>
    <cellStyle name="40% - Акцент1 2 4 4" xfId="14478"/>
    <cellStyle name="40% - Акцент1 2 5" xfId="14479"/>
    <cellStyle name="40% - Акцент1 2 5 2" xfId="14480"/>
    <cellStyle name="40% - Акцент1 2 5 2 2" xfId="14481"/>
    <cellStyle name="40% - Акцент1 2 5 2 2 2" xfId="14482"/>
    <cellStyle name="40% - Акцент1 2 5 2 3" xfId="14483"/>
    <cellStyle name="40% - Акцент1 2 5 3" xfId="14484"/>
    <cellStyle name="40% - Акцент1 2 5 3 2" xfId="14485"/>
    <cellStyle name="40% - Акцент1 2 5 4" xfId="14486"/>
    <cellStyle name="40% - Акцент1 2 6" xfId="14487"/>
    <cellStyle name="40% - Акцент1 2 6 2" xfId="14488"/>
    <cellStyle name="40% - Акцент1 2 6 2 2" xfId="14489"/>
    <cellStyle name="40% - Акцент1 2 6 2 2 2" xfId="14490"/>
    <cellStyle name="40% - Акцент1 2 6 2 3" xfId="14491"/>
    <cellStyle name="40% - Акцент1 2 6 3" xfId="14492"/>
    <cellStyle name="40% - Акцент1 2 6 3 2" xfId="14493"/>
    <cellStyle name="40% - Акцент1 2 6 4" xfId="14494"/>
    <cellStyle name="40% - Акцент1 2 7" xfId="14495"/>
    <cellStyle name="40% - Акцент1 2 7 2" xfId="14496"/>
    <cellStyle name="40% - Акцент1 2 7 2 2" xfId="14497"/>
    <cellStyle name="40% - Акцент1 2 7 2 2 2" xfId="14498"/>
    <cellStyle name="40% - Акцент1 2 7 2 3" xfId="14499"/>
    <cellStyle name="40% - Акцент1 2 7 3" xfId="14500"/>
    <cellStyle name="40% - Акцент1 2 7 3 2" xfId="14501"/>
    <cellStyle name="40% - Акцент1 2 7 4" xfId="14502"/>
    <cellStyle name="40% - Акцент1 2 8" xfId="14503"/>
    <cellStyle name="40% - Акцент1 2 8 2" xfId="14504"/>
    <cellStyle name="40% - Акцент1 2 8 2 2" xfId="14505"/>
    <cellStyle name="40% - Акцент1 2 8 3" xfId="14506"/>
    <cellStyle name="40% - Акцент1 2 9" xfId="14507"/>
    <cellStyle name="40% - Акцент1 2 9 2" xfId="14508"/>
    <cellStyle name="40% - Акцент1 20" xfId="14509"/>
    <cellStyle name="40% - Акцент1 20 2" xfId="14510"/>
    <cellStyle name="40% - Акцент1 20 2 2" xfId="14511"/>
    <cellStyle name="40% - Акцент1 20 2 2 2" xfId="14512"/>
    <cellStyle name="40% - Акцент1 20 2 2 2 2" xfId="14513"/>
    <cellStyle name="40% - Акцент1 20 2 2 3" xfId="14514"/>
    <cellStyle name="40% - Акцент1 20 2 3" xfId="14515"/>
    <cellStyle name="40% - Акцент1 20 2 3 2" xfId="14516"/>
    <cellStyle name="40% - Акцент1 20 2 4" xfId="14517"/>
    <cellStyle name="40% - Акцент1 20 3" xfId="14518"/>
    <cellStyle name="40% - Акцент1 20 3 2" xfId="14519"/>
    <cellStyle name="40% - Акцент1 20 3 2 2" xfId="14520"/>
    <cellStyle name="40% - Акцент1 20 3 3" xfId="14521"/>
    <cellStyle name="40% - Акцент1 20 4" xfId="14522"/>
    <cellStyle name="40% - Акцент1 20 4 2" xfId="14523"/>
    <cellStyle name="40% - Акцент1 20 5" xfId="14524"/>
    <cellStyle name="40% - Акцент1 21" xfId="14525"/>
    <cellStyle name="40% - Акцент1 21 2" xfId="14526"/>
    <cellStyle name="40% - Акцент1 21 2 2" xfId="14527"/>
    <cellStyle name="40% - Акцент1 21 2 2 2" xfId="14528"/>
    <cellStyle name="40% - Акцент1 21 2 2 2 2" xfId="14529"/>
    <cellStyle name="40% - Акцент1 21 2 2 3" xfId="14530"/>
    <cellStyle name="40% - Акцент1 21 2 3" xfId="14531"/>
    <cellStyle name="40% - Акцент1 21 2 3 2" xfId="14532"/>
    <cellStyle name="40% - Акцент1 21 2 4" xfId="14533"/>
    <cellStyle name="40% - Акцент1 21 3" xfId="14534"/>
    <cellStyle name="40% - Акцент1 21 3 2" xfId="14535"/>
    <cellStyle name="40% - Акцент1 21 3 2 2" xfId="14536"/>
    <cellStyle name="40% - Акцент1 21 3 3" xfId="14537"/>
    <cellStyle name="40% - Акцент1 21 4" xfId="14538"/>
    <cellStyle name="40% - Акцент1 21 4 2" xfId="14539"/>
    <cellStyle name="40% - Акцент1 21 5" xfId="14540"/>
    <cellStyle name="40% - Акцент1 22" xfId="14541"/>
    <cellStyle name="40% - Акцент1 22 2" xfId="14542"/>
    <cellStyle name="40% - Акцент1 22 2 2" xfId="14543"/>
    <cellStyle name="40% - Акцент1 22 2 2 2" xfId="14544"/>
    <cellStyle name="40% - Акцент1 22 2 2 2 2" xfId="14545"/>
    <cellStyle name="40% - Акцент1 22 2 2 3" xfId="14546"/>
    <cellStyle name="40% - Акцент1 22 2 3" xfId="14547"/>
    <cellStyle name="40% - Акцент1 22 2 3 2" xfId="14548"/>
    <cellStyle name="40% - Акцент1 22 2 4" xfId="14549"/>
    <cellStyle name="40% - Акцент1 22 3" xfId="14550"/>
    <cellStyle name="40% - Акцент1 22 3 2" xfId="14551"/>
    <cellStyle name="40% - Акцент1 22 3 2 2" xfId="14552"/>
    <cellStyle name="40% - Акцент1 22 3 3" xfId="14553"/>
    <cellStyle name="40% - Акцент1 22 4" xfId="14554"/>
    <cellStyle name="40% - Акцент1 22 4 2" xfId="14555"/>
    <cellStyle name="40% - Акцент1 22 5" xfId="14556"/>
    <cellStyle name="40% - Акцент1 23" xfId="14557"/>
    <cellStyle name="40% - Акцент1 23 2" xfId="14558"/>
    <cellStyle name="40% - Акцент1 23 2 2" xfId="14559"/>
    <cellStyle name="40% - Акцент1 23 2 2 2" xfId="14560"/>
    <cellStyle name="40% - Акцент1 23 2 2 2 2" xfId="14561"/>
    <cellStyle name="40% - Акцент1 23 2 2 3" xfId="14562"/>
    <cellStyle name="40% - Акцент1 23 2 3" xfId="14563"/>
    <cellStyle name="40% - Акцент1 23 2 3 2" xfId="14564"/>
    <cellStyle name="40% - Акцент1 23 2 4" xfId="14565"/>
    <cellStyle name="40% - Акцент1 23 3" xfId="14566"/>
    <cellStyle name="40% - Акцент1 23 3 2" xfId="14567"/>
    <cellStyle name="40% - Акцент1 23 3 2 2" xfId="14568"/>
    <cellStyle name="40% - Акцент1 23 3 3" xfId="14569"/>
    <cellStyle name="40% - Акцент1 23 4" xfId="14570"/>
    <cellStyle name="40% - Акцент1 23 4 2" xfId="14571"/>
    <cellStyle name="40% - Акцент1 23 5" xfId="14572"/>
    <cellStyle name="40% - Акцент1 24" xfId="14573"/>
    <cellStyle name="40% - Акцент1 24 2" xfId="14574"/>
    <cellStyle name="40% - Акцент1 24 2 2" xfId="14575"/>
    <cellStyle name="40% - Акцент1 24 2 2 2" xfId="14576"/>
    <cellStyle name="40% - Акцент1 24 2 2 2 2" xfId="14577"/>
    <cellStyle name="40% - Акцент1 24 2 2 3" xfId="14578"/>
    <cellStyle name="40% - Акцент1 24 2 3" xfId="14579"/>
    <cellStyle name="40% - Акцент1 24 2 3 2" xfId="14580"/>
    <cellStyle name="40% - Акцент1 24 2 4" xfId="14581"/>
    <cellStyle name="40% - Акцент1 24 3" xfId="14582"/>
    <cellStyle name="40% - Акцент1 24 3 2" xfId="14583"/>
    <cellStyle name="40% - Акцент1 24 3 2 2" xfId="14584"/>
    <cellStyle name="40% - Акцент1 24 3 3" xfId="14585"/>
    <cellStyle name="40% - Акцент1 24 4" xfId="14586"/>
    <cellStyle name="40% - Акцент1 24 4 2" xfId="14587"/>
    <cellStyle name="40% - Акцент1 24 5" xfId="14588"/>
    <cellStyle name="40% - Акцент1 25" xfId="14589"/>
    <cellStyle name="40% - Акцент1 25 2" xfId="14590"/>
    <cellStyle name="40% - Акцент1 25 2 2" xfId="14591"/>
    <cellStyle name="40% - Акцент1 25 2 2 2" xfId="14592"/>
    <cellStyle name="40% - Акцент1 25 2 2 2 2" xfId="14593"/>
    <cellStyle name="40% - Акцент1 25 2 2 3" xfId="14594"/>
    <cellStyle name="40% - Акцент1 25 2 3" xfId="14595"/>
    <cellStyle name="40% - Акцент1 25 2 3 2" xfId="14596"/>
    <cellStyle name="40% - Акцент1 25 2 4" xfId="14597"/>
    <cellStyle name="40% - Акцент1 25 3" xfId="14598"/>
    <cellStyle name="40% - Акцент1 25 3 2" xfId="14599"/>
    <cellStyle name="40% - Акцент1 25 3 2 2" xfId="14600"/>
    <cellStyle name="40% - Акцент1 25 3 3" xfId="14601"/>
    <cellStyle name="40% - Акцент1 25 4" xfId="14602"/>
    <cellStyle name="40% - Акцент1 25 4 2" xfId="14603"/>
    <cellStyle name="40% - Акцент1 25 5" xfId="14604"/>
    <cellStyle name="40% - Акцент1 26" xfId="14605"/>
    <cellStyle name="40% - Акцент1 26 2" xfId="14606"/>
    <cellStyle name="40% - Акцент1 26 2 2" xfId="14607"/>
    <cellStyle name="40% - Акцент1 26 2 2 2" xfId="14608"/>
    <cellStyle name="40% - Акцент1 26 2 2 2 2" xfId="14609"/>
    <cellStyle name="40% - Акцент1 26 2 2 3" xfId="14610"/>
    <cellStyle name="40% - Акцент1 26 2 3" xfId="14611"/>
    <cellStyle name="40% - Акцент1 26 2 3 2" xfId="14612"/>
    <cellStyle name="40% - Акцент1 26 2 4" xfId="14613"/>
    <cellStyle name="40% - Акцент1 26 3" xfId="14614"/>
    <cellStyle name="40% - Акцент1 26 3 2" xfId="14615"/>
    <cellStyle name="40% - Акцент1 26 3 2 2" xfId="14616"/>
    <cellStyle name="40% - Акцент1 26 3 3" xfId="14617"/>
    <cellStyle name="40% - Акцент1 26 4" xfId="14618"/>
    <cellStyle name="40% - Акцент1 26 4 2" xfId="14619"/>
    <cellStyle name="40% - Акцент1 26 5" xfId="14620"/>
    <cellStyle name="40% - Акцент1 27" xfId="14621"/>
    <cellStyle name="40% - Акцент1 27 2" xfId="14622"/>
    <cellStyle name="40% - Акцент1 27 2 2" xfId="14623"/>
    <cellStyle name="40% - Акцент1 27 2 2 2" xfId="14624"/>
    <cellStyle name="40% - Акцент1 27 2 2 2 2" xfId="14625"/>
    <cellStyle name="40% - Акцент1 27 2 2 3" xfId="14626"/>
    <cellStyle name="40% - Акцент1 27 2 3" xfId="14627"/>
    <cellStyle name="40% - Акцент1 27 2 3 2" xfId="14628"/>
    <cellStyle name="40% - Акцент1 27 2 4" xfId="14629"/>
    <cellStyle name="40% - Акцент1 27 3" xfId="14630"/>
    <cellStyle name="40% - Акцент1 27 3 2" xfId="14631"/>
    <cellStyle name="40% - Акцент1 27 3 2 2" xfId="14632"/>
    <cellStyle name="40% - Акцент1 27 3 3" xfId="14633"/>
    <cellStyle name="40% - Акцент1 27 4" xfId="14634"/>
    <cellStyle name="40% - Акцент1 27 4 2" xfId="14635"/>
    <cellStyle name="40% - Акцент1 27 5" xfId="14636"/>
    <cellStyle name="40% - Акцент1 28" xfId="14637"/>
    <cellStyle name="40% - Акцент1 28 2" xfId="14638"/>
    <cellStyle name="40% - Акцент1 28 2 2" xfId="14639"/>
    <cellStyle name="40% - Акцент1 28 2 2 2" xfId="14640"/>
    <cellStyle name="40% - Акцент1 28 2 2 2 2" xfId="14641"/>
    <cellStyle name="40% - Акцент1 28 2 2 3" xfId="14642"/>
    <cellStyle name="40% - Акцент1 28 2 3" xfId="14643"/>
    <cellStyle name="40% - Акцент1 28 2 3 2" xfId="14644"/>
    <cellStyle name="40% - Акцент1 28 2 4" xfId="14645"/>
    <cellStyle name="40% - Акцент1 28 3" xfId="14646"/>
    <cellStyle name="40% - Акцент1 28 3 2" xfId="14647"/>
    <cellStyle name="40% - Акцент1 28 3 2 2" xfId="14648"/>
    <cellStyle name="40% - Акцент1 28 3 3" xfId="14649"/>
    <cellStyle name="40% - Акцент1 28 4" xfId="14650"/>
    <cellStyle name="40% - Акцент1 28 4 2" xfId="14651"/>
    <cellStyle name="40% - Акцент1 28 5" xfId="14652"/>
    <cellStyle name="40% - Акцент1 29" xfId="14653"/>
    <cellStyle name="40% - Акцент1 29 2" xfId="14654"/>
    <cellStyle name="40% - Акцент1 29 2 2" xfId="14655"/>
    <cellStyle name="40% - Акцент1 29 2 2 2" xfId="14656"/>
    <cellStyle name="40% - Акцент1 29 2 2 2 2" xfId="14657"/>
    <cellStyle name="40% - Акцент1 29 2 2 3" xfId="14658"/>
    <cellStyle name="40% - Акцент1 29 2 3" xfId="14659"/>
    <cellStyle name="40% - Акцент1 29 2 3 2" xfId="14660"/>
    <cellStyle name="40% - Акцент1 29 2 4" xfId="14661"/>
    <cellStyle name="40% - Акцент1 29 3" xfId="14662"/>
    <cellStyle name="40% - Акцент1 29 3 2" xfId="14663"/>
    <cellStyle name="40% - Акцент1 29 3 2 2" xfId="14664"/>
    <cellStyle name="40% - Акцент1 29 3 3" xfId="14665"/>
    <cellStyle name="40% - Акцент1 29 4" xfId="14666"/>
    <cellStyle name="40% - Акцент1 29 4 2" xfId="14667"/>
    <cellStyle name="40% - Акцент1 29 5" xfId="14668"/>
    <cellStyle name="40% - Акцент1 3" xfId="14669"/>
    <cellStyle name="40% - Акцент1 3 2" xfId="14670"/>
    <cellStyle name="40% - Акцент1 3 2 2" xfId="14671"/>
    <cellStyle name="40% - Акцент1 3 2 2 2" xfId="14672"/>
    <cellStyle name="40% - Акцент1 3 2 2 2 2" xfId="14673"/>
    <cellStyle name="40% - Акцент1 3 2 2 3" xfId="14674"/>
    <cellStyle name="40% - Акцент1 3 2 3" xfId="14675"/>
    <cellStyle name="40% - Акцент1 3 2 3 2" xfId="14676"/>
    <cellStyle name="40% - Акцент1 3 2 4" xfId="14677"/>
    <cellStyle name="40% - Акцент1 3 3" xfId="14678"/>
    <cellStyle name="40% - Акцент1 3 3 2" xfId="14679"/>
    <cellStyle name="40% - Акцент1 3 3 2 2" xfId="14680"/>
    <cellStyle name="40% - Акцент1 3 3 3" xfId="14681"/>
    <cellStyle name="40% - Акцент1 3 4" xfId="14682"/>
    <cellStyle name="40% - Акцент1 3 4 2" xfId="14683"/>
    <cellStyle name="40% - Акцент1 3 5" xfId="14684"/>
    <cellStyle name="40% - Акцент1 3 6" xfId="14685"/>
    <cellStyle name="40% - Акцент1 30" xfId="14686"/>
    <cellStyle name="40% - Акцент1 30 2" xfId="14687"/>
    <cellStyle name="40% - Акцент1 30 2 2" xfId="14688"/>
    <cellStyle name="40% - Акцент1 30 2 2 2" xfId="14689"/>
    <cellStyle name="40% - Акцент1 30 2 2 2 2" xfId="14690"/>
    <cellStyle name="40% - Акцент1 30 2 2 3" xfId="14691"/>
    <cellStyle name="40% - Акцент1 30 2 3" xfId="14692"/>
    <cellStyle name="40% - Акцент1 30 2 3 2" xfId="14693"/>
    <cellStyle name="40% - Акцент1 30 2 4" xfId="14694"/>
    <cellStyle name="40% - Акцент1 30 3" xfId="14695"/>
    <cellStyle name="40% - Акцент1 30 3 2" xfId="14696"/>
    <cellStyle name="40% - Акцент1 30 3 2 2" xfId="14697"/>
    <cellStyle name="40% - Акцент1 30 3 3" xfId="14698"/>
    <cellStyle name="40% - Акцент1 30 4" xfId="14699"/>
    <cellStyle name="40% - Акцент1 30 4 2" xfId="14700"/>
    <cellStyle name="40% - Акцент1 30 5" xfId="14701"/>
    <cellStyle name="40% - Акцент1 31" xfId="14702"/>
    <cellStyle name="40% - Акцент1 31 2" xfId="14703"/>
    <cellStyle name="40% - Акцент1 31 2 2" xfId="14704"/>
    <cellStyle name="40% - Акцент1 31 2 2 2" xfId="14705"/>
    <cellStyle name="40% - Акцент1 31 2 2 2 2" xfId="14706"/>
    <cellStyle name="40% - Акцент1 31 2 2 3" xfId="14707"/>
    <cellStyle name="40% - Акцент1 31 2 3" xfId="14708"/>
    <cellStyle name="40% - Акцент1 31 2 3 2" xfId="14709"/>
    <cellStyle name="40% - Акцент1 31 2 4" xfId="14710"/>
    <cellStyle name="40% - Акцент1 31 3" xfId="14711"/>
    <cellStyle name="40% - Акцент1 31 3 2" xfId="14712"/>
    <cellStyle name="40% - Акцент1 31 3 2 2" xfId="14713"/>
    <cellStyle name="40% - Акцент1 31 3 3" xfId="14714"/>
    <cellStyle name="40% - Акцент1 31 4" xfId="14715"/>
    <cellStyle name="40% - Акцент1 31 4 2" xfId="14716"/>
    <cellStyle name="40% - Акцент1 31 5" xfId="14717"/>
    <cellStyle name="40% - Акцент1 32" xfId="14718"/>
    <cellStyle name="40% - Акцент1 32 2" xfId="14719"/>
    <cellStyle name="40% - Акцент1 32 2 2" xfId="14720"/>
    <cellStyle name="40% - Акцент1 32 2 2 2" xfId="14721"/>
    <cellStyle name="40% - Акцент1 32 2 2 2 2" xfId="14722"/>
    <cellStyle name="40% - Акцент1 32 2 2 3" xfId="14723"/>
    <cellStyle name="40% - Акцент1 32 2 3" xfId="14724"/>
    <cellStyle name="40% - Акцент1 32 2 3 2" xfId="14725"/>
    <cellStyle name="40% - Акцент1 32 2 4" xfId="14726"/>
    <cellStyle name="40% - Акцент1 32 3" xfId="14727"/>
    <cellStyle name="40% - Акцент1 32 3 2" xfId="14728"/>
    <cellStyle name="40% - Акцент1 32 3 2 2" xfId="14729"/>
    <cellStyle name="40% - Акцент1 32 3 3" xfId="14730"/>
    <cellStyle name="40% - Акцент1 32 4" xfId="14731"/>
    <cellStyle name="40% - Акцент1 32 4 2" xfId="14732"/>
    <cellStyle name="40% - Акцент1 32 5" xfId="14733"/>
    <cellStyle name="40% - Акцент1 33" xfId="14734"/>
    <cellStyle name="40% - Акцент1 33 2" xfId="14735"/>
    <cellStyle name="40% - Акцент1 33 2 2" xfId="14736"/>
    <cellStyle name="40% - Акцент1 33 2 2 2" xfId="14737"/>
    <cellStyle name="40% - Акцент1 33 2 2 2 2" xfId="14738"/>
    <cellStyle name="40% - Акцент1 33 2 2 3" xfId="14739"/>
    <cellStyle name="40% - Акцент1 33 2 3" xfId="14740"/>
    <cellStyle name="40% - Акцент1 33 2 3 2" xfId="14741"/>
    <cellStyle name="40% - Акцент1 33 2 4" xfId="14742"/>
    <cellStyle name="40% - Акцент1 33 3" xfId="14743"/>
    <cellStyle name="40% - Акцент1 33 3 2" xfId="14744"/>
    <cellStyle name="40% - Акцент1 33 3 2 2" xfId="14745"/>
    <cellStyle name="40% - Акцент1 33 3 3" xfId="14746"/>
    <cellStyle name="40% - Акцент1 33 4" xfId="14747"/>
    <cellStyle name="40% - Акцент1 33 4 2" xfId="14748"/>
    <cellStyle name="40% - Акцент1 33 5" xfId="14749"/>
    <cellStyle name="40% - Акцент1 34" xfId="14750"/>
    <cellStyle name="40% - Акцент1 34 2" xfId="14751"/>
    <cellStyle name="40% - Акцент1 34 2 2" xfId="14752"/>
    <cellStyle name="40% - Акцент1 34 2 2 2" xfId="14753"/>
    <cellStyle name="40% - Акцент1 34 2 2 2 2" xfId="14754"/>
    <cellStyle name="40% - Акцент1 34 2 2 3" xfId="14755"/>
    <cellStyle name="40% - Акцент1 34 2 3" xfId="14756"/>
    <cellStyle name="40% - Акцент1 34 2 3 2" xfId="14757"/>
    <cellStyle name="40% - Акцент1 34 2 4" xfId="14758"/>
    <cellStyle name="40% - Акцент1 34 3" xfId="14759"/>
    <cellStyle name="40% - Акцент1 34 3 2" xfId="14760"/>
    <cellStyle name="40% - Акцент1 34 3 2 2" xfId="14761"/>
    <cellStyle name="40% - Акцент1 34 3 3" xfId="14762"/>
    <cellStyle name="40% - Акцент1 34 4" xfId="14763"/>
    <cellStyle name="40% - Акцент1 34 4 2" xfId="14764"/>
    <cellStyle name="40% - Акцент1 34 5" xfId="14765"/>
    <cellStyle name="40% - Акцент1 35" xfId="14766"/>
    <cellStyle name="40% - Акцент1 35 2" xfId="14767"/>
    <cellStyle name="40% - Акцент1 35 2 2" xfId="14768"/>
    <cellStyle name="40% - Акцент1 35 2 2 2" xfId="14769"/>
    <cellStyle name="40% - Акцент1 35 2 2 2 2" xfId="14770"/>
    <cellStyle name="40% - Акцент1 35 2 2 3" xfId="14771"/>
    <cellStyle name="40% - Акцент1 35 2 3" xfId="14772"/>
    <cellStyle name="40% - Акцент1 35 2 3 2" xfId="14773"/>
    <cellStyle name="40% - Акцент1 35 2 4" xfId="14774"/>
    <cellStyle name="40% - Акцент1 35 3" xfId="14775"/>
    <cellStyle name="40% - Акцент1 35 3 2" xfId="14776"/>
    <cellStyle name="40% - Акцент1 35 3 2 2" xfId="14777"/>
    <cellStyle name="40% - Акцент1 35 3 3" xfId="14778"/>
    <cellStyle name="40% - Акцент1 35 4" xfId="14779"/>
    <cellStyle name="40% - Акцент1 35 4 2" xfId="14780"/>
    <cellStyle name="40% - Акцент1 35 5" xfId="14781"/>
    <cellStyle name="40% - Акцент1 36" xfId="14782"/>
    <cellStyle name="40% - Акцент1 36 2" xfId="14783"/>
    <cellStyle name="40% - Акцент1 36 2 2" xfId="14784"/>
    <cellStyle name="40% - Акцент1 36 2 2 2" xfId="14785"/>
    <cellStyle name="40% - Акцент1 36 2 2 2 2" xfId="14786"/>
    <cellStyle name="40% - Акцент1 36 2 2 3" xfId="14787"/>
    <cellStyle name="40% - Акцент1 36 2 3" xfId="14788"/>
    <cellStyle name="40% - Акцент1 36 2 3 2" xfId="14789"/>
    <cellStyle name="40% - Акцент1 36 2 4" xfId="14790"/>
    <cellStyle name="40% - Акцент1 36 3" xfId="14791"/>
    <cellStyle name="40% - Акцент1 36 3 2" xfId="14792"/>
    <cellStyle name="40% - Акцент1 36 3 2 2" xfId="14793"/>
    <cellStyle name="40% - Акцент1 36 3 3" xfId="14794"/>
    <cellStyle name="40% - Акцент1 36 4" xfId="14795"/>
    <cellStyle name="40% - Акцент1 36 4 2" xfId="14796"/>
    <cellStyle name="40% - Акцент1 36 5" xfId="14797"/>
    <cellStyle name="40% - Акцент1 37" xfId="14798"/>
    <cellStyle name="40% - Акцент1 37 2" xfId="14799"/>
    <cellStyle name="40% - Акцент1 37 2 2" xfId="14800"/>
    <cellStyle name="40% - Акцент1 37 2 2 2" xfId="14801"/>
    <cellStyle name="40% - Акцент1 37 2 2 2 2" xfId="14802"/>
    <cellStyle name="40% - Акцент1 37 2 2 3" xfId="14803"/>
    <cellStyle name="40% - Акцент1 37 2 3" xfId="14804"/>
    <cellStyle name="40% - Акцент1 37 2 3 2" xfId="14805"/>
    <cellStyle name="40% - Акцент1 37 2 4" xfId="14806"/>
    <cellStyle name="40% - Акцент1 37 3" xfId="14807"/>
    <cellStyle name="40% - Акцент1 37 3 2" xfId="14808"/>
    <cellStyle name="40% - Акцент1 37 3 2 2" xfId="14809"/>
    <cellStyle name="40% - Акцент1 37 3 3" xfId="14810"/>
    <cellStyle name="40% - Акцент1 37 4" xfId="14811"/>
    <cellStyle name="40% - Акцент1 37 4 2" xfId="14812"/>
    <cellStyle name="40% - Акцент1 37 5" xfId="14813"/>
    <cellStyle name="40% - Акцент1 38" xfId="14814"/>
    <cellStyle name="40% - Акцент1 38 2" xfId="14815"/>
    <cellStyle name="40% - Акцент1 38 2 2" xfId="14816"/>
    <cellStyle name="40% - Акцент1 38 2 2 2" xfId="14817"/>
    <cellStyle name="40% - Акцент1 38 2 2 2 2" xfId="14818"/>
    <cellStyle name="40% - Акцент1 38 2 2 3" xfId="14819"/>
    <cellStyle name="40% - Акцент1 38 2 3" xfId="14820"/>
    <cellStyle name="40% - Акцент1 38 2 3 2" xfId="14821"/>
    <cellStyle name="40% - Акцент1 38 2 4" xfId="14822"/>
    <cellStyle name="40% - Акцент1 38 3" xfId="14823"/>
    <cellStyle name="40% - Акцент1 38 3 2" xfId="14824"/>
    <cellStyle name="40% - Акцент1 38 3 2 2" xfId="14825"/>
    <cellStyle name="40% - Акцент1 38 3 3" xfId="14826"/>
    <cellStyle name="40% - Акцент1 38 4" xfId="14827"/>
    <cellStyle name="40% - Акцент1 38 4 2" xfId="14828"/>
    <cellStyle name="40% - Акцент1 38 5" xfId="14829"/>
    <cellStyle name="40% - Акцент1 39" xfId="14830"/>
    <cellStyle name="40% - Акцент1 39 2" xfId="14831"/>
    <cellStyle name="40% - Акцент1 39 2 2" xfId="14832"/>
    <cellStyle name="40% - Акцент1 39 2 2 2" xfId="14833"/>
    <cellStyle name="40% - Акцент1 39 2 2 2 2" xfId="14834"/>
    <cellStyle name="40% - Акцент1 39 2 2 3" xfId="14835"/>
    <cellStyle name="40% - Акцент1 39 2 3" xfId="14836"/>
    <cellStyle name="40% - Акцент1 39 2 3 2" xfId="14837"/>
    <cellStyle name="40% - Акцент1 39 2 4" xfId="14838"/>
    <cellStyle name="40% - Акцент1 39 3" xfId="14839"/>
    <cellStyle name="40% - Акцент1 39 3 2" xfId="14840"/>
    <cellStyle name="40% - Акцент1 39 3 2 2" xfId="14841"/>
    <cellStyle name="40% - Акцент1 39 3 3" xfId="14842"/>
    <cellStyle name="40% - Акцент1 39 4" xfId="14843"/>
    <cellStyle name="40% - Акцент1 39 4 2" xfId="14844"/>
    <cellStyle name="40% - Акцент1 39 5" xfId="14845"/>
    <cellStyle name="40% - Акцент1 4" xfId="14846"/>
    <cellStyle name="40% - Акцент1 4 2" xfId="14847"/>
    <cellStyle name="40% - Акцент1 4 2 2" xfId="14848"/>
    <cellStyle name="40% - Акцент1 4 2 2 2" xfId="14849"/>
    <cellStyle name="40% - Акцент1 4 2 2 2 2" xfId="14850"/>
    <cellStyle name="40% - Акцент1 4 2 2 3" xfId="14851"/>
    <cellStyle name="40% - Акцент1 4 2 3" xfId="14852"/>
    <cellStyle name="40% - Акцент1 4 2 3 2" xfId="14853"/>
    <cellStyle name="40% - Акцент1 4 2 4" xfId="14854"/>
    <cellStyle name="40% - Акцент1 4 3" xfId="14855"/>
    <cellStyle name="40% - Акцент1 4 3 2" xfId="14856"/>
    <cellStyle name="40% - Акцент1 4 3 2 2" xfId="14857"/>
    <cellStyle name="40% - Акцент1 4 3 3" xfId="14858"/>
    <cellStyle name="40% - Акцент1 4 4" xfId="14859"/>
    <cellStyle name="40% - Акцент1 4 4 2" xfId="14860"/>
    <cellStyle name="40% - Акцент1 4 5" xfId="14861"/>
    <cellStyle name="40% - Акцент1 40" xfId="14862"/>
    <cellStyle name="40% - Акцент1 40 2" xfId="14863"/>
    <cellStyle name="40% - Акцент1 40 2 2" xfId="14864"/>
    <cellStyle name="40% - Акцент1 40 2 2 2" xfId="14865"/>
    <cellStyle name="40% - Акцент1 40 2 2 2 2" xfId="14866"/>
    <cellStyle name="40% - Акцент1 40 2 2 3" xfId="14867"/>
    <cellStyle name="40% - Акцент1 40 2 3" xfId="14868"/>
    <cellStyle name="40% - Акцент1 40 2 3 2" xfId="14869"/>
    <cellStyle name="40% - Акцент1 40 2 4" xfId="14870"/>
    <cellStyle name="40% - Акцент1 40 3" xfId="14871"/>
    <cellStyle name="40% - Акцент1 40 3 2" xfId="14872"/>
    <cellStyle name="40% - Акцент1 40 3 2 2" xfId="14873"/>
    <cellStyle name="40% - Акцент1 40 3 3" xfId="14874"/>
    <cellStyle name="40% - Акцент1 40 4" xfId="14875"/>
    <cellStyle name="40% - Акцент1 40 4 2" xfId="14876"/>
    <cellStyle name="40% - Акцент1 40 5" xfId="14877"/>
    <cellStyle name="40% - Акцент1 41" xfId="14878"/>
    <cellStyle name="40% - Акцент1 41 2" xfId="14879"/>
    <cellStyle name="40% - Акцент1 41 2 2" xfId="14880"/>
    <cellStyle name="40% - Акцент1 41 2 2 2" xfId="14881"/>
    <cellStyle name="40% - Акцент1 41 2 2 2 2" xfId="14882"/>
    <cellStyle name="40% - Акцент1 41 2 2 3" xfId="14883"/>
    <cellStyle name="40% - Акцент1 41 2 3" xfId="14884"/>
    <cellStyle name="40% - Акцент1 41 2 3 2" xfId="14885"/>
    <cellStyle name="40% - Акцент1 41 2 4" xfId="14886"/>
    <cellStyle name="40% - Акцент1 41 3" xfId="14887"/>
    <cellStyle name="40% - Акцент1 41 3 2" xfId="14888"/>
    <cellStyle name="40% - Акцент1 41 3 2 2" xfId="14889"/>
    <cellStyle name="40% - Акцент1 41 3 3" xfId="14890"/>
    <cellStyle name="40% - Акцент1 41 4" xfId="14891"/>
    <cellStyle name="40% - Акцент1 41 4 2" xfId="14892"/>
    <cellStyle name="40% - Акцент1 41 5" xfId="14893"/>
    <cellStyle name="40% - Акцент1 42" xfId="14894"/>
    <cellStyle name="40% - Акцент1 42 2" xfId="14895"/>
    <cellStyle name="40% - Акцент1 42 2 2" xfId="14896"/>
    <cellStyle name="40% - Акцент1 42 2 2 2" xfId="14897"/>
    <cellStyle name="40% - Акцент1 42 2 2 2 2" xfId="14898"/>
    <cellStyle name="40% - Акцент1 42 2 2 3" xfId="14899"/>
    <cellStyle name="40% - Акцент1 42 2 3" xfId="14900"/>
    <cellStyle name="40% - Акцент1 42 2 3 2" xfId="14901"/>
    <cellStyle name="40% - Акцент1 42 2 4" xfId="14902"/>
    <cellStyle name="40% - Акцент1 42 3" xfId="14903"/>
    <cellStyle name="40% - Акцент1 42 3 2" xfId="14904"/>
    <cellStyle name="40% - Акцент1 42 3 2 2" xfId="14905"/>
    <cellStyle name="40% - Акцент1 42 3 3" xfId="14906"/>
    <cellStyle name="40% - Акцент1 42 4" xfId="14907"/>
    <cellStyle name="40% - Акцент1 42 4 2" xfId="14908"/>
    <cellStyle name="40% - Акцент1 42 5" xfId="14909"/>
    <cellStyle name="40% - Акцент1 43" xfId="14910"/>
    <cellStyle name="40% - Акцент1 43 2" xfId="14911"/>
    <cellStyle name="40% - Акцент1 43 2 2" xfId="14912"/>
    <cellStyle name="40% - Акцент1 43 2 2 2" xfId="14913"/>
    <cellStyle name="40% - Акцент1 43 2 2 2 2" xfId="14914"/>
    <cellStyle name="40% - Акцент1 43 2 2 3" xfId="14915"/>
    <cellStyle name="40% - Акцент1 43 2 3" xfId="14916"/>
    <cellStyle name="40% - Акцент1 43 2 3 2" xfId="14917"/>
    <cellStyle name="40% - Акцент1 43 2 4" xfId="14918"/>
    <cellStyle name="40% - Акцент1 43 3" xfId="14919"/>
    <cellStyle name="40% - Акцент1 43 3 2" xfId="14920"/>
    <cellStyle name="40% - Акцент1 43 3 2 2" xfId="14921"/>
    <cellStyle name="40% - Акцент1 43 3 3" xfId="14922"/>
    <cellStyle name="40% - Акцент1 43 4" xfId="14923"/>
    <cellStyle name="40% - Акцент1 43 4 2" xfId="14924"/>
    <cellStyle name="40% - Акцент1 43 5" xfId="14925"/>
    <cellStyle name="40% - Акцент1 44" xfId="14926"/>
    <cellStyle name="40% - Акцент1 44 2" xfId="14927"/>
    <cellStyle name="40% - Акцент1 44 2 2" xfId="14928"/>
    <cellStyle name="40% - Акцент1 44 2 2 2" xfId="14929"/>
    <cellStyle name="40% - Акцент1 44 2 2 2 2" xfId="14930"/>
    <cellStyle name="40% - Акцент1 44 2 2 3" xfId="14931"/>
    <cellStyle name="40% - Акцент1 44 2 3" xfId="14932"/>
    <cellStyle name="40% - Акцент1 44 2 3 2" xfId="14933"/>
    <cellStyle name="40% - Акцент1 44 2 4" xfId="14934"/>
    <cellStyle name="40% - Акцент1 44 3" xfId="14935"/>
    <cellStyle name="40% - Акцент1 44 3 2" xfId="14936"/>
    <cellStyle name="40% - Акцент1 44 3 2 2" xfId="14937"/>
    <cellStyle name="40% - Акцент1 44 3 3" xfId="14938"/>
    <cellStyle name="40% - Акцент1 44 4" xfId="14939"/>
    <cellStyle name="40% - Акцент1 44 4 2" xfId="14940"/>
    <cellStyle name="40% - Акцент1 44 5" xfId="14941"/>
    <cellStyle name="40% - Акцент1 45" xfId="14942"/>
    <cellStyle name="40% - Акцент1 45 2" xfId="14943"/>
    <cellStyle name="40% - Акцент1 45 2 2" xfId="14944"/>
    <cellStyle name="40% - Акцент1 45 2 2 2" xfId="14945"/>
    <cellStyle name="40% - Акцент1 45 2 2 2 2" xfId="14946"/>
    <cellStyle name="40% - Акцент1 45 2 2 3" xfId="14947"/>
    <cellStyle name="40% - Акцент1 45 2 3" xfId="14948"/>
    <cellStyle name="40% - Акцент1 45 2 3 2" xfId="14949"/>
    <cellStyle name="40% - Акцент1 45 2 4" xfId="14950"/>
    <cellStyle name="40% - Акцент1 45 3" xfId="14951"/>
    <cellStyle name="40% - Акцент1 45 3 2" xfId="14952"/>
    <cellStyle name="40% - Акцент1 45 3 2 2" xfId="14953"/>
    <cellStyle name="40% - Акцент1 45 3 3" xfId="14954"/>
    <cellStyle name="40% - Акцент1 45 4" xfId="14955"/>
    <cellStyle name="40% - Акцент1 45 4 2" xfId="14956"/>
    <cellStyle name="40% - Акцент1 45 5" xfId="14957"/>
    <cellStyle name="40% - Акцент1 46" xfId="14958"/>
    <cellStyle name="40% - Акцент1 46 2" xfId="14959"/>
    <cellStyle name="40% - Акцент1 46 2 2" xfId="14960"/>
    <cellStyle name="40% - Акцент1 46 2 2 2" xfId="14961"/>
    <cellStyle name="40% - Акцент1 46 2 2 2 2" xfId="14962"/>
    <cellStyle name="40% - Акцент1 46 2 2 3" xfId="14963"/>
    <cellStyle name="40% - Акцент1 46 2 3" xfId="14964"/>
    <cellStyle name="40% - Акцент1 46 2 3 2" xfId="14965"/>
    <cellStyle name="40% - Акцент1 46 2 4" xfId="14966"/>
    <cellStyle name="40% - Акцент1 46 3" xfId="14967"/>
    <cellStyle name="40% - Акцент1 46 3 2" xfId="14968"/>
    <cellStyle name="40% - Акцент1 46 3 2 2" xfId="14969"/>
    <cellStyle name="40% - Акцент1 46 3 3" xfId="14970"/>
    <cellStyle name="40% - Акцент1 46 4" xfId="14971"/>
    <cellStyle name="40% - Акцент1 46 4 2" xfId="14972"/>
    <cellStyle name="40% - Акцент1 46 5" xfId="14973"/>
    <cellStyle name="40% - Акцент1 47" xfId="14974"/>
    <cellStyle name="40% - Акцент1 47 2" xfId="14975"/>
    <cellStyle name="40% - Акцент1 47 2 2" xfId="14976"/>
    <cellStyle name="40% - Акцент1 47 2 2 2" xfId="14977"/>
    <cellStyle name="40% - Акцент1 47 2 2 2 2" xfId="14978"/>
    <cellStyle name="40% - Акцент1 47 2 2 3" xfId="14979"/>
    <cellStyle name="40% - Акцент1 47 2 3" xfId="14980"/>
    <cellStyle name="40% - Акцент1 47 2 3 2" xfId="14981"/>
    <cellStyle name="40% - Акцент1 47 2 4" xfId="14982"/>
    <cellStyle name="40% - Акцент1 47 3" xfId="14983"/>
    <cellStyle name="40% - Акцент1 47 3 2" xfId="14984"/>
    <cellStyle name="40% - Акцент1 47 3 2 2" xfId="14985"/>
    <cellStyle name="40% - Акцент1 47 3 3" xfId="14986"/>
    <cellStyle name="40% - Акцент1 47 4" xfId="14987"/>
    <cellStyle name="40% - Акцент1 47 4 2" xfId="14988"/>
    <cellStyle name="40% - Акцент1 47 5" xfId="14989"/>
    <cellStyle name="40% - Акцент1 48" xfId="14990"/>
    <cellStyle name="40% - Акцент1 48 2" xfId="14991"/>
    <cellStyle name="40% - Акцент1 48 2 2" xfId="14992"/>
    <cellStyle name="40% - Акцент1 48 2 2 2" xfId="14993"/>
    <cellStyle name="40% - Акцент1 48 2 2 2 2" xfId="14994"/>
    <cellStyle name="40% - Акцент1 48 2 2 3" xfId="14995"/>
    <cellStyle name="40% - Акцент1 48 2 3" xfId="14996"/>
    <cellStyle name="40% - Акцент1 48 2 3 2" xfId="14997"/>
    <cellStyle name="40% - Акцент1 48 2 4" xfId="14998"/>
    <cellStyle name="40% - Акцент1 48 3" xfId="14999"/>
    <cellStyle name="40% - Акцент1 48 3 2" xfId="15000"/>
    <cellStyle name="40% - Акцент1 48 3 2 2" xfId="15001"/>
    <cellStyle name="40% - Акцент1 48 3 3" xfId="15002"/>
    <cellStyle name="40% - Акцент1 48 4" xfId="15003"/>
    <cellStyle name="40% - Акцент1 48 4 2" xfId="15004"/>
    <cellStyle name="40% - Акцент1 48 5" xfId="15005"/>
    <cellStyle name="40% - Акцент1 49" xfId="15006"/>
    <cellStyle name="40% - Акцент1 49 2" xfId="15007"/>
    <cellStyle name="40% - Акцент1 49 2 2" xfId="15008"/>
    <cellStyle name="40% - Акцент1 49 2 2 2" xfId="15009"/>
    <cellStyle name="40% - Акцент1 49 2 2 2 2" xfId="15010"/>
    <cellStyle name="40% - Акцент1 49 2 2 3" xfId="15011"/>
    <cellStyle name="40% - Акцент1 49 2 3" xfId="15012"/>
    <cellStyle name="40% - Акцент1 49 2 3 2" xfId="15013"/>
    <cellStyle name="40% - Акцент1 49 2 4" xfId="15014"/>
    <cellStyle name="40% - Акцент1 49 3" xfId="15015"/>
    <cellStyle name="40% - Акцент1 49 3 2" xfId="15016"/>
    <cellStyle name="40% - Акцент1 49 3 2 2" xfId="15017"/>
    <cellStyle name="40% - Акцент1 49 3 3" xfId="15018"/>
    <cellStyle name="40% - Акцент1 49 4" xfId="15019"/>
    <cellStyle name="40% - Акцент1 49 4 2" xfId="15020"/>
    <cellStyle name="40% - Акцент1 49 5" xfId="15021"/>
    <cellStyle name="40% - Акцент1 5" xfId="15022"/>
    <cellStyle name="40% - Акцент1 5 2" xfId="15023"/>
    <cellStyle name="40% - Акцент1 5 2 2" xfId="15024"/>
    <cellStyle name="40% - Акцент1 5 2 2 2" xfId="15025"/>
    <cellStyle name="40% - Акцент1 5 2 2 2 2" xfId="15026"/>
    <cellStyle name="40% - Акцент1 5 2 2 3" xfId="15027"/>
    <cellStyle name="40% - Акцент1 5 2 3" xfId="15028"/>
    <cellStyle name="40% - Акцент1 5 2 3 2" xfId="15029"/>
    <cellStyle name="40% - Акцент1 5 2 4" xfId="15030"/>
    <cellStyle name="40% - Акцент1 5 3" xfId="15031"/>
    <cellStyle name="40% - Акцент1 5 3 2" xfId="15032"/>
    <cellStyle name="40% - Акцент1 5 3 2 2" xfId="15033"/>
    <cellStyle name="40% - Акцент1 5 3 3" xfId="15034"/>
    <cellStyle name="40% - Акцент1 5 4" xfId="15035"/>
    <cellStyle name="40% - Акцент1 5 4 2" xfId="15036"/>
    <cellStyle name="40% - Акцент1 5 5" xfId="15037"/>
    <cellStyle name="40% - Акцент1 50" xfId="15038"/>
    <cellStyle name="40% - Акцент1 50 2" xfId="15039"/>
    <cellStyle name="40% - Акцент1 50 2 2" xfId="15040"/>
    <cellStyle name="40% - Акцент1 50 2 2 2" xfId="15041"/>
    <cellStyle name="40% - Акцент1 50 2 2 2 2" xfId="15042"/>
    <cellStyle name="40% - Акцент1 50 2 2 3" xfId="15043"/>
    <cellStyle name="40% - Акцент1 50 2 3" xfId="15044"/>
    <cellStyle name="40% - Акцент1 50 2 3 2" xfId="15045"/>
    <cellStyle name="40% - Акцент1 50 2 4" xfId="15046"/>
    <cellStyle name="40% - Акцент1 50 3" xfId="15047"/>
    <cellStyle name="40% - Акцент1 50 3 2" xfId="15048"/>
    <cellStyle name="40% - Акцент1 50 3 2 2" xfId="15049"/>
    <cellStyle name="40% - Акцент1 50 3 3" xfId="15050"/>
    <cellStyle name="40% - Акцент1 50 4" xfId="15051"/>
    <cellStyle name="40% - Акцент1 50 4 2" xfId="15052"/>
    <cellStyle name="40% - Акцент1 50 5" xfId="15053"/>
    <cellStyle name="40% - Акцент1 51" xfId="15054"/>
    <cellStyle name="40% - Акцент1 51 2" xfId="15055"/>
    <cellStyle name="40% - Акцент1 51 2 2" xfId="15056"/>
    <cellStyle name="40% - Акцент1 51 2 2 2" xfId="15057"/>
    <cellStyle name="40% - Акцент1 51 2 2 2 2" xfId="15058"/>
    <cellStyle name="40% - Акцент1 51 2 2 3" xfId="15059"/>
    <cellStyle name="40% - Акцент1 51 2 3" xfId="15060"/>
    <cellStyle name="40% - Акцент1 51 2 3 2" xfId="15061"/>
    <cellStyle name="40% - Акцент1 51 2 4" xfId="15062"/>
    <cellStyle name="40% - Акцент1 51 3" xfId="15063"/>
    <cellStyle name="40% - Акцент1 51 3 2" xfId="15064"/>
    <cellStyle name="40% - Акцент1 51 3 2 2" xfId="15065"/>
    <cellStyle name="40% - Акцент1 51 3 3" xfId="15066"/>
    <cellStyle name="40% - Акцент1 51 4" xfId="15067"/>
    <cellStyle name="40% - Акцент1 51 4 2" xfId="15068"/>
    <cellStyle name="40% - Акцент1 51 5" xfId="15069"/>
    <cellStyle name="40% - Акцент1 52" xfId="15070"/>
    <cellStyle name="40% - Акцент1 52 2" xfId="15071"/>
    <cellStyle name="40% - Акцент1 52 2 2" xfId="15072"/>
    <cellStyle name="40% - Акцент1 52 2 2 2" xfId="15073"/>
    <cellStyle name="40% - Акцент1 52 2 2 2 2" xfId="15074"/>
    <cellStyle name="40% - Акцент1 52 2 2 3" xfId="15075"/>
    <cellStyle name="40% - Акцент1 52 2 3" xfId="15076"/>
    <cellStyle name="40% - Акцент1 52 2 3 2" xfId="15077"/>
    <cellStyle name="40% - Акцент1 52 2 4" xfId="15078"/>
    <cellStyle name="40% - Акцент1 52 3" xfId="15079"/>
    <cellStyle name="40% - Акцент1 52 3 2" xfId="15080"/>
    <cellStyle name="40% - Акцент1 52 3 2 2" xfId="15081"/>
    <cellStyle name="40% - Акцент1 52 3 3" xfId="15082"/>
    <cellStyle name="40% - Акцент1 52 4" xfId="15083"/>
    <cellStyle name="40% - Акцент1 52 4 2" xfId="15084"/>
    <cellStyle name="40% - Акцент1 52 5" xfId="15085"/>
    <cellStyle name="40% - Акцент1 53" xfId="15086"/>
    <cellStyle name="40% - Акцент1 53 2" xfId="15087"/>
    <cellStyle name="40% - Акцент1 53 2 2" xfId="15088"/>
    <cellStyle name="40% - Акцент1 53 2 2 2" xfId="15089"/>
    <cellStyle name="40% - Акцент1 53 2 2 2 2" xfId="15090"/>
    <cellStyle name="40% - Акцент1 53 2 2 3" xfId="15091"/>
    <cellStyle name="40% - Акцент1 53 2 3" xfId="15092"/>
    <cellStyle name="40% - Акцент1 53 2 3 2" xfId="15093"/>
    <cellStyle name="40% - Акцент1 53 2 4" xfId="15094"/>
    <cellStyle name="40% - Акцент1 53 3" xfId="15095"/>
    <cellStyle name="40% - Акцент1 53 3 2" xfId="15096"/>
    <cellStyle name="40% - Акцент1 53 3 2 2" xfId="15097"/>
    <cellStyle name="40% - Акцент1 53 3 3" xfId="15098"/>
    <cellStyle name="40% - Акцент1 53 4" xfId="15099"/>
    <cellStyle name="40% - Акцент1 53 4 2" xfId="15100"/>
    <cellStyle name="40% - Акцент1 53 5" xfId="15101"/>
    <cellStyle name="40% - Акцент1 54" xfId="15102"/>
    <cellStyle name="40% - Акцент1 54 2" xfId="15103"/>
    <cellStyle name="40% - Акцент1 54 2 2" xfId="15104"/>
    <cellStyle name="40% - Акцент1 54 2 2 2" xfId="15105"/>
    <cellStyle name="40% - Акцент1 54 2 2 2 2" xfId="15106"/>
    <cellStyle name="40% - Акцент1 54 2 2 3" xfId="15107"/>
    <cellStyle name="40% - Акцент1 54 2 3" xfId="15108"/>
    <cellStyle name="40% - Акцент1 54 2 3 2" xfId="15109"/>
    <cellStyle name="40% - Акцент1 54 2 4" xfId="15110"/>
    <cellStyle name="40% - Акцент1 54 3" xfId="15111"/>
    <cellStyle name="40% - Акцент1 54 3 2" xfId="15112"/>
    <cellStyle name="40% - Акцент1 54 3 2 2" xfId="15113"/>
    <cellStyle name="40% - Акцент1 54 3 3" xfId="15114"/>
    <cellStyle name="40% - Акцент1 54 4" xfId="15115"/>
    <cellStyle name="40% - Акцент1 54 4 2" xfId="15116"/>
    <cellStyle name="40% - Акцент1 54 5" xfId="15117"/>
    <cellStyle name="40% - Акцент1 55" xfId="15118"/>
    <cellStyle name="40% - Акцент1 55 2" xfId="15119"/>
    <cellStyle name="40% - Акцент1 55 2 2" xfId="15120"/>
    <cellStyle name="40% - Акцент1 55 2 2 2" xfId="15121"/>
    <cellStyle name="40% - Акцент1 55 2 2 2 2" xfId="15122"/>
    <cellStyle name="40% - Акцент1 55 2 2 3" xfId="15123"/>
    <cellStyle name="40% - Акцент1 55 2 3" xfId="15124"/>
    <cellStyle name="40% - Акцент1 55 2 3 2" xfId="15125"/>
    <cellStyle name="40% - Акцент1 55 2 4" xfId="15126"/>
    <cellStyle name="40% - Акцент1 55 3" xfId="15127"/>
    <cellStyle name="40% - Акцент1 55 3 2" xfId="15128"/>
    <cellStyle name="40% - Акцент1 55 3 2 2" xfId="15129"/>
    <cellStyle name="40% - Акцент1 55 3 3" xfId="15130"/>
    <cellStyle name="40% - Акцент1 55 4" xfId="15131"/>
    <cellStyle name="40% - Акцент1 55 4 2" xfId="15132"/>
    <cellStyle name="40% - Акцент1 55 5" xfId="15133"/>
    <cellStyle name="40% - Акцент1 56" xfId="15134"/>
    <cellStyle name="40% - Акцент1 56 2" xfId="15135"/>
    <cellStyle name="40% - Акцент1 56 2 2" xfId="15136"/>
    <cellStyle name="40% - Акцент1 56 2 2 2" xfId="15137"/>
    <cellStyle name="40% - Акцент1 56 2 2 2 2" xfId="15138"/>
    <cellStyle name="40% - Акцент1 56 2 2 3" xfId="15139"/>
    <cellStyle name="40% - Акцент1 56 2 3" xfId="15140"/>
    <cellStyle name="40% - Акцент1 56 2 3 2" xfId="15141"/>
    <cellStyle name="40% - Акцент1 56 2 4" xfId="15142"/>
    <cellStyle name="40% - Акцент1 56 3" xfId="15143"/>
    <cellStyle name="40% - Акцент1 56 3 2" xfId="15144"/>
    <cellStyle name="40% - Акцент1 56 3 2 2" xfId="15145"/>
    <cellStyle name="40% - Акцент1 56 3 3" xfId="15146"/>
    <cellStyle name="40% - Акцент1 56 4" xfId="15147"/>
    <cellStyle name="40% - Акцент1 56 4 2" xfId="15148"/>
    <cellStyle name="40% - Акцент1 56 5" xfId="15149"/>
    <cellStyle name="40% - Акцент1 57" xfId="15150"/>
    <cellStyle name="40% - Акцент1 57 2" xfId="15151"/>
    <cellStyle name="40% - Акцент1 57 2 2" xfId="15152"/>
    <cellStyle name="40% - Акцент1 57 2 2 2" xfId="15153"/>
    <cellStyle name="40% - Акцент1 57 2 2 2 2" xfId="15154"/>
    <cellStyle name="40% - Акцент1 57 2 2 3" xfId="15155"/>
    <cellStyle name="40% - Акцент1 57 2 3" xfId="15156"/>
    <cellStyle name="40% - Акцент1 57 2 3 2" xfId="15157"/>
    <cellStyle name="40% - Акцент1 57 2 4" xfId="15158"/>
    <cellStyle name="40% - Акцент1 57 3" xfId="15159"/>
    <cellStyle name="40% - Акцент1 57 3 2" xfId="15160"/>
    <cellStyle name="40% - Акцент1 57 3 2 2" xfId="15161"/>
    <cellStyle name="40% - Акцент1 57 3 3" xfId="15162"/>
    <cellStyle name="40% - Акцент1 57 4" xfId="15163"/>
    <cellStyle name="40% - Акцент1 57 4 2" xfId="15164"/>
    <cellStyle name="40% - Акцент1 57 5" xfId="15165"/>
    <cellStyle name="40% - Акцент1 58" xfId="15166"/>
    <cellStyle name="40% - Акцент1 58 2" xfId="15167"/>
    <cellStyle name="40% - Акцент1 58 2 2" xfId="15168"/>
    <cellStyle name="40% - Акцент1 58 2 2 2" xfId="15169"/>
    <cellStyle name="40% - Акцент1 58 2 2 2 2" xfId="15170"/>
    <cellStyle name="40% - Акцент1 58 2 2 3" xfId="15171"/>
    <cellStyle name="40% - Акцент1 58 2 3" xfId="15172"/>
    <cellStyle name="40% - Акцент1 58 2 3 2" xfId="15173"/>
    <cellStyle name="40% - Акцент1 58 2 4" xfId="15174"/>
    <cellStyle name="40% - Акцент1 58 3" xfId="15175"/>
    <cellStyle name="40% - Акцент1 58 3 2" xfId="15176"/>
    <cellStyle name="40% - Акцент1 58 3 2 2" xfId="15177"/>
    <cellStyle name="40% - Акцент1 58 3 3" xfId="15178"/>
    <cellStyle name="40% - Акцент1 58 4" xfId="15179"/>
    <cellStyle name="40% - Акцент1 58 4 2" xfId="15180"/>
    <cellStyle name="40% - Акцент1 58 5" xfId="15181"/>
    <cellStyle name="40% - Акцент1 59" xfId="15182"/>
    <cellStyle name="40% - Акцент1 59 2" xfId="15183"/>
    <cellStyle name="40% - Акцент1 59 2 2" xfId="15184"/>
    <cellStyle name="40% - Акцент1 59 2 2 2" xfId="15185"/>
    <cellStyle name="40% - Акцент1 59 2 2 2 2" xfId="15186"/>
    <cellStyle name="40% - Акцент1 59 2 2 3" xfId="15187"/>
    <cellStyle name="40% - Акцент1 59 2 3" xfId="15188"/>
    <cellStyle name="40% - Акцент1 59 2 3 2" xfId="15189"/>
    <cellStyle name="40% - Акцент1 59 2 4" xfId="15190"/>
    <cellStyle name="40% - Акцент1 59 3" xfId="15191"/>
    <cellStyle name="40% - Акцент1 59 3 2" xfId="15192"/>
    <cellStyle name="40% - Акцент1 59 3 2 2" xfId="15193"/>
    <cellStyle name="40% - Акцент1 59 3 3" xfId="15194"/>
    <cellStyle name="40% - Акцент1 59 4" xfId="15195"/>
    <cellStyle name="40% - Акцент1 59 4 2" xfId="15196"/>
    <cellStyle name="40% - Акцент1 59 5" xfId="15197"/>
    <cellStyle name="40% - Акцент1 6" xfId="15198"/>
    <cellStyle name="40% - Акцент1 6 2" xfId="15199"/>
    <cellStyle name="40% - Акцент1 6 2 2" xfId="15200"/>
    <cellStyle name="40% - Акцент1 6 2 2 2" xfId="15201"/>
    <cellStyle name="40% - Акцент1 6 2 2 2 2" xfId="15202"/>
    <cellStyle name="40% - Акцент1 6 2 2 3" xfId="15203"/>
    <cellStyle name="40% - Акцент1 6 2 3" xfId="15204"/>
    <cellStyle name="40% - Акцент1 6 2 3 2" xfId="15205"/>
    <cellStyle name="40% - Акцент1 6 2 4" xfId="15206"/>
    <cellStyle name="40% - Акцент1 6 3" xfId="15207"/>
    <cellStyle name="40% - Акцент1 6 3 2" xfId="15208"/>
    <cellStyle name="40% - Акцент1 6 3 2 2" xfId="15209"/>
    <cellStyle name="40% - Акцент1 6 3 3" xfId="15210"/>
    <cellStyle name="40% - Акцент1 6 4" xfId="15211"/>
    <cellStyle name="40% - Акцент1 6 4 2" xfId="15212"/>
    <cellStyle name="40% - Акцент1 6 5" xfId="15213"/>
    <cellStyle name="40% - Акцент1 60" xfId="15214"/>
    <cellStyle name="40% - Акцент1 60 2" xfId="15215"/>
    <cellStyle name="40% - Акцент1 60 2 2" xfId="15216"/>
    <cellStyle name="40% - Акцент1 60 2 2 2" xfId="15217"/>
    <cellStyle name="40% - Акцент1 60 2 2 2 2" xfId="15218"/>
    <cellStyle name="40% - Акцент1 60 2 2 3" xfId="15219"/>
    <cellStyle name="40% - Акцент1 60 2 3" xfId="15220"/>
    <cellStyle name="40% - Акцент1 60 2 3 2" xfId="15221"/>
    <cellStyle name="40% - Акцент1 60 2 4" xfId="15222"/>
    <cellStyle name="40% - Акцент1 60 3" xfId="15223"/>
    <cellStyle name="40% - Акцент1 60 3 2" xfId="15224"/>
    <cellStyle name="40% - Акцент1 60 3 2 2" xfId="15225"/>
    <cellStyle name="40% - Акцент1 60 3 3" xfId="15226"/>
    <cellStyle name="40% - Акцент1 60 4" xfId="15227"/>
    <cellStyle name="40% - Акцент1 60 4 2" xfId="15228"/>
    <cellStyle name="40% - Акцент1 60 5" xfId="15229"/>
    <cellStyle name="40% - Акцент1 61" xfId="15230"/>
    <cellStyle name="40% - Акцент1 61 2" xfId="15231"/>
    <cellStyle name="40% - Акцент1 61 2 2" xfId="15232"/>
    <cellStyle name="40% - Акцент1 61 2 2 2" xfId="15233"/>
    <cellStyle name="40% - Акцент1 61 2 2 2 2" xfId="15234"/>
    <cellStyle name="40% - Акцент1 61 2 2 3" xfId="15235"/>
    <cellStyle name="40% - Акцент1 61 2 3" xfId="15236"/>
    <cellStyle name="40% - Акцент1 61 2 3 2" xfId="15237"/>
    <cellStyle name="40% - Акцент1 61 2 4" xfId="15238"/>
    <cellStyle name="40% - Акцент1 61 3" xfId="15239"/>
    <cellStyle name="40% - Акцент1 61 3 2" xfId="15240"/>
    <cellStyle name="40% - Акцент1 61 3 2 2" xfId="15241"/>
    <cellStyle name="40% - Акцент1 61 3 3" xfId="15242"/>
    <cellStyle name="40% - Акцент1 61 4" xfId="15243"/>
    <cellStyle name="40% - Акцент1 61 4 2" xfId="15244"/>
    <cellStyle name="40% - Акцент1 61 5" xfId="15245"/>
    <cellStyle name="40% - Акцент1 62" xfId="15246"/>
    <cellStyle name="40% - Акцент1 62 2" xfId="15247"/>
    <cellStyle name="40% - Акцент1 62 2 2" xfId="15248"/>
    <cellStyle name="40% - Акцент1 62 2 2 2" xfId="15249"/>
    <cellStyle name="40% - Акцент1 62 2 2 2 2" xfId="15250"/>
    <cellStyle name="40% - Акцент1 62 2 2 3" xfId="15251"/>
    <cellStyle name="40% - Акцент1 62 2 3" xfId="15252"/>
    <cellStyle name="40% - Акцент1 62 2 3 2" xfId="15253"/>
    <cellStyle name="40% - Акцент1 62 2 4" xfId="15254"/>
    <cellStyle name="40% - Акцент1 62 3" xfId="15255"/>
    <cellStyle name="40% - Акцент1 62 3 2" xfId="15256"/>
    <cellStyle name="40% - Акцент1 62 3 2 2" xfId="15257"/>
    <cellStyle name="40% - Акцент1 62 3 3" xfId="15258"/>
    <cellStyle name="40% - Акцент1 62 4" xfId="15259"/>
    <cellStyle name="40% - Акцент1 62 4 2" xfId="15260"/>
    <cellStyle name="40% - Акцент1 62 5" xfId="15261"/>
    <cellStyle name="40% - Акцент1 63" xfId="15262"/>
    <cellStyle name="40% - Акцент1 63 2" xfId="15263"/>
    <cellStyle name="40% - Акцент1 63 2 2" xfId="15264"/>
    <cellStyle name="40% - Акцент1 63 2 2 2" xfId="15265"/>
    <cellStyle name="40% - Акцент1 63 2 2 2 2" xfId="15266"/>
    <cellStyle name="40% - Акцент1 63 2 2 3" xfId="15267"/>
    <cellStyle name="40% - Акцент1 63 2 3" xfId="15268"/>
    <cellStyle name="40% - Акцент1 63 2 3 2" xfId="15269"/>
    <cellStyle name="40% - Акцент1 63 2 4" xfId="15270"/>
    <cellStyle name="40% - Акцент1 63 3" xfId="15271"/>
    <cellStyle name="40% - Акцент1 63 3 2" xfId="15272"/>
    <cellStyle name="40% - Акцент1 63 3 2 2" xfId="15273"/>
    <cellStyle name="40% - Акцент1 63 3 3" xfId="15274"/>
    <cellStyle name="40% - Акцент1 63 4" xfId="15275"/>
    <cellStyle name="40% - Акцент1 63 4 2" xfId="15276"/>
    <cellStyle name="40% - Акцент1 63 5" xfId="15277"/>
    <cellStyle name="40% - Акцент1 64" xfId="15278"/>
    <cellStyle name="40% - Акцент1 64 2" xfId="15279"/>
    <cellStyle name="40% - Акцент1 64 2 2" xfId="15280"/>
    <cellStyle name="40% - Акцент1 64 2 2 2" xfId="15281"/>
    <cellStyle name="40% - Акцент1 64 2 2 2 2" xfId="15282"/>
    <cellStyle name="40% - Акцент1 64 2 2 3" xfId="15283"/>
    <cellStyle name="40% - Акцент1 64 2 3" xfId="15284"/>
    <cellStyle name="40% - Акцент1 64 2 3 2" xfId="15285"/>
    <cellStyle name="40% - Акцент1 64 2 4" xfId="15286"/>
    <cellStyle name="40% - Акцент1 64 3" xfId="15287"/>
    <cellStyle name="40% - Акцент1 64 3 2" xfId="15288"/>
    <cellStyle name="40% - Акцент1 64 3 2 2" xfId="15289"/>
    <cellStyle name="40% - Акцент1 64 3 3" xfId="15290"/>
    <cellStyle name="40% - Акцент1 64 4" xfId="15291"/>
    <cellStyle name="40% - Акцент1 64 4 2" xfId="15292"/>
    <cellStyle name="40% - Акцент1 64 5" xfId="15293"/>
    <cellStyle name="40% - Акцент1 65" xfId="15294"/>
    <cellStyle name="40% - Акцент1 65 2" xfId="15295"/>
    <cellStyle name="40% - Акцент1 65 2 2" xfId="15296"/>
    <cellStyle name="40% - Акцент1 65 2 2 2" xfId="15297"/>
    <cellStyle name="40% - Акцент1 65 2 2 2 2" xfId="15298"/>
    <cellStyle name="40% - Акцент1 65 2 2 3" xfId="15299"/>
    <cellStyle name="40% - Акцент1 65 2 3" xfId="15300"/>
    <cellStyle name="40% - Акцент1 65 2 3 2" xfId="15301"/>
    <cellStyle name="40% - Акцент1 65 2 4" xfId="15302"/>
    <cellStyle name="40% - Акцент1 65 3" xfId="15303"/>
    <cellStyle name="40% - Акцент1 65 3 2" xfId="15304"/>
    <cellStyle name="40% - Акцент1 65 3 2 2" xfId="15305"/>
    <cellStyle name="40% - Акцент1 65 3 3" xfId="15306"/>
    <cellStyle name="40% - Акцент1 65 4" xfId="15307"/>
    <cellStyle name="40% - Акцент1 65 4 2" xfId="15308"/>
    <cellStyle name="40% - Акцент1 65 5" xfId="15309"/>
    <cellStyle name="40% - Акцент1 66" xfId="15310"/>
    <cellStyle name="40% - Акцент1 66 2" xfId="15311"/>
    <cellStyle name="40% - Акцент1 66 2 2" xfId="15312"/>
    <cellStyle name="40% - Акцент1 66 2 2 2" xfId="15313"/>
    <cellStyle name="40% - Акцент1 66 2 2 2 2" xfId="15314"/>
    <cellStyle name="40% - Акцент1 66 2 2 3" xfId="15315"/>
    <cellStyle name="40% - Акцент1 66 2 3" xfId="15316"/>
    <cellStyle name="40% - Акцент1 66 2 3 2" xfId="15317"/>
    <cellStyle name="40% - Акцент1 66 2 4" xfId="15318"/>
    <cellStyle name="40% - Акцент1 66 3" xfId="15319"/>
    <cellStyle name="40% - Акцент1 66 3 2" xfId="15320"/>
    <cellStyle name="40% - Акцент1 66 3 2 2" xfId="15321"/>
    <cellStyle name="40% - Акцент1 66 3 3" xfId="15322"/>
    <cellStyle name="40% - Акцент1 66 4" xfId="15323"/>
    <cellStyle name="40% - Акцент1 66 4 2" xfId="15324"/>
    <cellStyle name="40% - Акцент1 66 5" xfId="15325"/>
    <cellStyle name="40% - Акцент1 67" xfId="15326"/>
    <cellStyle name="40% - Акцент1 67 2" xfId="15327"/>
    <cellStyle name="40% - Акцент1 67 2 2" xfId="15328"/>
    <cellStyle name="40% - Акцент1 67 2 2 2" xfId="15329"/>
    <cellStyle name="40% - Акцент1 67 2 2 2 2" xfId="15330"/>
    <cellStyle name="40% - Акцент1 67 2 2 3" xfId="15331"/>
    <cellStyle name="40% - Акцент1 67 2 3" xfId="15332"/>
    <cellStyle name="40% - Акцент1 67 2 3 2" xfId="15333"/>
    <cellStyle name="40% - Акцент1 67 2 4" xfId="15334"/>
    <cellStyle name="40% - Акцент1 67 3" xfId="15335"/>
    <cellStyle name="40% - Акцент1 67 3 2" xfId="15336"/>
    <cellStyle name="40% - Акцент1 67 3 2 2" xfId="15337"/>
    <cellStyle name="40% - Акцент1 67 3 3" xfId="15338"/>
    <cellStyle name="40% - Акцент1 67 4" xfId="15339"/>
    <cellStyle name="40% - Акцент1 67 4 2" xfId="15340"/>
    <cellStyle name="40% - Акцент1 67 5" xfId="15341"/>
    <cellStyle name="40% - Акцент1 68" xfId="15342"/>
    <cellStyle name="40% - Акцент1 68 2" xfId="15343"/>
    <cellStyle name="40% - Акцент1 68 2 2" xfId="15344"/>
    <cellStyle name="40% - Акцент1 68 2 2 2" xfId="15345"/>
    <cellStyle name="40% - Акцент1 68 2 2 2 2" xfId="15346"/>
    <cellStyle name="40% - Акцент1 68 2 2 3" xfId="15347"/>
    <cellStyle name="40% - Акцент1 68 2 3" xfId="15348"/>
    <cellStyle name="40% - Акцент1 68 2 3 2" xfId="15349"/>
    <cellStyle name="40% - Акцент1 68 2 4" xfId="15350"/>
    <cellStyle name="40% - Акцент1 68 3" xfId="15351"/>
    <cellStyle name="40% - Акцент1 68 3 2" xfId="15352"/>
    <cellStyle name="40% - Акцент1 68 3 2 2" xfId="15353"/>
    <cellStyle name="40% - Акцент1 68 3 3" xfId="15354"/>
    <cellStyle name="40% - Акцент1 68 4" xfId="15355"/>
    <cellStyle name="40% - Акцент1 68 4 2" xfId="15356"/>
    <cellStyle name="40% - Акцент1 68 5" xfId="15357"/>
    <cellStyle name="40% - Акцент1 69" xfId="15358"/>
    <cellStyle name="40% - Акцент1 69 2" xfId="15359"/>
    <cellStyle name="40% - Акцент1 69 2 2" xfId="15360"/>
    <cellStyle name="40% - Акцент1 69 2 2 2" xfId="15361"/>
    <cellStyle name="40% - Акцент1 69 2 2 2 2" xfId="15362"/>
    <cellStyle name="40% - Акцент1 69 2 2 3" xfId="15363"/>
    <cellStyle name="40% - Акцент1 69 2 3" xfId="15364"/>
    <cellStyle name="40% - Акцент1 69 2 3 2" xfId="15365"/>
    <cellStyle name="40% - Акцент1 69 2 4" xfId="15366"/>
    <cellStyle name="40% - Акцент1 69 3" xfId="15367"/>
    <cellStyle name="40% - Акцент1 69 3 2" xfId="15368"/>
    <cellStyle name="40% - Акцент1 69 3 2 2" xfId="15369"/>
    <cellStyle name="40% - Акцент1 69 3 3" xfId="15370"/>
    <cellStyle name="40% - Акцент1 69 4" xfId="15371"/>
    <cellStyle name="40% - Акцент1 69 4 2" xfId="15372"/>
    <cellStyle name="40% - Акцент1 69 5" xfId="15373"/>
    <cellStyle name="40% - Акцент1 7" xfId="15374"/>
    <cellStyle name="40% - Акцент1 7 2" xfId="15375"/>
    <cellStyle name="40% - Акцент1 7 2 2" xfId="15376"/>
    <cellStyle name="40% - Акцент1 7 2 2 2" xfId="15377"/>
    <cellStyle name="40% - Акцент1 7 2 2 2 2" xfId="15378"/>
    <cellStyle name="40% - Акцент1 7 2 2 3" xfId="15379"/>
    <cellStyle name="40% - Акцент1 7 2 3" xfId="15380"/>
    <cellStyle name="40% - Акцент1 7 2 3 2" xfId="15381"/>
    <cellStyle name="40% - Акцент1 7 2 4" xfId="15382"/>
    <cellStyle name="40% - Акцент1 7 3" xfId="15383"/>
    <cellStyle name="40% - Акцент1 7 3 2" xfId="15384"/>
    <cellStyle name="40% - Акцент1 7 3 2 2" xfId="15385"/>
    <cellStyle name="40% - Акцент1 7 3 3" xfId="15386"/>
    <cellStyle name="40% - Акцент1 7 4" xfId="15387"/>
    <cellStyle name="40% - Акцент1 7 4 2" xfId="15388"/>
    <cellStyle name="40% - Акцент1 7 5" xfId="15389"/>
    <cellStyle name="40% - Акцент1 70" xfId="15390"/>
    <cellStyle name="40% - Акцент1 70 2" xfId="15391"/>
    <cellStyle name="40% - Акцент1 70 2 2" xfId="15392"/>
    <cellStyle name="40% - Акцент1 70 2 2 2" xfId="15393"/>
    <cellStyle name="40% - Акцент1 70 2 2 2 2" xfId="15394"/>
    <cellStyle name="40% - Акцент1 70 2 2 3" xfId="15395"/>
    <cellStyle name="40% - Акцент1 70 2 3" xfId="15396"/>
    <cellStyle name="40% - Акцент1 70 2 3 2" xfId="15397"/>
    <cellStyle name="40% - Акцент1 70 2 4" xfId="15398"/>
    <cellStyle name="40% - Акцент1 70 3" xfId="15399"/>
    <cellStyle name="40% - Акцент1 70 3 2" xfId="15400"/>
    <cellStyle name="40% - Акцент1 70 3 2 2" xfId="15401"/>
    <cellStyle name="40% - Акцент1 70 3 3" xfId="15402"/>
    <cellStyle name="40% - Акцент1 70 4" xfId="15403"/>
    <cellStyle name="40% - Акцент1 70 4 2" xfId="15404"/>
    <cellStyle name="40% - Акцент1 70 5" xfId="15405"/>
    <cellStyle name="40% - Акцент1 71" xfId="15406"/>
    <cellStyle name="40% - Акцент1 71 2" xfId="15407"/>
    <cellStyle name="40% - Акцент1 71 2 2" xfId="15408"/>
    <cellStyle name="40% - Акцент1 71 2 2 2" xfId="15409"/>
    <cellStyle name="40% - Акцент1 71 2 2 2 2" xfId="15410"/>
    <cellStyle name="40% - Акцент1 71 2 2 3" xfId="15411"/>
    <cellStyle name="40% - Акцент1 71 2 3" xfId="15412"/>
    <cellStyle name="40% - Акцент1 71 2 3 2" xfId="15413"/>
    <cellStyle name="40% - Акцент1 71 2 4" xfId="15414"/>
    <cellStyle name="40% - Акцент1 71 3" xfId="15415"/>
    <cellStyle name="40% - Акцент1 71 3 2" xfId="15416"/>
    <cellStyle name="40% - Акцент1 71 3 2 2" xfId="15417"/>
    <cellStyle name="40% - Акцент1 71 3 3" xfId="15418"/>
    <cellStyle name="40% - Акцент1 71 4" xfId="15419"/>
    <cellStyle name="40% - Акцент1 71 4 2" xfId="15420"/>
    <cellStyle name="40% - Акцент1 71 5" xfId="15421"/>
    <cellStyle name="40% - Акцент1 72" xfId="15422"/>
    <cellStyle name="40% - Акцент1 72 2" xfId="15423"/>
    <cellStyle name="40% - Акцент1 72 2 2" xfId="15424"/>
    <cellStyle name="40% - Акцент1 72 2 2 2" xfId="15425"/>
    <cellStyle name="40% - Акцент1 72 2 2 2 2" xfId="15426"/>
    <cellStyle name="40% - Акцент1 72 2 2 3" xfId="15427"/>
    <cellStyle name="40% - Акцент1 72 2 3" xfId="15428"/>
    <cellStyle name="40% - Акцент1 72 2 3 2" xfId="15429"/>
    <cellStyle name="40% - Акцент1 72 2 4" xfId="15430"/>
    <cellStyle name="40% - Акцент1 72 3" xfId="15431"/>
    <cellStyle name="40% - Акцент1 72 3 2" xfId="15432"/>
    <cellStyle name="40% - Акцент1 72 3 2 2" xfId="15433"/>
    <cellStyle name="40% - Акцент1 72 3 3" xfId="15434"/>
    <cellStyle name="40% - Акцент1 72 4" xfId="15435"/>
    <cellStyle name="40% - Акцент1 72 4 2" xfId="15436"/>
    <cellStyle name="40% - Акцент1 72 5" xfId="15437"/>
    <cellStyle name="40% - Акцент1 73" xfId="15438"/>
    <cellStyle name="40% - Акцент1 73 2" xfId="15439"/>
    <cellStyle name="40% - Акцент1 73 2 2" xfId="15440"/>
    <cellStyle name="40% - Акцент1 73 2 2 2" xfId="15441"/>
    <cellStyle name="40% - Акцент1 73 2 2 2 2" xfId="15442"/>
    <cellStyle name="40% - Акцент1 73 2 2 3" xfId="15443"/>
    <cellStyle name="40% - Акцент1 73 2 3" xfId="15444"/>
    <cellStyle name="40% - Акцент1 73 2 3 2" xfId="15445"/>
    <cellStyle name="40% - Акцент1 73 2 4" xfId="15446"/>
    <cellStyle name="40% - Акцент1 73 3" xfId="15447"/>
    <cellStyle name="40% - Акцент1 73 3 2" xfId="15448"/>
    <cellStyle name="40% - Акцент1 73 3 2 2" xfId="15449"/>
    <cellStyle name="40% - Акцент1 73 3 3" xfId="15450"/>
    <cellStyle name="40% - Акцент1 73 4" xfId="15451"/>
    <cellStyle name="40% - Акцент1 73 4 2" xfId="15452"/>
    <cellStyle name="40% - Акцент1 73 5" xfId="15453"/>
    <cellStyle name="40% - Акцент1 74" xfId="15454"/>
    <cellStyle name="40% - Акцент1 74 2" xfId="15455"/>
    <cellStyle name="40% - Акцент1 74 2 2" xfId="15456"/>
    <cellStyle name="40% - Акцент1 74 2 2 2" xfId="15457"/>
    <cellStyle name="40% - Акцент1 74 2 2 2 2" xfId="15458"/>
    <cellStyle name="40% - Акцент1 74 2 2 3" xfId="15459"/>
    <cellStyle name="40% - Акцент1 74 2 3" xfId="15460"/>
    <cellStyle name="40% - Акцент1 74 2 3 2" xfId="15461"/>
    <cellStyle name="40% - Акцент1 74 2 4" xfId="15462"/>
    <cellStyle name="40% - Акцент1 74 3" xfId="15463"/>
    <cellStyle name="40% - Акцент1 74 3 2" xfId="15464"/>
    <cellStyle name="40% - Акцент1 74 3 2 2" xfId="15465"/>
    <cellStyle name="40% - Акцент1 74 3 3" xfId="15466"/>
    <cellStyle name="40% - Акцент1 74 4" xfId="15467"/>
    <cellStyle name="40% - Акцент1 74 4 2" xfId="15468"/>
    <cellStyle name="40% - Акцент1 74 5" xfId="15469"/>
    <cellStyle name="40% - Акцент1 75" xfId="15470"/>
    <cellStyle name="40% - Акцент1 75 2" xfId="15471"/>
    <cellStyle name="40% - Акцент1 75 2 2" xfId="15472"/>
    <cellStyle name="40% - Акцент1 75 2 2 2" xfId="15473"/>
    <cellStyle name="40% - Акцент1 75 2 2 2 2" xfId="15474"/>
    <cellStyle name="40% - Акцент1 75 2 2 3" xfId="15475"/>
    <cellStyle name="40% - Акцент1 75 2 3" xfId="15476"/>
    <cellStyle name="40% - Акцент1 75 2 3 2" xfId="15477"/>
    <cellStyle name="40% - Акцент1 75 2 4" xfId="15478"/>
    <cellStyle name="40% - Акцент1 75 3" xfId="15479"/>
    <cellStyle name="40% - Акцент1 75 3 2" xfId="15480"/>
    <cellStyle name="40% - Акцент1 75 3 2 2" xfId="15481"/>
    <cellStyle name="40% - Акцент1 75 3 3" xfId="15482"/>
    <cellStyle name="40% - Акцент1 75 4" xfId="15483"/>
    <cellStyle name="40% - Акцент1 75 4 2" xfId="15484"/>
    <cellStyle name="40% - Акцент1 75 5" xfId="15485"/>
    <cellStyle name="40% - Акцент1 76" xfId="15486"/>
    <cellStyle name="40% - Акцент1 76 2" xfId="15487"/>
    <cellStyle name="40% - Акцент1 76 2 2" xfId="15488"/>
    <cellStyle name="40% - Акцент1 76 2 2 2" xfId="15489"/>
    <cellStyle name="40% - Акцент1 76 2 2 2 2" xfId="15490"/>
    <cellStyle name="40% - Акцент1 76 2 2 3" xfId="15491"/>
    <cellStyle name="40% - Акцент1 76 2 3" xfId="15492"/>
    <cellStyle name="40% - Акцент1 76 2 3 2" xfId="15493"/>
    <cellStyle name="40% - Акцент1 76 2 4" xfId="15494"/>
    <cellStyle name="40% - Акцент1 76 3" xfId="15495"/>
    <cellStyle name="40% - Акцент1 76 3 2" xfId="15496"/>
    <cellStyle name="40% - Акцент1 76 3 2 2" xfId="15497"/>
    <cellStyle name="40% - Акцент1 76 3 3" xfId="15498"/>
    <cellStyle name="40% - Акцент1 76 4" xfId="15499"/>
    <cellStyle name="40% - Акцент1 76 4 2" xfId="15500"/>
    <cellStyle name="40% - Акцент1 76 5" xfId="15501"/>
    <cellStyle name="40% - Акцент1 77" xfId="15502"/>
    <cellStyle name="40% - Акцент1 77 2" xfId="15503"/>
    <cellStyle name="40% - Акцент1 77 2 2" xfId="15504"/>
    <cellStyle name="40% - Акцент1 77 2 2 2" xfId="15505"/>
    <cellStyle name="40% - Акцент1 77 2 2 2 2" xfId="15506"/>
    <cellStyle name="40% - Акцент1 77 2 2 3" xfId="15507"/>
    <cellStyle name="40% - Акцент1 77 2 3" xfId="15508"/>
    <cellStyle name="40% - Акцент1 77 2 3 2" xfId="15509"/>
    <cellStyle name="40% - Акцент1 77 2 4" xfId="15510"/>
    <cellStyle name="40% - Акцент1 77 3" xfId="15511"/>
    <cellStyle name="40% - Акцент1 77 3 2" xfId="15512"/>
    <cellStyle name="40% - Акцент1 77 3 2 2" xfId="15513"/>
    <cellStyle name="40% - Акцент1 77 3 3" xfId="15514"/>
    <cellStyle name="40% - Акцент1 77 4" xfId="15515"/>
    <cellStyle name="40% - Акцент1 77 4 2" xfId="15516"/>
    <cellStyle name="40% - Акцент1 77 5" xfId="15517"/>
    <cellStyle name="40% - Акцент1 78" xfId="15518"/>
    <cellStyle name="40% - Акцент1 78 2" xfId="15519"/>
    <cellStyle name="40% - Акцент1 78 2 2" xfId="15520"/>
    <cellStyle name="40% - Акцент1 78 2 2 2" xfId="15521"/>
    <cellStyle name="40% - Акцент1 78 2 2 2 2" xfId="15522"/>
    <cellStyle name="40% - Акцент1 78 2 2 3" xfId="15523"/>
    <cellStyle name="40% - Акцент1 78 2 3" xfId="15524"/>
    <cellStyle name="40% - Акцент1 78 2 3 2" xfId="15525"/>
    <cellStyle name="40% - Акцент1 78 2 4" xfId="15526"/>
    <cellStyle name="40% - Акцент1 78 3" xfId="15527"/>
    <cellStyle name="40% - Акцент1 78 3 2" xfId="15528"/>
    <cellStyle name="40% - Акцент1 78 3 2 2" xfId="15529"/>
    <cellStyle name="40% - Акцент1 78 3 3" xfId="15530"/>
    <cellStyle name="40% - Акцент1 78 4" xfId="15531"/>
    <cellStyle name="40% - Акцент1 78 4 2" xfId="15532"/>
    <cellStyle name="40% - Акцент1 78 5" xfId="15533"/>
    <cellStyle name="40% - Акцент1 79" xfId="15534"/>
    <cellStyle name="40% - Акцент1 79 2" xfId="15535"/>
    <cellStyle name="40% - Акцент1 79 3" xfId="15536"/>
    <cellStyle name="40% - Акцент1 79 3 2" xfId="15537"/>
    <cellStyle name="40% - Акцент1 79 3 2 2" xfId="15538"/>
    <cellStyle name="40% - Акцент1 79 3 3" xfId="15539"/>
    <cellStyle name="40% - Акцент1 79 4" xfId="15540"/>
    <cellStyle name="40% - Акцент1 79 4 2" xfId="15541"/>
    <cellStyle name="40% - Акцент1 79 5" xfId="15542"/>
    <cellStyle name="40% - Акцент1 8" xfId="15543"/>
    <cellStyle name="40% - Акцент1 8 2" xfId="15544"/>
    <cellStyle name="40% - Акцент1 8 2 2" xfId="15545"/>
    <cellStyle name="40% - Акцент1 8 2 2 2" xfId="15546"/>
    <cellStyle name="40% - Акцент1 8 2 2 2 2" xfId="15547"/>
    <cellStyle name="40% - Акцент1 8 2 2 3" xfId="15548"/>
    <cellStyle name="40% - Акцент1 8 2 3" xfId="15549"/>
    <cellStyle name="40% - Акцент1 8 2 3 2" xfId="15550"/>
    <cellStyle name="40% - Акцент1 8 2 4" xfId="15551"/>
    <cellStyle name="40% - Акцент1 8 3" xfId="15552"/>
    <cellStyle name="40% - Акцент1 8 3 2" xfId="15553"/>
    <cellStyle name="40% - Акцент1 8 3 2 2" xfId="15554"/>
    <cellStyle name="40% - Акцент1 8 3 3" xfId="15555"/>
    <cellStyle name="40% - Акцент1 8 4" xfId="15556"/>
    <cellStyle name="40% - Акцент1 8 4 2" xfId="15557"/>
    <cellStyle name="40% - Акцент1 8 5" xfId="15558"/>
    <cellStyle name="40% - Акцент1 80" xfId="15559"/>
    <cellStyle name="40% - Акцент1 80 2" xfId="15560"/>
    <cellStyle name="40% - Акцент1 80 3" xfId="15561"/>
    <cellStyle name="40% - Акцент1 80 3 2" xfId="15562"/>
    <cellStyle name="40% - Акцент1 80 3 2 2" xfId="15563"/>
    <cellStyle name="40% - Акцент1 80 3 3" xfId="15564"/>
    <cellStyle name="40% - Акцент1 80 4" xfId="15565"/>
    <cellStyle name="40% - Акцент1 80 4 2" xfId="15566"/>
    <cellStyle name="40% - Акцент1 80 5" xfId="15567"/>
    <cellStyle name="40% - Акцент1 81" xfId="15568"/>
    <cellStyle name="40% - Акцент1 81 2" xfId="15569"/>
    <cellStyle name="40% - Акцент1 81 3" xfId="15570"/>
    <cellStyle name="40% - Акцент1 81 3 2" xfId="15571"/>
    <cellStyle name="40% - Акцент1 81 3 2 2" xfId="15572"/>
    <cellStyle name="40% - Акцент1 81 3 3" xfId="15573"/>
    <cellStyle name="40% - Акцент1 81 4" xfId="15574"/>
    <cellStyle name="40% - Акцент1 81 4 2" xfId="15575"/>
    <cellStyle name="40% - Акцент1 81 5" xfId="15576"/>
    <cellStyle name="40% - Акцент1 82" xfId="15577"/>
    <cellStyle name="40% - Акцент1 82 2" xfId="15578"/>
    <cellStyle name="40% - Акцент1 82 3" xfId="15579"/>
    <cellStyle name="40% - Акцент1 82 3 2" xfId="15580"/>
    <cellStyle name="40% - Акцент1 82 3 2 2" xfId="15581"/>
    <cellStyle name="40% - Акцент1 82 3 3" xfId="15582"/>
    <cellStyle name="40% - Акцент1 82 4" xfId="15583"/>
    <cellStyle name="40% - Акцент1 82 4 2" xfId="15584"/>
    <cellStyle name="40% - Акцент1 82 5" xfId="15585"/>
    <cellStyle name="40% - Акцент1 83" xfId="15586"/>
    <cellStyle name="40% - Акцент1 83 2" xfId="15587"/>
    <cellStyle name="40% - Акцент1 83 3" xfId="15588"/>
    <cellStyle name="40% - Акцент1 83 3 2" xfId="15589"/>
    <cellStyle name="40% - Акцент1 83 3 2 2" xfId="15590"/>
    <cellStyle name="40% - Акцент1 83 3 3" xfId="15591"/>
    <cellStyle name="40% - Акцент1 83 4" xfId="15592"/>
    <cellStyle name="40% - Акцент1 83 4 2" xfId="15593"/>
    <cellStyle name="40% - Акцент1 83 5" xfId="15594"/>
    <cellStyle name="40% - Акцент1 84" xfId="15595"/>
    <cellStyle name="40% - Акцент1 84 2" xfId="15596"/>
    <cellStyle name="40% - Акцент1 84 2 2" xfId="15597"/>
    <cellStyle name="40% - Акцент1 84 2 2 2" xfId="15598"/>
    <cellStyle name="40% - Акцент1 84 2 3" xfId="15599"/>
    <cellStyle name="40% - Акцент1 84 3" xfId="15600"/>
    <cellStyle name="40% - Акцент1 84 3 2" xfId="15601"/>
    <cellStyle name="40% - Акцент1 84 4" xfId="15602"/>
    <cellStyle name="40% - Акцент1 85" xfId="15603"/>
    <cellStyle name="40% - Акцент1 85 2" xfId="15604"/>
    <cellStyle name="40% - Акцент1 85 2 2" xfId="15605"/>
    <cellStyle name="40% - Акцент1 85 2 2 2" xfId="15606"/>
    <cellStyle name="40% - Акцент1 85 2 3" xfId="15607"/>
    <cellStyle name="40% - Акцент1 85 3" xfId="15608"/>
    <cellStyle name="40% - Акцент1 85 3 2" xfId="15609"/>
    <cellStyle name="40% - Акцент1 85 4" xfId="15610"/>
    <cellStyle name="40% - Акцент1 86" xfId="15611"/>
    <cellStyle name="40% - Акцент1 86 2" xfId="15612"/>
    <cellStyle name="40% - Акцент1 86 2 2" xfId="15613"/>
    <cellStyle name="40% - Акцент1 86 2 2 2" xfId="15614"/>
    <cellStyle name="40% - Акцент1 86 2 3" xfId="15615"/>
    <cellStyle name="40% - Акцент1 86 3" xfId="15616"/>
    <cellStyle name="40% - Акцент1 86 3 2" xfId="15617"/>
    <cellStyle name="40% - Акцент1 86 4" xfId="15618"/>
    <cellStyle name="40% - Акцент1 87" xfId="15619"/>
    <cellStyle name="40% - Акцент1 87 2" xfId="15620"/>
    <cellStyle name="40% - Акцент1 87 2 2" xfId="15621"/>
    <cellStyle name="40% - Акцент1 87 2 2 2" xfId="15622"/>
    <cellStyle name="40% - Акцент1 87 2 3" xfId="15623"/>
    <cellStyle name="40% - Акцент1 87 3" xfId="15624"/>
    <cellStyle name="40% - Акцент1 87 3 2" xfId="15625"/>
    <cellStyle name="40% - Акцент1 87 4" xfId="15626"/>
    <cellStyle name="40% - Акцент1 88" xfId="15627"/>
    <cellStyle name="40% - Акцент1 88 2" xfId="15628"/>
    <cellStyle name="40% - Акцент1 88 2 2" xfId="15629"/>
    <cellStyle name="40% - Акцент1 88 2 2 2" xfId="15630"/>
    <cellStyle name="40% - Акцент1 88 2 3" xfId="15631"/>
    <cellStyle name="40% - Акцент1 88 3" xfId="15632"/>
    <cellStyle name="40% - Акцент1 88 3 2" xfId="15633"/>
    <cellStyle name="40% - Акцент1 88 4" xfId="15634"/>
    <cellStyle name="40% - Акцент1 89" xfId="15635"/>
    <cellStyle name="40% - Акцент1 89 2" xfId="15636"/>
    <cellStyle name="40% - Акцент1 89 2 2" xfId="15637"/>
    <cellStyle name="40% - Акцент1 89 2 2 2" xfId="15638"/>
    <cellStyle name="40% - Акцент1 89 2 3" xfId="15639"/>
    <cellStyle name="40% - Акцент1 89 3" xfId="15640"/>
    <cellStyle name="40% - Акцент1 89 3 2" xfId="15641"/>
    <cellStyle name="40% - Акцент1 89 4" xfId="15642"/>
    <cellStyle name="40% - Акцент1 9" xfId="15643"/>
    <cellStyle name="40% - Акцент1 9 2" xfId="15644"/>
    <cellStyle name="40% - Акцент1 9 2 2" xfId="15645"/>
    <cellStyle name="40% - Акцент1 9 2 2 2" xfId="15646"/>
    <cellStyle name="40% - Акцент1 9 2 2 2 2" xfId="15647"/>
    <cellStyle name="40% - Акцент1 9 2 2 3" xfId="15648"/>
    <cellStyle name="40% - Акцент1 9 2 3" xfId="15649"/>
    <cellStyle name="40% - Акцент1 9 2 3 2" xfId="15650"/>
    <cellStyle name="40% - Акцент1 9 2 4" xfId="15651"/>
    <cellStyle name="40% - Акцент1 9 3" xfId="15652"/>
    <cellStyle name="40% - Акцент1 9 3 2" xfId="15653"/>
    <cellStyle name="40% - Акцент1 9 3 2 2" xfId="15654"/>
    <cellStyle name="40% - Акцент1 9 3 3" xfId="15655"/>
    <cellStyle name="40% - Акцент1 9 4" xfId="15656"/>
    <cellStyle name="40% - Акцент1 9 4 2" xfId="15657"/>
    <cellStyle name="40% - Акцент1 9 5" xfId="15658"/>
    <cellStyle name="40% - Акцент1 90" xfId="15659"/>
    <cellStyle name="40% - Акцент1 90 2" xfId="15660"/>
    <cellStyle name="40% - Акцент1 90 2 2" xfId="15661"/>
    <cellStyle name="40% - Акцент1 90 2 2 2" xfId="15662"/>
    <cellStyle name="40% - Акцент1 90 2 3" xfId="15663"/>
    <cellStyle name="40% - Акцент1 90 3" xfId="15664"/>
    <cellStyle name="40% - Акцент1 90 3 2" xfId="15665"/>
    <cellStyle name="40% - Акцент1 90 4" xfId="15666"/>
    <cellStyle name="40% - Акцент1 91" xfId="15667"/>
    <cellStyle name="40% - Акцент1 91 2" xfId="15668"/>
    <cellStyle name="40% - Акцент1 91 2 2" xfId="15669"/>
    <cellStyle name="40% - Акцент1 91 2 2 2" xfId="15670"/>
    <cellStyle name="40% - Акцент1 91 2 3" xfId="15671"/>
    <cellStyle name="40% - Акцент1 91 3" xfId="15672"/>
    <cellStyle name="40% - Акцент1 91 3 2" xfId="15673"/>
    <cellStyle name="40% - Акцент1 91 4" xfId="15674"/>
    <cellStyle name="40% - Акцент1 92" xfId="15675"/>
    <cellStyle name="40% - Акцент1 92 2" xfId="15676"/>
    <cellStyle name="40% - Акцент1 92 2 2" xfId="15677"/>
    <cellStyle name="40% - Акцент1 92 2 2 2" xfId="15678"/>
    <cellStyle name="40% - Акцент1 92 2 3" xfId="15679"/>
    <cellStyle name="40% - Акцент1 92 3" xfId="15680"/>
    <cellStyle name="40% - Акцент1 92 3 2" xfId="15681"/>
    <cellStyle name="40% - Акцент1 92 4" xfId="15682"/>
    <cellStyle name="40% - Акцент1 93" xfId="15683"/>
    <cellStyle name="40% - Акцент1 93 2" xfId="15684"/>
    <cellStyle name="40% - Акцент1 93 2 2" xfId="15685"/>
    <cellStyle name="40% - Акцент1 93 2 2 2" xfId="15686"/>
    <cellStyle name="40% - Акцент1 93 2 3" xfId="15687"/>
    <cellStyle name="40% - Акцент1 93 3" xfId="15688"/>
    <cellStyle name="40% - Акцент1 93 3 2" xfId="15689"/>
    <cellStyle name="40% - Акцент1 93 4" xfId="15690"/>
    <cellStyle name="40% - Акцент1 94" xfId="15691"/>
    <cellStyle name="40% - Акцент1 94 2" xfId="15692"/>
    <cellStyle name="40% - Акцент1 94 2 2" xfId="15693"/>
    <cellStyle name="40% - Акцент1 94 2 2 2" xfId="15694"/>
    <cellStyle name="40% - Акцент1 94 2 3" xfId="15695"/>
    <cellStyle name="40% - Акцент1 94 3" xfId="15696"/>
    <cellStyle name="40% - Акцент1 94 3 2" xfId="15697"/>
    <cellStyle name="40% - Акцент1 94 4" xfId="15698"/>
    <cellStyle name="40% - Акцент1 95" xfId="15699"/>
    <cellStyle name="40% - Акцент1 95 2" xfId="15700"/>
    <cellStyle name="40% - Акцент1 95 2 2" xfId="15701"/>
    <cellStyle name="40% - Акцент1 95 2 2 2" xfId="15702"/>
    <cellStyle name="40% - Акцент1 95 2 3" xfId="15703"/>
    <cellStyle name="40% - Акцент1 95 3" xfId="15704"/>
    <cellStyle name="40% - Акцент1 95 3 2" xfId="15705"/>
    <cellStyle name="40% - Акцент1 95 4" xfId="15706"/>
    <cellStyle name="40% - Акцент1 96" xfId="15707"/>
    <cellStyle name="40% - Акцент1 96 2" xfId="15708"/>
    <cellStyle name="40% - Акцент1 96 2 2" xfId="15709"/>
    <cellStyle name="40% - Акцент1 96 2 2 2" xfId="15710"/>
    <cellStyle name="40% - Акцент1 96 2 3" xfId="15711"/>
    <cellStyle name="40% - Акцент1 96 3" xfId="15712"/>
    <cellStyle name="40% - Акцент1 96 3 2" xfId="15713"/>
    <cellStyle name="40% - Акцент1 96 4" xfId="15714"/>
    <cellStyle name="40% - Акцент1 97" xfId="15715"/>
    <cellStyle name="40% - Акцент1 97 2" xfId="15716"/>
    <cellStyle name="40% - Акцент1 97 2 2" xfId="15717"/>
    <cellStyle name="40% - Акцент1 97 2 2 2" xfId="15718"/>
    <cellStyle name="40% - Акцент1 97 2 3" xfId="15719"/>
    <cellStyle name="40% - Акцент1 97 3" xfId="15720"/>
    <cellStyle name="40% - Акцент1 97 3 2" xfId="15721"/>
    <cellStyle name="40% - Акцент1 97 4" xfId="15722"/>
    <cellStyle name="40% - Акцент1 98" xfId="15723"/>
    <cellStyle name="40% - Акцент1 98 2" xfId="15724"/>
    <cellStyle name="40% - Акцент1 98 2 2" xfId="15725"/>
    <cellStyle name="40% - Акцент1 98 2 2 2" xfId="15726"/>
    <cellStyle name="40% - Акцент1 98 2 3" xfId="15727"/>
    <cellStyle name="40% - Акцент1 98 3" xfId="15728"/>
    <cellStyle name="40% - Акцент1 98 3 2" xfId="15729"/>
    <cellStyle name="40% - Акцент1 98 4" xfId="15730"/>
    <cellStyle name="40% - Акцент1 99" xfId="15731"/>
    <cellStyle name="40% - Акцент1 99 2" xfId="15732"/>
    <cellStyle name="40% - Акцент1 99 2 2" xfId="15733"/>
    <cellStyle name="40% - Акцент1 99 2 2 2" xfId="15734"/>
    <cellStyle name="40% - Акцент1 99 2 3" xfId="15735"/>
    <cellStyle name="40% - Акцент1 99 3" xfId="15736"/>
    <cellStyle name="40% - Акцент1 99 3 2" xfId="15737"/>
    <cellStyle name="40% - Акцент1 99 4" xfId="15738"/>
    <cellStyle name="40% - Акцент2 10" xfId="15739"/>
    <cellStyle name="40% - Акцент2 10 2" xfId="15740"/>
    <cellStyle name="40% - Акцент2 10 2 2" xfId="15741"/>
    <cellStyle name="40% - Акцент2 10 2 2 2" xfId="15742"/>
    <cellStyle name="40% - Акцент2 10 2 2 2 2" xfId="15743"/>
    <cellStyle name="40% - Акцент2 10 2 2 3" xfId="15744"/>
    <cellStyle name="40% - Акцент2 10 2 3" xfId="15745"/>
    <cellStyle name="40% - Акцент2 10 2 3 2" xfId="15746"/>
    <cellStyle name="40% - Акцент2 10 2 4" xfId="15747"/>
    <cellStyle name="40% - Акцент2 10 3" xfId="15748"/>
    <cellStyle name="40% - Акцент2 10 3 2" xfId="15749"/>
    <cellStyle name="40% - Акцент2 10 3 2 2" xfId="15750"/>
    <cellStyle name="40% - Акцент2 10 3 3" xfId="15751"/>
    <cellStyle name="40% - Акцент2 10 4" xfId="15752"/>
    <cellStyle name="40% - Акцент2 10 4 2" xfId="15753"/>
    <cellStyle name="40% - Акцент2 10 5" xfId="15754"/>
    <cellStyle name="40% - Акцент2 100" xfId="15755"/>
    <cellStyle name="40% - Акцент2 100 2" xfId="15756"/>
    <cellStyle name="40% - Акцент2 100 2 2" xfId="15757"/>
    <cellStyle name="40% - Акцент2 100 2 2 2" xfId="15758"/>
    <cellStyle name="40% - Акцент2 100 2 3" xfId="15759"/>
    <cellStyle name="40% - Акцент2 100 3" xfId="15760"/>
    <cellStyle name="40% - Акцент2 100 3 2" xfId="15761"/>
    <cellStyle name="40% - Акцент2 100 4" xfId="15762"/>
    <cellStyle name="40% - Акцент2 101" xfId="15763"/>
    <cellStyle name="40% - Акцент2 101 2" xfId="15764"/>
    <cellStyle name="40% - Акцент2 101 2 2" xfId="15765"/>
    <cellStyle name="40% - Акцент2 101 2 2 2" xfId="15766"/>
    <cellStyle name="40% - Акцент2 101 2 3" xfId="15767"/>
    <cellStyle name="40% - Акцент2 101 3" xfId="15768"/>
    <cellStyle name="40% - Акцент2 101 3 2" xfId="15769"/>
    <cellStyle name="40% - Акцент2 101 4" xfId="15770"/>
    <cellStyle name="40% - Акцент2 102" xfId="15771"/>
    <cellStyle name="40% - Акцент2 102 2" xfId="15772"/>
    <cellStyle name="40% - Акцент2 102 2 2" xfId="15773"/>
    <cellStyle name="40% - Акцент2 102 2 2 2" xfId="15774"/>
    <cellStyle name="40% - Акцент2 102 2 3" xfId="15775"/>
    <cellStyle name="40% - Акцент2 102 3" xfId="15776"/>
    <cellStyle name="40% - Акцент2 102 3 2" xfId="15777"/>
    <cellStyle name="40% - Акцент2 102 4" xfId="15778"/>
    <cellStyle name="40% - Акцент2 103" xfId="15779"/>
    <cellStyle name="40% - Акцент2 103 2" xfId="15780"/>
    <cellStyle name="40% - Акцент2 103 2 2" xfId="15781"/>
    <cellStyle name="40% - Акцент2 103 2 2 2" xfId="15782"/>
    <cellStyle name="40% - Акцент2 103 2 3" xfId="15783"/>
    <cellStyle name="40% - Акцент2 103 3" xfId="15784"/>
    <cellStyle name="40% - Акцент2 103 3 2" xfId="15785"/>
    <cellStyle name="40% - Акцент2 103 4" xfId="15786"/>
    <cellStyle name="40% - Акцент2 104" xfId="15787"/>
    <cellStyle name="40% - Акцент2 104 2" xfId="15788"/>
    <cellStyle name="40% - Акцент2 104 2 2" xfId="15789"/>
    <cellStyle name="40% - Акцент2 104 2 2 2" xfId="15790"/>
    <cellStyle name="40% - Акцент2 104 2 3" xfId="15791"/>
    <cellStyle name="40% - Акцент2 104 3" xfId="15792"/>
    <cellStyle name="40% - Акцент2 104 3 2" xfId="15793"/>
    <cellStyle name="40% - Акцент2 104 4" xfId="15794"/>
    <cellStyle name="40% - Акцент2 105" xfId="15795"/>
    <cellStyle name="40% - Акцент2 105 2" xfId="15796"/>
    <cellStyle name="40% - Акцент2 105 2 2" xfId="15797"/>
    <cellStyle name="40% - Акцент2 105 2 2 2" xfId="15798"/>
    <cellStyle name="40% - Акцент2 105 2 3" xfId="15799"/>
    <cellStyle name="40% - Акцент2 105 3" xfId="15800"/>
    <cellStyle name="40% - Акцент2 105 3 2" xfId="15801"/>
    <cellStyle name="40% - Акцент2 105 4" xfId="15802"/>
    <cellStyle name="40% - Акцент2 106" xfId="15803"/>
    <cellStyle name="40% - Акцент2 106 2" xfId="15804"/>
    <cellStyle name="40% - Акцент2 106 2 2" xfId="15805"/>
    <cellStyle name="40% - Акцент2 106 2 2 2" xfId="15806"/>
    <cellStyle name="40% - Акцент2 106 2 3" xfId="15807"/>
    <cellStyle name="40% - Акцент2 106 3" xfId="15808"/>
    <cellStyle name="40% - Акцент2 106 3 2" xfId="15809"/>
    <cellStyle name="40% - Акцент2 106 4" xfId="15810"/>
    <cellStyle name="40% - Акцент2 107" xfId="15811"/>
    <cellStyle name="40% - Акцент2 107 2" xfId="15812"/>
    <cellStyle name="40% - Акцент2 107 2 2" xfId="15813"/>
    <cellStyle name="40% - Акцент2 107 2 2 2" xfId="15814"/>
    <cellStyle name="40% - Акцент2 107 2 3" xfId="15815"/>
    <cellStyle name="40% - Акцент2 107 3" xfId="15816"/>
    <cellStyle name="40% - Акцент2 107 3 2" xfId="15817"/>
    <cellStyle name="40% - Акцент2 107 4" xfId="15818"/>
    <cellStyle name="40% - Акцент2 108" xfId="15819"/>
    <cellStyle name="40% - Акцент2 108 2" xfId="15820"/>
    <cellStyle name="40% - Акцент2 108 2 2" xfId="15821"/>
    <cellStyle name="40% - Акцент2 108 2 2 2" xfId="15822"/>
    <cellStyle name="40% - Акцент2 108 2 3" xfId="15823"/>
    <cellStyle name="40% - Акцент2 108 3" xfId="15824"/>
    <cellStyle name="40% - Акцент2 108 3 2" xfId="15825"/>
    <cellStyle name="40% - Акцент2 108 4" xfId="15826"/>
    <cellStyle name="40% - Акцент2 109" xfId="15827"/>
    <cellStyle name="40% - Акцент2 109 2" xfId="15828"/>
    <cellStyle name="40% - Акцент2 109 2 2" xfId="15829"/>
    <cellStyle name="40% - Акцент2 109 2 2 2" xfId="15830"/>
    <cellStyle name="40% - Акцент2 109 2 3" xfId="15831"/>
    <cellStyle name="40% - Акцент2 109 3" xfId="15832"/>
    <cellStyle name="40% - Акцент2 109 3 2" xfId="15833"/>
    <cellStyle name="40% - Акцент2 109 4" xfId="15834"/>
    <cellStyle name="40% - Акцент2 11" xfId="15835"/>
    <cellStyle name="40% - Акцент2 11 2" xfId="15836"/>
    <cellStyle name="40% - Акцент2 11 2 2" xfId="15837"/>
    <cellStyle name="40% - Акцент2 11 2 2 2" xfId="15838"/>
    <cellStyle name="40% - Акцент2 11 2 2 2 2" xfId="15839"/>
    <cellStyle name="40% - Акцент2 11 2 2 3" xfId="15840"/>
    <cellStyle name="40% - Акцент2 11 2 3" xfId="15841"/>
    <cellStyle name="40% - Акцент2 11 2 3 2" xfId="15842"/>
    <cellStyle name="40% - Акцент2 11 2 4" xfId="15843"/>
    <cellStyle name="40% - Акцент2 11 3" xfId="15844"/>
    <cellStyle name="40% - Акцент2 11 3 2" xfId="15845"/>
    <cellStyle name="40% - Акцент2 11 3 2 2" xfId="15846"/>
    <cellStyle name="40% - Акцент2 11 3 3" xfId="15847"/>
    <cellStyle name="40% - Акцент2 11 4" xfId="15848"/>
    <cellStyle name="40% - Акцент2 11 4 2" xfId="15849"/>
    <cellStyle name="40% - Акцент2 11 5" xfId="15850"/>
    <cellStyle name="40% - Акцент2 110" xfId="15851"/>
    <cellStyle name="40% - Акцент2 110 2" xfId="15852"/>
    <cellStyle name="40% - Акцент2 110 2 2" xfId="15853"/>
    <cellStyle name="40% - Акцент2 110 2 2 2" xfId="15854"/>
    <cellStyle name="40% - Акцент2 110 2 3" xfId="15855"/>
    <cellStyle name="40% - Акцент2 110 3" xfId="15856"/>
    <cellStyle name="40% - Акцент2 110 3 2" xfId="15857"/>
    <cellStyle name="40% - Акцент2 110 4" xfId="15858"/>
    <cellStyle name="40% - Акцент2 111" xfId="15859"/>
    <cellStyle name="40% - Акцент2 111 2" xfId="15860"/>
    <cellStyle name="40% - Акцент2 111 2 2" xfId="15861"/>
    <cellStyle name="40% - Акцент2 111 2 2 2" xfId="15862"/>
    <cellStyle name="40% - Акцент2 111 2 3" xfId="15863"/>
    <cellStyle name="40% - Акцент2 111 3" xfId="15864"/>
    <cellStyle name="40% - Акцент2 111 3 2" xfId="15865"/>
    <cellStyle name="40% - Акцент2 111 4" xfId="15866"/>
    <cellStyle name="40% - Акцент2 112" xfId="15867"/>
    <cellStyle name="40% - Акцент2 112 2" xfId="15868"/>
    <cellStyle name="40% - Акцент2 112 2 2" xfId="15869"/>
    <cellStyle name="40% - Акцент2 112 2 2 2" xfId="15870"/>
    <cellStyle name="40% - Акцент2 112 2 3" xfId="15871"/>
    <cellStyle name="40% - Акцент2 112 3" xfId="15872"/>
    <cellStyle name="40% - Акцент2 112 3 2" xfId="15873"/>
    <cellStyle name="40% - Акцент2 112 4" xfId="15874"/>
    <cellStyle name="40% - Акцент2 113" xfId="15875"/>
    <cellStyle name="40% - Акцент2 113 2" xfId="15876"/>
    <cellStyle name="40% - Акцент2 113 2 2" xfId="15877"/>
    <cellStyle name="40% - Акцент2 113 2 2 2" xfId="15878"/>
    <cellStyle name="40% - Акцент2 113 2 3" xfId="15879"/>
    <cellStyle name="40% - Акцент2 113 3" xfId="15880"/>
    <cellStyle name="40% - Акцент2 113 3 2" xfId="15881"/>
    <cellStyle name="40% - Акцент2 113 4" xfId="15882"/>
    <cellStyle name="40% - Акцент2 114" xfId="15883"/>
    <cellStyle name="40% - Акцент2 114 2" xfId="15884"/>
    <cellStyle name="40% - Акцент2 114 2 2" xfId="15885"/>
    <cellStyle name="40% - Акцент2 114 2 2 2" xfId="15886"/>
    <cellStyle name="40% - Акцент2 114 2 3" xfId="15887"/>
    <cellStyle name="40% - Акцент2 114 3" xfId="15888"/>
    <cellStyle name="40% - Акцент2 114 3 2" xfId="15889"/>
    <cellStyle name="40% - Акцент2 114 4" xfId="15890"/>
    <cellStyle name="40% - Акцент2 115" xfId="15891"/>
    <cellStyle name="40% - Акцент2 115 2" xfId="15892"/>
    <cellStyle name="40% - Акцент2 115 2 2" xfId="15893"/>
    <cellStyle name="40% - Акцент2 115 2 2 2" xfId="15894"/>
    <cellStyle name="40% - Акцент2 115 2 3" xfId="15895"/>
    <cellStyle name="40% - Акцент2 115 3" xfId="15896"/>
    <cellStyle name="40% - Акцент2 115 3 2" xfId="15897"/>
    <cellStyle name="40% - Акцент2 115 4" xfId="15898"/>
    <cellStyle name="40% - Акцент2 116" xfId="15899"/>
    <cellStyle name="40% - Акцент2 116 2" xfId="15900"/>
    <cellStyle name="40% - Акцент2 116 2 2" xfId="15901"/>
    <cellStyle name="40% - Акцент2 116 2 2 2" xfId="15902"/>
    <cellStyle name="40% - Акцент2 116 2 3" xfId="15903"/>
    <cellStyle name="40% - Акцент2 116 3" xfId="15904"/>
    <cellStyle name="40% - Акцент2 116 3 2" xfId="15905"/>
    <cellStyle name="40% - Акцент2 116 4" xfId="15906"/>
    <cellStyle name="40% - Акцент2 117" xfId="15907"/>
    <cellStyle name="40% - Акцент2 117 2" xfId="15908"/>
    <cellStyle name="40% - Акцент2 117 2 2" xfId="15909"/>
    <cellStyle name="40% - Акцент2 117 2 2 2" xfId="15910"/>
    <cellStyle name="40% - Акцент2 117 2 3" xfId="15911"/>
    <cellStyle name="40% - Акцент2 117 3" xfId="15912"/>
    <cellStyle name="40% - Акцент2 117 3 2" xfId="15913"/>
    <cellStyle name="40% - Акцент2 117 4" xfId="15914"/>
    <cellStyle name="40% - Акцент2 118" xfId="15915"/>
    <cellStyle name="40% - Акцент2 118 2" xfId="15916"/>
    <cellStyle name="40% - Акцент2 118 2 2" xfId="15917"/>
    <cellStyle name="40% - Акцент2 118 2 2 2" xfId="15918"/>
    <cellStyle name="40% - Акцент2 118 2 3" xfId="15919"/>
    <cellStyle name="40% - Акцент2 118 3" xfId="15920"/>
    <cellStyle name="40% - Акцент2 118 3 2" xfId="15921"/>
    <cellStyle name="40% - Акцент2 118 4" xfId="15922"/>
    <cellStyle name="40% - Акцент2 119" xfId="15923"/>
    <cellStyle name="40% - Акцент2 119 2" xfId="15924"/>
    <cellStyle name="40% - Акцент2 119 2 2" xfId="15925"/>
    <cellStyle name="40% - Акцент2 119 2 2 2" xfId="15926"/>
    <cellStyle name="40% - Акцент2 119 2 3" xfId="15927"/>
    <cellStyle name="40% - Акцент2 119 3" xfId="15928"/>
    <cellStyle name="40% - Акцент2 119 3 2" xfId="15929"/>
    <cellStyle name="40% - Акцент2 119 4" xfId="15930"/>
    <cellStyle name="40% - Акцент2 12" xfId="15931"/>
    <cellStyle name="40% - Акцент2 12 2" xfId="15932"/>
    <cellStyle name="40% - Акцент2 12 2 2" xfId="15933"/>
    <cellStyle name="40% - Акцент2 12 2 2 2" xfId="15934"/>
    <cellStyle name="40% - Акцент2 12 2 2 2 2" xfId="15935"/>
    <cellStyle name="40% - Акцент2 12 2 2 3" xfId="15936"/>
    <cellStyle name="40% - Акцент2 12 2 3" xfId="15937"/>
    <cellStyle name="40% - Акцент2 12 2 3 2" xfId="15938"/>
    <cellStyle name="40% - Акцент2 12 2 4" xfId="15939"/>
    <cellStyle name="40% - Акцент2 12 3" xfId="15940"/>
    <cellStyle name="40% - Акцент2 12 3 2" xfId="15941"/>
    <cellStyle name="40% - Акцент2 12 3 2 2" xfId="15942"/>
    <cellStyle name="40% - Акцент2 12 3 3" xfId="15943"/>
    <cellStyle name="40% - Акцент2 12 4" xfId="15944"/>
    <cellStyle name="40% - Акцент2 12 4 2" xfId="15945"/>
    <cellStyle name="40% - Акцент2 12 5" xfId="15946"/>
    <cellStyle name="40% - Акцент2 120" xfId="15947"/>
    <cellStyle name="40% - Акцент2 120 2" xfId="15948"/>
    <cellStyle name="40% - Акцент2 120 2 2" xfId="15949"/>
    <cellStyle name="40% - Акцент2 120 2 2 2" xfId="15950"/>
    <cellStyle name="40% - Акцент2 120 2 3" xfId="15951"/>
    <cellStyle name="40% - Акцент2 120 3" xfId="15952"/>
    <cellStyle name="40% - Акцент2 120 3 2" xfId="15953"/>
    <cellStyle name="40% - Акцент2 120 4" xfId="15954"/>
    <cellStyle name="40% - Акцент2 121" xfId="15955"/>
    <cellStyle name="40% - Акцент2 121 2" xfId="15956"/>
    <cellStyle name="40% - Акцент2 121 2 2" xfId="15957"/>
    <cellStyle name="40% - Акцент2 121 2 2 2" xfId="15958"/>
    <cellStyle name="40% - Акцент2 121 2 3" xfId="15959"/>
    <cellStyle name="40% - Акцент2 121 3" xfId="15960"/>
    <cellStyle name="40% - Акцент2 121 3 2" xfId="15961"/>
    <cellStyle name="40% - Акцент2 121 4" xfId="15962"/>
    <cellStyle name="40% - Акцент2 122" xfId="15963"/>
    <cellStyle name="40% - Акцент2 122 2" xfId="15964"/>
    <cellStyle name="40% - Акцент2 122 2 2" xfId="15965"/>
    <cellStyle name="40% - Акцент2 122 2 2 2" xfId="15966"/>
    <cellStyle name="40% - Акцент2 122 2 3" xfId="15967"/>
    <cellStyle name="40% - Акцент2 122 3" xfId="15968"/>
    <cellStyle name="40% - Акцент2 122 3 2" xfId="15969"/>
    <cellStyle name="40% - Акцент2 122 4" xfId="15970"/>
    <cellStyle name="40% - Акцент2 123" xfId="15971"/>
    <cellStyle name="40% - Акцент2 123 2" xfId="15972"/>
    <cellStyle name="40% - Акцент2 123 2 2" xfId="15973"/>
    <cellStyle name="40% - Акцент2 123 2 2 2" xfId="15974"/>
    <cellStyle name="40% - Акцент2 123 2 3" xfId="15975"/>
    <cellStyle name="40% - Акцент2 123 3" xfId="15976"/>
    <cellStyle name="40% - Акцент2 123 3 2" xfId="15977"/>
    <cellStyle name="40% - Акцент2 123 4" xfId="15978"/>
    <cellStyle name="40% - Акцент2 124" xfId="15979"/>
    <cellStyle name="40% - Акцент2 124 2" xfId="15980"/>
    <cellStyle name="40% - Акцент2 124 2 2" xfId="15981"/>
    <cellStyle name="40% - Акцент2 124 2 2 2" xfId="15982"/>
    <cellStyle name="40% - Акцент2 124 2 3" xfId="15983"/>
    <cellStyle name="40% - Акцент2 124 3" xfId="15984"/>
    <cellStyle name="40% - Акцент2 124 3 2" xfId="15985"/>
    <cellStyle name="40% - Акцент2 124 4" xfId="15986"/>
    <cellStyle name="40% - Акцент2 125" xfId="15987"/>
    <cellStyle name="40% - Акцент2 125 2" xfId="15988"/>
    <cellStyle name="40% - Акцент2 125 2 2" xfId="15989"/>
    <cellStyle name="40% - Акцент2 125 2 2 2" xfId="15990"/>
    <cellStyle name="40% - Акцент2 125 2 3" xfId="15991"/>
    <cellStyle name="40% - Акцент2 125 3" xfId="15992"/>
    <cellStyle name="40% - Акцент2 125 3 2" xfId="15993"/>
    <cellStyle name="40% - Акцент2 125 4" xfId="15994"/>
    <cellStyle name="40% - Акцент2 126" xfId="15995"/>
    <cellStyle name="40% - Акцент2 126 2" xfId="15996"/>
    <cellStyle name="40% - Акцент2 126 2 2" xfId="15997"/>
    <cellStyle name="40% - Акцент2 126 2 2 2" xfId="15998"/>
    <cellStyle name="40% - Акцент2 126 2 3" xfId="15999"/>
    <cellStyle name="40% - Акцент2 126 3" xfId="16000"/>
    <cellStyle name="40% - Акцент2 126 3 2" xfId="16001"/>
    <cellStyle name="40% - Акцент2 126 4" xfId="16002"/>
    <cellStyle name="40% - Акцент2 127" xfId="16003"/>
    <cellStyle name="40% - Акцент2 127 2" xfId="16004"/>
    <cellStyle name="40% - Акцент2 127 2 2" xfId="16005"/>
    <cellStyle name="40% - Акцент2 127 2 2 2" xfId="16006"/>
    <cellStyle name="40% - Акцент2 127 2 3" xfId="16007"/>
    <cellStyle name="40% - Акцент2 127 3" xfId="16008"/>
    <cellStyle name="40% - Акцент2 127 3 2" xfId="16009"/>
    <cellStyle name="40% - Акцент2 127 4" xfId="16010"/>
    <cellStyle name="40% - Акцент2 128" xfId="16011"/>
    <cellStyle name="40% - Акцент2 128 2" xfId="16012"/>
    <cellStyle name="40% - Акцент2 128 2 2" xfId="16013"/>
    <cellStyle name="40% - Акцент2 128 2 2 2" xfId="16014"/>
    <cellStyle name="40% - Акцент2 128 2 3" xfId="16015"/>
    <cellStyle name="40% - Акцент2 128 3" xfId="16016"/>
    <cellStyle name="40% - Акцент2 128 3 2" xfId="16017"/>
    <cellStyle name="40% - Акцент2 128 4" xfId="16018"/>
    <cellStyle name="40% - Акцент2 129" xfId="16019"/>
    <cellStyle name="40% - Акцент2 129 2" xfId="16020"/>
    <cellStyle name="40% - Акцент2 129 2 2" xfId="16021"/>
    <cellStyle name="40% - Акцент2 129 2 2 2" xfId="16022"/>
    <cellStyle name="40% - Акцент2 129 2 3" xfId="16023"/>
    <cellStyle name="40% - Акцент2 129 3" xfId="16024"/>
    <cellStyle name="40% - Акцент2 129 3 2" xfId="16025"/>
    <cellStyle name="40% - Акцент2 129 4" xfId="16026"/>
    <cellStyle name="40% - Акцент2 13" xfId="16027"/>
    <cellStyle name="40% - Акцент2 13 2" xfId="16028"/>
    <cellStyle name="40% - Акцент2 13 2 2" xfId="16029"/>
    <cellStyle name="40% - Акцент2 13 2 2 2" xfId="16030"/>
    <cellStyle name="40% - Акцент2 13 2 2 2 2" xfId="16031"/>
    <cellStyle name="40% - Акцент2 13 2 2 3" xfId="16032"/>
    <cellStyle name="40% - Акцент2 13 2 3" xfId="16033"/>
    <cellStyle name="40% - Акцент2 13 2 3 2" xfId="16034"/>
    <cellStyle name="40% - Акцент2 13 2 4" xfId="16035"/>
    <cellStyle name="40% - Акцент2 13 3" xfId="16036"/>
    <cellStyle name="40% - Акцент2 13 3 2" xfId="16037"/>
    <cellStyle name="40% - Акцент2 13 3 2 2" xfId="16038"/>
    <cellStyle name="40% - Акцент2 13 3 3" xfId="16039"/>
    <cellStyle name="40% - Акцент2 13 4" xfId="16040"/>
    <cellStyle name="40% - Акцент2 13 4 2" xfId="16041"/>
    <cellStyle name="40% - Акцент2 13 5" xfId="16042"/>
    <cellStyle name="40% - Акцент2 130" xfId="16043"/>
    <cellStyle name="40% - Акцент2 130 2" xfId="16044"/>
    <cellStyle name="40% - Акцент2 130 2 2" xfId="16045"/>
    <cellStyle name="40% - Акцент2 130 2 2 2" xfId="16046"/>
    <cellStyle name="40% - Акцент2 130 2 3" xfId="16047"/>
    <cellStyle name="40% - Акцент2 130 3" xfId="16048"/>
    <cellStyle name="40% - Акцент2 130 3 2" xfId="16049"/>
    <cellStyle name="40% - Акцент2 130 4" xfId="16050"/>
    <cellStyle name="40% - Акцент2 131" xfId="16051"/>
    <cellStyle name="40% - Акцент2 131 2" xfId="16052"/>
    <cellStyle name="40% - Акцент2 131 2 2" xfId="16053"/>
    <cellStyle name="40% - Акцент2 131 2 2 2" xfId="16054"/>
    <cellStyle name="40% - Акцент2 131 2 3" xfId="16055"/>
    <cellStyle name="40% - Акцент2 131 3" xfId="16056"/>
    <cellStyle name="40% - Акцент2 131 3 2" xfId="16057"/>
    <cellStyle name="40% - Акцент2 131 4" xfId="16058"/>
    <cellStyle name="40% - Акцент2 132" xfId="16059"/>
    <cellStyle name="40% - Акцент2 132 2" xfId="16060"/>
    <cellStyle name="40% - Акцент2 132 2 2" xfId="16061"/>
    <cellStyle name="40% - Акцент2 132 2 2 2" xfId="16062"/>
    <cellStyle name="40% - Акцент2 132 2 3" xfId="16063"/>
    <cellStyle name="40% - Акцент2 132 3" xfId="16064"/>
    <cellStyle name="40% - Акцент2 132 3 2" xfId="16065"/>
    <cellStyle name="40% - Акцент2 132 4" xfId="16066"/>
    <cellStyle name="40% - Акцент2 133" xfId="16067"/>
    <cellStyle name="40% - Акцент2 133 2" xfId="16068"/>
    <cellStyle name="40% - Акцент2 133 2 2" xfId="16069"/>
    <cellStyle name="40% - Акцент2 133 2 2 2" xfId="16070"/>
    <cellStyle name="40% - Акцент2 133 2 3" xfId="16071"/>
    <cellStyle name="40% - Акцент2 133 3" xfId="16072"/>
    <cellStyle name="40% - Акцент2 133 3 2" xfId="16073"/>
    <cellStyle name="40% - Акцент2 133 4" xfId="16074"/>
    <cellStyle name="40% - Акцент2 134" xfId="16075"/>
    <cellStyle name="40% - Акцент2 134 2" xfId="16076"/>
    <cellStyle name="40% - Акцент2 134 2 2" xfId="16077"/>
    <cellStyle name="40% - Акцент2 134 2 2 2" xfId="16078"/>
    <cellStyle name="40% - Акцент2 134 2 3" xfId="16079"/>
    <cellStyle name="40% - Акцент2 134 3" xfId="16080"/>
    <cellStyle name="40% - Акцент2 134 3 2" xfId="16081"/>
    <cellStyle name="40% - Акцент2 134 4" xfId="16082"/>
    <cellStyle name="40% - Акцент2 135" xfId="16083"/>
    <cellStyle name="40% - Акцент2 135 2" xfId="16084"/>
    <cellStyle name="40% - Акцент2 135 2 2" xfId="16085"/>
    <cellStyle name="40% - Акцент2 135 2 2 2" xfId="16086"/>
    <cellStyle name="40% - Акцент2 135 2 3" xfId="16087"/>
    <cellStyle name="40% - Акцент2 135 3" xfId="16088"/>
    <cellStyle name="40% - Акцент2 135 3 2" xfId="16089"/>
    <cellStyle name="40% - Акцент2 135 4" xfId="16090"/>
    <cellStyle name="40% - Акцент2 136" xfId="16091"/>
    <cellStyle name="40% - Акцент2 136 2" xfId="16092"/>
    <cellStyle name="40% - Акцент2 136 2 2" xfId="16093"/>
    <cellStyle name="40% - Акцент2 136 2 2 2" xfId="16094"/>
    <cellStyle name="40% - Акцент2 136 2 3" xfId="16095"/>
    <cellStyle name="40% - Акцент2 136 3" xfId="16096"/>
    <cellStyle name="40% - Акцент2 136 3 2" xfId="16097"/>
    <cellStyle name="40% - Акцент2 136 4" xfId="16098"/>
    <cellStyle name="40% - Акцент2 137" xfId="16099"/>
    <cellStyle name="40% - Акцент2 137 2" xfId="16100"/>
    <cellStyle name="40% - Акцент2 137 2 2" xfId="16101"/>
    <cellStyle name="40% - Акцент2 137 2 2 2" xfId="16102"/>
    <cellStyle name="40% - Акцент2 137 2 3" xfId="16103"/>
    <cellStyle name="40% - Акцент2 137 3" xfId="16104"/>
    <cellStyle name="40% - Акцент2 137 3 2" xfId="16105"/>
    <cellStyle name="40% - Акцент2 137 4" xfId="16106"/>
    <cellStyle name="40% - Акцент2 138" xfId="16107"/>
    <cellStyle name="40% - Акцент2 138 2" xfId="16108"/>
    <cellStyle name="40% - Акцент2 138 2 2" xfId="16109"/>
    <cellStyle name="40% - Акцент2 138 2 2 2" xfId="16110"/>
    <cellStyle name="40% - Акцент2 138 2 3" xfId="16111"/>
    <cellStyle name="40% - Акцент2 138 3" xfId="16112"/>
    <cellStyle name="40% - Акцент2 138 3 2" xfId="16113"/>
    <cellStyle name="40% - Акцент2 138 4" xfId="16114"/>
    <cellStyle name="40% - Акцент2 139" xfId="16115"/>
    <cellStyle name="40% - Акцент2 139 2" xfId="16116"/>
    <cellStyle name="40% - Акцент2 139 2 2" xfId="16117"/>
    <cellStyle name="40% - Акцент2 139 2 2 2" xfId="16118"/>
    <cellStyle name="40% - Акцент2 139 2 3" xfId="16119"/>
    <cellStyle name="40% - Акцент2 139 3" xfId="16120"/>
    <cellStyle name="40% - Акцент2 139 3 2" xfId="16121"/>
    <cellStyle name="40% - Акцент2 139 4" xfId="16122"/>
    <cellStyle name="40% - Акцент2 14" xfId="16123"/>
    <cellStyle name="40% - Акцент2 14 2" xfId="16124"/>
    <cellStyle name="40% - Акцент2 14 2 2" xfId="16125"/>
    <cellStyle name="40% - Акцент2 14 2 2 2" xfId="16126"/>
    <cellStyle name="40% - Акцент2 14 2 2 2 2" xfId="16127"/>
    <cellStyle name="40% - Акцент2 14 2 2 3" xfId="16128"/>
    <cellStyle name="40% - Акцент2 14 2 3" xfId="16129"/>
    <cellStyle name="40% - Акцент2 14 2 3 2" xfId="16130"/>
    <cellStyle name="40% - Акцент2 14 2 4" xfId="16131"/>
    <cellStyle name="40% - Акцент2 14 3" xfId="16132"/>
    <cellStyle name="40% - Акцент2 14 3 2" xfId="16133"/>
    <cellStyle name="40% - Акцент2 14 3 2 2" xfId="16134"/>
    <cellStyle name="40% - Акцент2 14 3 3" xfId="16135"/>
    <cellStyle name="40% - Акцент2 14 4" xfId="16136"/>
    <cellStyle name="40% - Акцент2 14 4 2" xfId="16137"/>
    <cellStyle name="40% - Акцент2 14 5" xfId="16138"/>
    <cellStyle name="40% - Акцент2 140" xfId="16139"/>
    <cellStyle name="40% - Акцент2 140 2" xfId="16140"/>
    <cellStyle name="40% - Акцент2 140 2 2" xfId="16141"/>
    <cellStyle name="40% - Акцент2 140 2 2 2" xfId="16142"/>
    <cellStyle name="40% - Акцент2 140 2 3" xfId="16143"/>
    <cellStyle name="40% - Акцент2 140 3" xfId="16144"/>
    <cellStyle name="40% - Акцент2 140 3 2" xfId="16145"/>
    <cellStyle name="40% - Акцент2 140 4" xfId="16146"/>
    <cellStyle name="40% - Акцент2 141" xfId="16147"/>
    <cellStyle name="40% - Акцент2 141 2" xfId="16148"/>
    <cellStyle name="40% - Акцент2 141 2 2" xfId="16149"/>
    <cellStyle name="40% - Акцент2 141 2 2 2" xfId="16150"/>
    <cellStyle name="40% - Акцент2 141 2 3" xfId="16151"/>
    <cellStyle name="40% - Акцент2 141 3" xfId="16152"/>
    <cellStyle name="40% - Акцент2 141 3 2" xfId="16153"/>
    <cellStyle name="40% - Акцент2 141 4" xfId="16154"/>
    <cellStyle name="40% - Акцент2 142" xfId="16155"/>
    <cellStyle name="40% - Акцент2 142 2" xfId="16156"/>
    <cellStyle name="40% - Акцент2 142 2 2" xfId="16157"/>
    <cellStyle name="40% - Акцент2 142 2 2 2" xfId="16158"/>
    <cellStyle name="40% - Акцент2 142 2 3" xfId="16159"/>
    <cellStyle name="40% - Акцент2 142 3" xfId="16160"/>
    <cellStyle name="40% - Акцент2 142 3 2" xfId="16161"/>
    <cellStyle name="40% - Акцент2 142 4" xfId="16162"/>
    <cellStyle name="40% - Акцент2 143" xfId="16163"/>
    <cellStyle name="40% - Акцент2 143 2" xfId="16164"/>
    <cellStyle name="40% - Акцент2 143 2 2" xfId="16165"/>
    <cellStyle name="40% - Акцент2 143 2 2 2" xfId="16166"/>
    <cellStyle name="40% - Акцент2 143 2 3" xfId="16167"/>
    <cellStyle name="40% - Акцент2 143 3" xfId="16168"/>
    <cellStyle name="40% - Акцент2 143 3 2" xfId="16169"/>
    <cellStyle name="40% - Акцент2 143 4" xfId="16170"/>
    <cellStyle name="40% - Акцент2 144" xfId="16171"/>
    <cellStyle name="40% - Акцент2 144 2" xfId="16172"/>
    <cellStyle name="40% - Акцент2 144 2 2" xfId="16173"/>
    <cellStyle name="40% - Акцент2 144 2 2 2" xfId="16174"/>
    <cellStyle name="40% - Акцент2 144 2 3" xfId="16175"/>
    <cellStyle name="40% - Акцент2 144 3" xfId="16176"/>
    <cellStyle name="40% - Акцент2 144 3 2" xfId="16177"/>
    <cellStyle name="40% - Акцент2 144 4" xfId="16178"/>
    <cellStyle name="40% - Акцент2 145" xfId="16179"/>
    <cellStyle name="40% - Акцент2 145 2" xfId="16180"/>
    <cellStyle name="40% - Акцент2 145 2 2" xfId="16181"/>
    <cellStyle name="40% - Акцент2 145 2 2 2" xfId="16182"/>
    <cellStyle name="40% - Акцент2 145 2 3" xfId="16183"/>
    <cellStyle name="40% - Акцент2 145 3" xfId="16184"/>
    <cellStyle name="40% - Акцент2 145 3 2" xfId="16185"/>
    <cellStyle name="40% - Акцент2 145 4" xfId="16186"/>
    <cellStyle name="40% - Акцент2 146" xfId="16187"/>
    <cellStyle name="40% - Акцент2 146 2" xfId="16188"/>
    <cellStyle name="40% - Акцент2 146 2 2" xfId="16189"/>
    <cellStyle name="40% - Акцент2 146 2 2 2" xfId="16190"/>
    <cellStyle name="40% - Акцент2 146 2 3" xfId="16191"/>
    <cellStyle name="40% - Акцент2 146 3" xfId="16192"/>
    <cellStyle name="40% - Акцент2 146 3 2" xfId="16193"/>
    <cellStyle name="40% - Акцент2 146 4" xfId="16194"/>
    <cellStyle name="40% - Акцент2 147" xfId="16195"/>
    <cellStyle name="40% - Акцент2 147 2" xfId="16196"/>
    <cellStyle name="40% - Акцент2 147 2 2" xfId="16197"/>
    <cellStyle name="40% - Акцент2 147 2 2 2" xfId="16198"/>
    <cellStyle name="40% - Акцент2 147 2 3" xfId="16199"/>
    <cellStyle name="40% - Акцент2 147 3" xfId="16200"/>
    <cellStyle name="40% - Акцент2 147 3 2" xfId="16201"/>
    <cellStyle name="40% - Акцент2 147 4" xfId="16202"/>
    <cellStyle name="40% - Акцент2 148" xfId="16203"/>
    <cellStyle name="40% - Акцент2 148 2" xfId="16204"/>
    <cellStyle name="40% - Акцент2 148 2 2" xfId="16205"/>
    <cellStyle name="40% - Акцент2 148 2 2 2" xfId="16206"/>
    <cellStyle name="40% - Акцент2 148 2 3" xfId="16207"/>
    <cellStyle name="40% - Акцент2 148 3" xfId="16208"/>
    <cellStyle name="40% - Акцент2 148 3 2" xfId="16209"/>
    <cellStyle name="40% - Акцент2 148 4" xfId="16210"/>
    <cellStyle name="40% - Акцент2 149" xfId="16211"/>
    <cellStyle name="40% - Акцент2 149 2" xfId="16212"/>
    <cellStyle name="40% - Акцент2 149 2 2" xfId="16213"/>
    <cellStyle name="40% - Акцент2 149 2 2 2" xfId="16214"/>
    <cellStyle name="40% - Акцент2 149 2 3" xfId="16215"/>
    <cellStyle name="40% - Акцент2 149 3" xfId="16216"/>
    <cellStyle name="40% - Акцент2 149 3 2" xfId="16217"/>
    <cellStyle name="40% - Акцент2 149 4" xfId="16218"/>
    <cellStyle name="40% - Акцент2 15" xfId="16219"/>
    <cellStyle name="40% - Акцент2 15 2" xfId="16220"/>
    <cellStyle name="40% - Акцент2 15 2 2" xfId="16221"/>
    <cellStyle name="40% - Акцент2 15 2 2 2" xfId="16222"/>
    <cellStyle name="40% - Акцент2 15 2 2 2 2" xfId="16223"/>
    <cellStyle name="40% - Акцент2 15 2 2 3" xfId="16224"/>
    <cellStyle name="40% - Акцент2 15 2 3" xfId="16225"/>
    <cellStyle name="40% - Акцент2 15 2 3 2" xfId="16226"/>
    <cellStyle name="40% - Акцент2 15 2 4" xfId="16227"/>
    <cellStyle name="40% - Акцент2 15 3" xfId="16228"/>
    <cellStyle name="40% - Акцент2 15 3 2" xfId="16229"/>
    <cellStyle name="40% - Акцент2 15 3 2 2" xfId="16230"/>
    <cellStyle name="40% - Акцент2 15 3 3" xfId="16231"/>
    <cellStyle name="40% - Акцент2 15 4" xfId="16232"/>
    <cellStyle name="40% - Акцент2 15 4 2" xfId="16233"/>
    <cellStyle name="40% - Акцент2 15 5" xfId="16234"/>
    <cellStyle name="40% - Акцент2 150" xfId="16235"/>
    <cellStyle name="40% - Акцент2 150 2" xfId="16236"/>
    <cellStyle name="40% - Акцент2 150 2 2" xfId="16237"/>
    <cellStyle name="40% - Акцент2 150 2 2 2" xfId="16238"/>
    <cellStyle name="40% - Акцент2 150 2 3" xfId="16239"/>
    <cellStyle name="40% - Акцент2 150 3" xfId="16240"/>
    <cellStyle name="40% - Акцент2 150 3 2" xfId="16241"/>
    <cellStyle name="40% - Акцент2 150 4" xfId="16242"/>
    <cellStyle name="40% - Акцент2 151" xfId="16243"/>
    <cellStyle name="40% - Акцент2 151 2" xfId="16244"/>
    <cellStyle name="40% - Акцент2 151 2 2" xfId="16245"/>
    <cellStyle name="40% - Акцент2 151 2 2 2" xfId="16246"/>
    <cellStyle name="40% - Акцент2 151 2 3" xfId="16247"/>
    <cellStyle name="40% - Акцент2 151 3" xfId="16248"/>
    <cellStyle name="40% - Акцент2 151 3 2" xfId="16249"/>
    <cellStyle name="40% - Акцент2 151 4" xfId="16250"/>
    <cellStyle name="40% - Акцент2 152" xfId="16251"/>
    <cellStyle name="40% - Акцент2 152 2" xfId="16252"/>
    <cellStyle name="40% - Акцент2 152 2 2" xfId="16253"/>
    <cellStyle name="40% - Акцент2 152 2 2 2" xfId="16254"/>
    <cellStyle name="40% - Акцент2 152 2 3" xfId="16255"/>
    <cellStyle name="40% - Акцент2 152 3" xfId="16256"/>
    <cellStyle name="40% - Акцент2 152 3 2" xfId="16257"/>
    <cellStyle name="40% - Акцент2 152 4" xfId="16258"/>
    <cellStyle name="40% - Акцент2 153" xfId="16259"/>
    <cellStyle name="40% - Акцент2 153 2" xfId="16260"/>
    <cellStyle name="40% - Акцент2 153 2 2" xfId="16261"/>
    <cellStyle name="40% - Акцент2 153 2 2 2" xfId="16262"/>
    <cellStyle name="40% - Акцент2 153 2 3" xfId="16263"/>
    <cellStyle name="40% - Акцент2 153 3" xfId="16264"/>
    <cellStyle name="40% - Акцент2 153 3 2" xfId="16265"/>
    <cellStyle name="40% - Акцент2 153 4" xfId="16266"/>
    <cellStyle name="40% - Акцент2 154" xfId="16267"/>
    <cellStyle name="40% - Акцент2 154 2" xfId="16268"/>
    <cellStyle name="40% - Акцент2 154 2 2" xfId="16269"/>
    <cellStyle name="40% - Акцент2 154 2 2 2" xfId="16270"/>
    <cellStyle name="40% - Акцент2 154 2 3" xfId="16271"/>
    <cellStyle name="40% - Акцент2 154 3" xfId="16272"/>
    <cellStyle name="40% - Акцент2 154 3 2" xfId="16273"/>
    <cellStyle name="40% - Акцент2 154 4" xfId="16274"/>
    <cellStyle name="40% - Акцент2 155" xfId="16275"/>
    <cellStyle name="40% - Акцент2 155 2" xfId="16276"/>
    <cellStyle name="40% - Акцент2 155 2 2" xfId="16277"/>
    <cellStyle name="40% - Акцент2 155 2 2 2" xfId="16278"/>
    <cellStyle name="40% - Акцент2 155 2 3" xfId="16279"/>
    <cellStyle name="40% - Акцент2 155 3" xfId="16280"/>
    <cellStyle name="40% - Акцент2 155 3 2" xfId="16281"/>
    <cellStyle name="40% - Акцент2 155 4" xfId="16282"/>
    <cellStyle name="40% - Акцент2 156" xfId="16283"/>
    <cellStyle name="40% - Акцент2 156 2" xfId="16284"/>
    <cellStyle name="40% - Акцент2 156 2 2" xfId="16285"/>
    <cellStyle name="40% - Акцент2 156 2 2 2" xfId="16286"/>
    <cellStyle name="40% - Акцент2 156 2 3" xfId="16287"/>
    <cellStyle name="40% - Акцент2 156 3" xfId="16288"/>
    <cellStyle name="40% - Акцент2 156 3 2" xfId="16289"/>
    <cellStyle name="40% - Акцент2 156 4" xfId="16290"/>
    <cellStyle name="40% - Акцент2 157" xfId="16291"/>
    <cellStyle name="40% - Акцент2 157 2" xfId="16292"/>
    <cellStyle name="40% - Акцент2 157 2 2" xfId="16293"/>
    <cellStyle name="40% - Акцент2 157 2 2 2" xfId="16294"/>
    <cellStyle name="40% - Акцент2 157 2 3" xfId="16295"/>
    <cellStyle name="40% - Акцент2 157 3" xfId="16296"/>
    <cellStyle name="40% - Акцент2 157 3 2" xfId="16297"/>
    <cellStyle name="40% - Акцент2 157 4" xfId="16298"/>
    <cellStyle name="40% - Акцент2 158" xfId="16299"/>
    <cellStyle name="40% - Акцент2 158 2" xfId="16300"/>
    <cellStyle name="40% - Акцент2 158 2 2" xfId="16301"/>
    <cellStyle name="40% - Акцент2 158 2 2 2" xfId="16302"/>
    <cellStyle name="40% - Акцент2 158 2 3" xfId="16303"/>
    <cellStyle name="40% - Акцент2 158 3" xfId="16304"/>
    <cellStyle name="40% - Акцент2 158 3 2" xfId="16305"/>
    <cellStyle name="40% - Акцент2 158 4" xfId="16306"/>
    <cellStyle name="40% - Акцент2 159" xfId="16307"/>
    <cellStyle name="40% - Акцент2 159 2" xfId="16308"/>
    <cellStyle name="40% - Акцент2 159 2 2" xfId="16309"/>
    <cellStyle name="40% - Акцент2 159 2 2 2" xfId="16310"/>
    <cellStyle name="40% - Акцент2 159 2 3" xfId="16311"/>
    <cellStyle name="40% - Акцент2 159 3" xfId="16312"/>
    <cellStyle name="40% - Акцент2 159 3 2" xfId="16313"/>
    <cellStyle name="40% - Акцент2 159 4" xfId="16314"/>
    <cellStyle name="40% - Акцент2 16" xfId="16315"/>
    <cellStyle name="40% - Акцент2 16 2" xfId="16316"/>
    <cellStyle name="40% - Акцент2 16 2 2" xfId="16317"/>
    <cellStyle name="40% - Акцент2 16 2 2 2" xfId="16318"/>
    <cellStyle name="40% - Акцент2 16 2 2 2 2" xfId="16319"/>
    <cellStyle name="40% - Акцент2 16 2 2 3" xfId="16320"/>
    <cellStyle name="40% - Акцент2 16 2 3" xfId="16321"/>
    <cellStyle name="40% - Акцент2 16 2 3 2" xfId="16322"/>
    <cellStyle name="40% - Акцент2 16 2 4" xfId="16323"/>
    <cellStyle name="40% - Акцент2 16 3" xfId="16324"/>
    <cellStyle name="40% - Акцент2 16 3 2" xfId="16325"/>
    <cellStyle name="40% - Акцент2 16 3 2 2" xfId="16326"/>
    <cellStyle name="40% - Акцент2 16 3 3" xfId="16327"/>
    <cellStyle name="40% - Акцент2 16 4" xfId="16328"/>
    <cellStyle name="40% - Акцент2 16 4 2" xfId="16329"/>
    <cellStyle name="40% - Акцент2 16 5" xfId="16330"/>
    <cellStyle name="40% - Акцент2 160" xfId="16331"/>
    <cellStyle name="40% - Акцент2 160 2" xfId="16332"/>
    <cellStyle name="40% - Акцент2 160 2 2" xfId="16333"/>
    <cellStyle name="40% - Акцент2 160 2 2 2" xfId="16334"/>
    <cellStyle name="40% - Акцент2 160 2 3" xfId="16335"/>
    <cellStyle name="40% - Акцент2 160 3" xfId="16336"/>
    <cellStyle name="40% - Акцент2 160 3 2" xfId="16337"/>
    <cellStyle name="40% - Акцент2 160 4" xfId="16338"/>
    <cellStyle name="40% - Акцент2 161" xfId="16339"/>
    <cellStyle name="40% - Акцент2 161 2" xfId="16340"/>
    <cellStyle name="40% - Акцент2 161 2 2" xfId="16341"/>
    <cellStyle name="40% - Акцент2 161 2 2 2" xfId="16342"/>
    <cellStyle name="40% - Акцент2 161 2 3" xfId="16343"/>
    <cellStyle name="40% - Акцент2 161 3" xfId="16344"/>
    <cellStyle name="40% - Акцент2 161 3 2" xfId="16345"/>
    <cellStyle name="40% - Акцент2 161 4" xfId="16346"/>
    <cellStyle name="40% - Акцент2 162" xfId="16347"/>
    <cellStyle name="40% - Акцент2 162 2" xfId="16348"/>
    <cellStyle name="40% - Акцент2 162 2 2" xfId="16349"/>
    <cellStyle name="40% - Акцент2 162 2 2 2" xfId="16350"/>
    <cellStyle name="40% - Акцент2 162 2 3" xfId="16351"/>
    <cellStyle name="40% - Акцент2 162 3" xfId="16352"/>
    <cellStyle name="40% - Акцент2 162 3 2" xfId="16353"/>
    <cellStyle name="40% - Акцент2 162 4" xfId="16354"/>
    <cellStyle name="40% - Акцент2 163" xfId="16355"/>
    <cellStyle name="40% - Акцент2 163 2" xfId="16356"/>
    <cellStyle name="40% - Акцент2 163 2 2" xfId="16357"/>
    <cellStyle name="40% - Акцент2 163 2 2 2" xfId="16358"/>
    <cellStyle name="40% - Акцент2 163 2 3" xfId="16359"/>
    <cellStyle name="40% - Акцент2 163 3" xfId="16360"/>
    <cellStyle name="40% - Акцент2 163 3 2" xfId="16361"/>
    <cellStyle name="40% - Акцент2 163 4" xfId="16362"/>
    <cellStyle name="40% - Акцент2 164" xfId="16363"/>
    <cellStyle name="40% - Акцент2 164 2" xfId="16364"/>
    <cellStyle name="40% - Акцент2 164 2 2" xfId="16365"/>
    <cellStyle name="40% - Акцент2 164 2 2 2" xfId="16366"/>
    <cellStyle name="40% - Акцент2 164 2 3" xfId="16367"/>
    <cellStyle name="40% - Акцент2 164 3" xfId="16368"/>
    <cellStyle name="40% - Акцент2 164 3 2" xfId="16369"/>
    <cellStyle name="40% - Акцент2 164 4" xfId="16370"/>
    <cellStyle name="40% - Акцент2 165" xfId="16371"/>
    <cellStyle name="40% - Акцент2 165 2" xfId="16372"/>
    <cellStyle name="40% - Акцент2 165 2 2" xfId="16373"/>
    <cellStyle name="40% - Акцент2 165 2 2 2" xfId="16374"/>
    <cellStyle name="40% - Акцент2 165 2 3" xfId="16375"/>
    <cellStyle name="40% - Акцент2 165 3" xfId="16376"/>
    <cellStyle name="40% - Акцент2 165 3 2" xfId="16377"/>
    <cellStyle name="40% - Акцент2 165 4" xfId="16378"/>
    <cellStyle name="40% - Акцент2 166" xfId="16379"/>
    <cellStyle name="40% - Акцент2 166 2" xfId="16380"/>
    <cellStyle name="40% - Акцент2 166 2 2" xfId="16381"/>
    <cellStyle name="40% - Акцент2 166 2 2 2" xfId="16382"/>
    <cellStyle name="40% - Акцент2 166 2 3" xfId="16383"/>
    <cellStyle name="40% - Акцент2 166 3" xfId="16384"/>
    <cellStyle name="40% - Акцент2 166 3 2" xfId="16385"/>
    <cellStyle name="40% - Акцент2 166 4" xfId="16386"/>
    <cellStyle name="40% - Акцент2 167" xfId="16387"/>
    <cellStyle name="40% - Акцент2 167 2" xfId="16388"/>
    <cellStyle name="40% - Акцент2 167 2 2" xfId="16389"/>
    <cellStyle name="40% - Акцент2 167 2 2 2" xfId="16390"/>
    <cellStyle name="40% - Акцент2 167 2 3" xfId="16391"/>
    <cellStyle name="40% - Акцент2 167 3" xfId="16392"/>
    <cellStyle name="40% - Акцент2 167 3 2" xfId="16393"/>
    <cellStyle name="40% - Акцент2 167 4" xfId="16394"/>
    <cellStyle name="40% - Акцент2 168" xfId="16395"/>
    <cellStyle name="40% - Акцент2 168 2" xfId="16396"/>
    <cellStyle name="40% - Акцент2 168 2 2" xfId="16397"/>
    <cellStyle name="40% - Акцент2 168 2 2 2" xfId="16398"/>
    <cellStyle name="40% - Акцент2 168 2 3" xfId="16399"/>
    <cellStyle name="40% - Акцент2 168 3" xfId="16400"/>
    <cellStyle name="40% - Акцент2 168 3 2" xfId="16401"/>
    <cellStyle name="40% - Акцент2 168 4" xfId="16402"/>
    <cellStyle name="40% - Акцент2 169" xfId="16403"/>
    <cellStyle name="40% - Акцент2 169 2" xfId="16404"/>
    <cellStyle name="40% - Акцент2 169 2 2" xfId="16405"/>
    <cellStyle name="40% - Акцент2 169 2 2 2" xfId="16406"/>
    <cellStyle name="40% - Акцент2 169 2 3" xfId="16407"/>
    <cellStyle name="40% - Акцент2 169 3" xfId="16408"/>
    <cellStyle name="40% - Акцент2 169 3 2" xfId="16409"/>
    <cellStyle name="40% - Акцент2 169 4" xfId="16410"/>
    <cellStyle name="40% - Акцент2 17" xfId="16411"/>
    <cellStyle name="40% - Акцент2 17 2" xfId="16412"/>
    <cellStyle name="40% - Акцент2 17 2 2" xfId="16413"/>
    <cellStyle name="40% - Акцент2 17 2 2 2" xfId="16414"/>
    <cellStyle name="40% - Акцент2 17 2 2 2 2" xfId="16415"/>
    <cellStyle name="40% - Акцент2 17 2 2 3" xfId="16416"/>
    <cellStyle name="40% - Акцент2 17 2 3" xfId="16417"/>
    <cellStyle name="40% - Акцент2 17 2 3 2" xfId="16418"/>
    <cellStyle name="40% - Акцент2 17 2 4" xfId="16419"/>
    <cellStyle name="40% - Акцент2 17 3" xfId="16420"/>
    <cellStyle name="40% - Акцент2 17 3 2" xfId="16421"/>
    <cellStyle name="40% - Акцент2 17 3 2 2" xfId="16422"/>
    <cellStyle name="40% - Акцент2 17 3 3" xfId="16423"/>
    <cellStyle name="40% - Акцент2 17 4" xfId="16424"/>
    <cellStyle name="40% - Акцент2 17 4 2" xfId="16425"/>
    <cellStyle name="40% - Акцент2 17 5" xfId="16426"/>
    <cellStyle name="40% - Акцент2 170" xfId="16427"/>
    <cellStyle name="40% - Акцент2 170 2" xfId="16428"/>
    <cellStyle name="40% - Акцент2 170 2 2" xfId="16429"/>
    <cellStyle name="40% - Акцент2 170 2 2 2" xfId="16430"/>
    <cellStyle name="40% - Акцент2 170 2 3" xfId="16431"/>
    <cellStyle name="40% - Акцент2 170 3" xfId="16432"/>
    <cellStyle name="40% - Акцент2 170 3 2" xfId="16433"/>
    <cellStyle name="40% - Акцент2 170 4" xfId="16434"/>
    <cellStyle name="40% - Акцент2 171" xfId="16435"/>
    <cellStyle name="40% - Акцент2 171 2" xfId="16436"/>
    <cellStyle name="40% - Акцент2 171 2 2" xfId="16437"/>
    <cellStyle name="40% - Акцент2 171 2 2 2" xfId="16438"/>
    <cellStyle name="40% - Акцент2 171 2 3" xfId="16439"/>
    <cellStyle name="40% - Акцент2 171 3" xfId="16440"/>
    <cellStyle name="40% - Акцент2 171 3 2" xfId="16441"/>
    <cellStyle name="40% - Акцент2 171 4" xfId="16442"/>
    <cellStyle name="40% - Акцент2 172" xfId="16443"/>
    <cellStyle name="40% - Акцент2 172 2" xfId="16444"/>
    <cellStyle name="40% - Акцент2 172 2 2" xfId="16445"/>
    <cellStyle name="40% - Акцент2 172 2 2 2" xfId="16446"/>
    <cellStyle name="40% - Акцент2 172 2 3" xfId="16447"/>
    <cellStyle name="40% - Акцент2 172 3" xfId="16448"/>
    <cellStyle name="40% - Акцент2 172 3 2" xfId="16449"/>
    <cellStyle name="40% - Акцент2 172 4" xfId="16450"/>
    <cellStyle name="40% - Акцент2 173" xfId="16451"/>
    <cellStyle name="40% - Акцент2 173 2" xfId="16452"/>
    <cellStyle name="40% - Акцент2 173 2 2" xfId="16453"/>
    <cellStyle name="40% - Акцент2 173 2 2 2" xfId="16454"/>
    <cellStyle name="40% - Акцент2 173 2 3" xfId="16455"/>
    <cellStyle name="40% - Акцент2 173 3" xfId="16456"/>
    <cellStyle name="40% - Акцент2 173 3 2" xfId="16457"/>
    <cellStyle name="40% - Акцент2 173 4" xfId="16458"/>
    <cellStyle name="40% - Акцент2 174" xfId="16459"/>
    <cellStyle name="40% - Акцент2 174 2" xfId="16460"/>
    <cellStyle name="40% - Акцент2 174 2 2" xfId="16461"/>
    <cellStyle name="40% - Акцент2 174 2 2 2" xfId="16462"/>
    <cellStyle name="40% - Акцент2 174 2 3" xfId="16463"/>
    <cellStyle name="40% - Акцент2 174 3" xfId="16464"/>
    <cellStyle name="40% - Акцент2 174 3 2" xfId="16465"/>
    <cellStyle name="40% - Акцент2 174 4" xfId="16466"/>
    <cellStyle name="40% - Акцент2 175" xfId="16467"/>
    <cellStyle name="40% - Акцент2 175 2" xfId="16468"/>
    <cellStyle name="40% - Акцент2 175 2 2" xfId="16469"/>
    <cellStyle name="40% - Акцент2 175 2 2 2" xfId="16470"/>
    <cellStyle name="40% - Акцент2 175 2 3" xfId="16471"/>
    <cellStyle name="40% - Акцент2 175 3" xfId="16472"/>
    <cellStyle name="40% - Акцент2 175 3 2" xfId="16473"/>
    <cellStyle name="40% - Акцент2 175 4" xfId="16474"/>
    <cellStyle name="40% - Акцент2 176" xfId="16475"/>
    <cellStyle name="40% - Акцент2 176 2" xfId="16476"/>
    <cellStyle name="40% - Акцент2 176 2 2" xfId="16477"/>
    <cellStyle name="40% - Акцент2 176 2 2 2" xfId="16478"/>
    <cellStyle name="40% - Акцент2 176 2 3" xfId="16479"/>
    <cellStyle name="40% - Акцент2 176 3" xfId="16480"/>
    <cellStyle name="40% - Акцент2 176 3 2" xfId="16481"/>
    <cellStyle name="40% - Акцент2 176 4" xfId="16482"/>
    <cellStyle name="40% - Акцент2 177" xfId="16483"/>
    <cellStyle name="40% - Акцент2 177 2" xfId="16484"/>
    <cellStyle name="40% - Акцент2 177 2 2" xfId="16485"/>
    <cellStyle name="40% - Акцент2 177 2 2 2" xfId="16486"/>
    <cellStyle name="40% - Акцент2 177 2 3" xfId="16487"/>
    <cellStyle name="40% - Акцент2 177 3" xfId="16488"/>
    <cellStyle name="40% - Акцент2 177 3 2" xfId="16489"/>
    <cellStyle name="40% - Акцент2 177 4" xfId="16490"/>
    <cellStyle name="40% - Акцент2 178" xfId="16491"/>
    <cellStyle name="40% - Акцент2 178 2" xfId="16492"/>
    <cellStyle name="40% - Акцент2 178 2 2" xfId="16493"/>
    <cellStyle name="40% - Акцент2 178 2 2 2" xfId="16494"/>
    <cellStyle name="40% - Акцент2 178 2 3" xfId="16495"/>
    <cellStyle name="40% - Акцент2 178 3" xfId="16496"/>
    <cellStyle name="40% - Акцент2 178 3 2" xfId="16497"/>
    <cellStyle name="40% - Акцент2 178 4" xfId="16498"/>
    <cellStyle name="40% - Акцент2 179" xfId="16499"/>
    <cellStyle name="40% - Акцент2 179 2" xfId="16500"/>
    <cellStyle name="40% - Акцент2 179 2 2" xfId="16501"/>
    <cellStyle name="40% - Акцент2 179 2 2 2" xfId="16502"/>
    <cellStyle name="40% - Акцент2 179 2 3" xfId="16503"/>
    <cellStyle name="40% - Акцент2 179 3" xfId="16504"/>
    <cellStyle name="40% - Акцент2 179 3 2" xfId="16505"/>
    <cellStyle name="40% - Акцент2 179 4" xfId="16506"/>
    <cellStyle name="40% - Акцент2 18" xfId="16507"/>
    <cellStyle name="40% - Акцент2 18 2" xfId="16508"/>
    <cellStyle name="40% - Акцент2 18 2 2" xfId="16509"/>
    <cellStyle name="40% - Акцент2 18 2 2 2" xfId="16510"/>
    <cellStyle name="40% - Акцент2 18 2 2 2 2" xfId="16511"/>
    <cellStyle name="40% - Акцент2 18 2 2 3" xfId="16512"/>
    <cellStyle name="40% - Акцент2 18 2 3" xfId="16513"/>
    <cellStyle name="40% - Акцент2 18 2 3 2" xfId="16514"/>
    <cellStyle name="40% - Акцент2 18 2 4" xfId="16515"/>
    <cellStyle name="40% - Акцент2 18 3" xfId="16516"/>
    <cellStyle name="40% - Акцент2 18 3 2" xfId="16517"/>
    <cellStyle name="40% - Акцент2 18 3 2 2" xfId="16518"/>
    <cellStyle name="40% - Акцент2 18 3 3" xfId="16519"/>
    <cellStyle name="40% - Акцент2 18 4" xfId="16520"/>
    <cellStyle name="40% - Акцент2 18 4 2" xfId="16521"/>
    <cellStyle name="40% - Акцент2 18 5" xfId="16522"/>
    <cellStyle name="40% - Акцент2 180" xfId="16523"/>
    <cellStyle name="40% - Акцент2 180 2" xfId="16524"/>
    <cellStyle name="40% - Акцент2 180 2 2" xfId="16525"/>
    <cellStyle name="40% - Акцент2 180 2 2 2" xfId="16526"/>
    <cellStyle name="40% - Акцент2 180 2 3" xfId="16527"/>
    <cellStyle name="40% - Акцент2 180 3" xfId="16528"/>
    <cellStyle name="40% - Акцент2 180 3 2" xfId="16529"/>
    <cellStyle name="40% - Акцент2 180 4" xfId="16530"/>
    <cellStyle name="40% - Акцент2 181" xfId="16531"/>
    <cellStyle name="40% - Акцент2 181 2" xfId="16532"/>
    <cellStyle name="40% - Акцент2 181 2 2" xfId="16533"/>
    <cellStyle name="40% - Акцент2 181 2 2 2" xfId="16534"/>
    <cellStyle name="40% - Акцент2 181 2 3" xfId="16535"/>
    <cellStyle name="40% - Акцент2 181 3" xfId="16536"/>
    <cellStyle name="40% - Акцент2 181 3 2" xfId="16537"/>
    <cellStyle name="40% - Акцент2 181 4" xfId="16538"/>
    <cellStyle name="40% - Акцент2 182" xfId="16539"/>
    <cellStyle name="40% - Акцент2 182 2" xfId="16540"/>
    <cellStyle name="40% - Акцент2 182 2 2" xfId="16541"/>
    <cellStyle name="40% - Акцент2 182 2 2 2" xfId="16542"/>
    <cellStyle name="40% - Акцент2 182 2 3" xfId="16543"/>
    <cellStyle name="40% - Акцент2 182 3" xfId="16544"/>
    <cellStyle name="40% - Акцент2 182 3 2" xfId="16545"/>
    <cellStyle name="40% - Акцент2 182 4" xfId="16546"/>
    <cellStyle name="40% - Акцент2 183" xfId="16547"/>
    <cellStyle name="40% - Акцент2 183 2" xfId="16548"/>
    <cellStyle name="40% - Акцент2 183 2 2" xfId="16549"/>
    <cellStyle name="40% - Акцент2 183 2 2 2" xfId="16550"/>
    <cellStyle name="40% - Акцент2 183 2 3" xfId="16551"/>
    <cellStyle name="40% - Акцент2 183 3" xfId="16552"/>
    <cellStyle name="40% - Акцент2 183 3 2" xfId="16553"/>
    <cellStyle name="40% - Акцент2 183 4" xfId="16554"/>
    <cellStyle name="40% - Акцент2 184" xfId="16555"/>
    <cellStyle name="40% - Акцент2 184 2" xfId="16556"/>
    <cellStyle name="40% - Акцент2 184 2 2" xfId="16557"/>
    <cellStyle name="40% - Акцент2 184 2 2 2" xfId="16558"/>
    <cellStyle name="40% - Акцент2 184 2 3" xfId="16559"/>
    <cellStyle name="40% - Акцент2 184 3" xfId="16560"/>
    <cellStyle name="40% - Акцент2 184 3 2" xfId="16561"/>
    <cellStyle name="40% - Акцент2 184 4" xfId="16562"/>
    <cellStyle name="40% - Акцент2 185" xfId="16563"/>
    <cellStyle name="40% - Акцент2 185 2" xfId="16564"/>
    <cellStyle name="40% - Акцент2 185 2 2" xfId="16565"/>
    <cellStyle name="40% - Акцент2 185 2 2 2" xfId="16566"/>
    <cellStyle name="40% - Акцент2 185 2 3" xfId="16567"/>
    <cellStyle name="40% - Акцент2 185 3" xfId="16568"/>
    <cellStyle name="40% - Акцент2 185 3 2" xfId="16569"/>
    <cellStyle name="40% - Акцент2 185 4" xfId="16570"/>
    <cellStyle name="40% - Акцент2 186" xfId="16571"/>
    <cellStyle name="40% - Акцент2 186 2" xfId="16572"/>
    <cellStyle name="40% - Акцент2 186 2 2" xfId="16573"/>
    <cellStyle name="40% - Акцент2 186 2 2 2" xfId="16574"/>
    <cellStyle name="40% - Акцент2 186 2 3" xfId="16575"/>
    <cellStyle name="40% - Акцент2 186 3" xfId="16576"/>
    <cellStyle name="40% - Акцент2 186 3 2" xfId="16577"/>
    <cellStyle name="40% - Акцент2 186 4" xfId="16578"/>
    <cellStyle name="40% - Акцент2 187" xfId="16579"/>
    <cellStyle name="40% - Акцент2 188" xfId="16580"/>
    <cellStyle name="40% - Акцент2 188 2" xfId="16581"/>
    <cellStyle name="40% - Акцент2 188 2 2" xfId="16582"/>
    <cellStyle name="40% - Акцент2 188 3" xfId="16583"/>
    <cellStyle name="40% - Акцент2 189" xfId="16584"/>
    <cellStyle name="40% - Акцент2 189 2" xfId="16585"/>
    <cellStyle name="40% - Акцент2 19" xfId="16586"/>
    <cellStyle name="40% - Акцент2 19 2" xfId="16587"/>
    <cellStyle name="40% - Акцент2 19 2 2" xfId="16588"/>
    <cellStyle name="40% - Акцент2 19 2 2 2" xfId="16589"/>
    <cellStyle name="40% - Акцент2 19 2 2 2 2" xfId="16590"/>
    <cellStyle name="40% - Акцент2 19 2 2 3" xfId="16591"/>
    <cellStyle name="40% - Акцент2 19 2 3" xfId="16592"/>
    <cellStyle name="40% - Акцент2 19 2 3 2" xfId="16593"/>
    <cellStyle name="40% - Акцент2 19 2 4" xfId="16594"/>
    <cellStyle name="40% - Акцент2 19 3" xfId="16595"/>
    <cellStyle name="40% - Акцент2 19 3 2" xfId="16596"/>
    <cellStyle name="40% - Акцент2 19 3 2 2" xfId="16597"/>
    <cellStyle name="40% - Акцент2 19 3 3" xfId="16598"/>
    <cellStyle name="40% - Акцент2 19 4" xfId="16599"/>
    <cellStyle name="40% - Акцент2 19 4 2" xfId="16600"/>
    <cellStyle name="40% - Акцент2 19 5" xfId="16601"/>
    <cellStyle name="40% - Акцент2 190" xfId="16602"/>
    <cellStyle name="40% - Акцент2 191" xfId="16603"/>
    <cellStyle name="40% - Акцент2 192" xfId="16604"/>
    <cellStyle name="40% - Акцент2 193" xfId="16605"/>
    <cellStyle name="40% - Акцент2 194" xfId="16606"/>
    <cellStyle name="40% - Акцент2 2" xfId="16607"/>
    <cellStyle name="40% - Акцент2 2 10" xfId="16608"/>
    <cellStyle name="40% - Акцент2 2 11" xfId="16609"/>
    <cellStyle name="40% - Акцент2 2 2" xfId="16610"/>
    <cellStyle name="40% - Акцент2 2 2 2" xfId="16611"/>
    <cellStyle name="40% - Акцент2 2 2 2 2" xfId="16612"/>
    <cellStyle name="40% - Акцент2 2 2 2 2 2" xfId="16613"/>
    <cellStyle name="40% - Акцент2 2 2 2 2 2 2" xfId="16614"/>
    <cellStyle name="40% - Акцент2 2 2 2 2 3" xfId="16615"/>
    <cellStyle name="40% - Акцент2 2 2 2 3" xfId="16616"/>
    <cellStyle name="40% - Акцент2 2 2 2 3 2" xfId="16617"/>
    <cellStyle name="40% - Акцент2 2 2 2 4" xfId="16618"/>
    <cellStyle name="40% - Акцент2 2 3" xfId="16619"/>
    <cellStyle name="40% - Акцент2 2 3 2" xfId="16620"/>
    <cellStyle name="40% - Акцент2 2 3 2 2" xfId="16621"/>
    <cellStyle name="40% - Акцент2 2 3 2 2 2" xfId="16622"/>
    <cellStyle name="40% - Акцент2 2 3 2 3" xfId="16623"/>
    <cellStyle name="40% - Акцент2 2 3 3" xfId="16624"/>
    <cellStyle name="40% - Акцент2 2 3 3 2" xfId="16625"/>
    <cellStyle name="40% - Акцент2 2 3 4" xfId="16626"/>
    <cellStyle name="40% - Акцент2 2 4" xfId="16627"/>
    <cellStyle name="40% - Акцент2 2 4 2" xfId="16628"/>
    <cellStyle name="40% - Акцент2 2 4 2 2" xfId="16629"/>
    <cellStyle name="40% - Акцент2 2 4 2 2 2" xfId="16630"/>
    <cellStyle name="40% - Акцент2 2 4 2 3" xfId="16631"/>
    <cellStyle name="40% - Акцент2 2 4 3" xfId="16632"/>
    <cellStyle name="40% - Акцент2 2 4 3 2" xfId="16633"/>
    <cellStyle name="40% - Акцент2 2 4 4" xfId="16634"/>
    <cellStyle name="40% - Акцент2 2 5" xfId="16635"/>
    <cellStyle name="40% - Акцент2 2 5 2" xfId="16636"/>
    <cellStyle name="40% - Акцент2 2 5 2 2" xfId="16637"/>
    <cellStyle name="40% - Акцент2 2 5 2 2 2" xfId="16638"/>
    <cellStyle name="40% - Акцент2 2 5 2 3" xfId="16639"/>
    <cellStyle name="40% - Акцент2 2 5 3" xfId="16640"/>
    <cellStyle name="40% - Акцент2 2 5 3 2" xfId="16641"/>
    <cellStyle name="40% - Акцент2 2 5 4" xfId="16642"/>
    <cellStyle name="40% - Акцент2 2 6" xfId="16643"/>
    <cellStyle name="40% - Акцент2 2 6 2" xfId="16644"/>
    <cellStyle name="40% - Акцент2 2 6 2 2" xfId="16645"/>
    <cellStyle name="40% - Акцент2 2 6 2 2 2" xfId="16646"/>
    <cellStyle name="40% - Акцент2 2 6 2 3" xfId="16647"/>
    <cellStyle name="40% - Акцент2 2 6 3" xfId="16648"/>
    <cellStyle name="40% - Акцент2 2 6 3 2" xfId="16649"/>
    <cellStyle name="40% - Акцент2 2 6 4" xfId="16650"/>
    <cellStyle name="40% - Акцент2 2 7" xfId="16651"/>
    <cellStyle name="40% - Акцент2 2 7 2" xfId="16652"/>
    <cellStyle name="40% - Акцент2 2 7 2 2" xfId="16653"/>
    <cellStyle name="40% - Акцент2 2 7 2 2 2" xfId="16654"/>
    <cellStyle name="40% - Акцент2 2 7 2 3" xfId="16655"/>
    <cellStyle name="40% - Акцент2 2 7 3" xfId="16656"/>
    <cellStyle name="40% - Акцент2 2 7 3 2" xfId="16657"/>
    <cellStyle name="40% - Акцент2 2 7 4" xfId="16658"/>
    <cellStyle name="40% - Акцент2 2 8" xfId="16659"/>
    <cellStyle name="40% - Акцент2 2 8 2" xfId="16660"/>
    <cellStyle name="40% - Акцент2 2 8 2 2" xfId="16661"/>
    <cellStyle name="40% - Акцент2 2 8 3" xfId="16662"/>
    <cellStyle name="40% - Акцент2 2 9" xfId="16663"/>
    <cellStyle name="40% - Акцент2 2 9 2" xfId="16664"/>
    <cellStyle name="40% - Акцент2 20" xfId="16665"/>
    <cellStyle name="40% - Акцент2 20 2" xfId="16666"/>
    <cellStyle name="40% - Акцент2 20 2 2" xfId="16667"/>
    <cellStyle name="40% - Акцент2 20 2 2 2" xfId="16668"/>
    <cellStyle name="40% - Акцент2 20 2 2 2 2" xfId="16669"/>
    <cellStyle name="40% - Акцент2 20 2 2 3" xfId="16670"/>
    <cellStyle name="40% - Акцент2 20 2 3" xfId="16671"/>
    <cellStyle name="40% - Акцент2 20 2 3 2" xfId="16672"/>
    <cellStyle name="40% - Акцент2 20 2 4" xfId="16673"/>
    <cellStyle name="40% - Акцент2 20 3" xfId="16674"/>
    <cellStyle name="40% - Акцент2 20 3 2" xfId="16675"/>
    <cellStyle name="40% - Акцент2 20 3 2 2" xfId="16676"/>
    <cellStyle name="40% - Акцент2 20 3 3" xfId="16677"/>
    <cellStyle name="40% - Акцент2 20 4" xfId="16678"/>
    <cellStyle name="40% - Акцент2 20 4 2" xfId="16679"/>
    <cellStyle name="40% - Акцент2 20 5" xfId="16680"/>
    <cellStyle name="40% - Акцент2 21" xfId="16681"/>
    <cellStyle name="40% - Акцент2 21 2" xfId="16682"/>
    <cellStyle name="40% - Акцент2 21 2 2" xfId="16683"/>
    <cellStyle name="40% - Акцент2 21 2 2 2" xfId="16684"/>
    <cellStyle name="40% - Акцент2 21 2 2 2 2" xfId="16685"/>
    <cellStyle name="40% - Акцент2 21 2 2 3" xfId="16686"/>
    <cellStyle name="40% - Акцент2 21 2 3" xfId="16687"/>
    <cellStyle name="40% - Акцент2 21 2 3 2" xfId="16688"/>
    <cellStyle name="40% - Акцент2 21 2 4" xfId="16689"/>
    <cellStyle name="40% - Акцент2 21 3" xfId="16690"/>
    <cellStyle name="40% - Акцент2 21 3 2" xfId="16691"/>
    <cellStyle name="40% - Акцент2 21 3 2 2" xfId="16692"/>
    <cellStyle name="40% - Акцент2 21 3 3" xfId="16693"/>
    <cellStyle name="40% - Акцент2 21 4" xfId="16694"/>
    <cellStyle name="40% - Акцент2 21 4 2" xfId="16695"/>
    <cellStyle name="40% - Акцент2 21 5" xfId="16696"/>
    <cellStyle name="40% - Акцент2 22" xfId="16697"/>
    <cellStyle name="40% - Акцент2 22 2" xfId="16698"/>
    <cellStyle name="40% - Акцент2 22 2 2" xfId="16699"/>
    <cellStyle name="40% - Акцент2 22 2 2 2" xfId="16700"/>
    <cellStyle name="40% - Акцент2 22 2 2 2 2" xfId="16701"/>
    <cellStyle name="40% - Акцент2 22 2 2 3" xfId="16702"/>
    <cellStyle name="40% - Акцент2 22 2 3" xfId="16703"/>
    <cellStyle name="40% - Акцент2 22 2 3 2" xfId="16704"/>
    <cellStyle name="40% - Акцент2 22 2 4" xfId="16705"/>
    <cellStyle name="40% - Акцент2 22 3" xfId="16706"/>
    <cellStyle name="40% - Акцент2 22 3 2" xfId="16707"/>
    <cellStyle name="40% - Акцент2 22 3 2 2" xfId="16708"/>
    <cellStyle name="40% - Акцент2 22 3 3" xfId="16709"/>
    <cellStyle name="40% - Акцент2 22 4" xfId="16710"/>
    <cellStyle name="40% - Акцент2 22 4 2" xfId="16711"/>
    <cellStyle name="40% - Акцент2 22 5" xfId="16712"/>
    <cellStyle name="40% - Акцент2 23" xfId="16713"/>
    <cellStyle name="40% - Акцент2 23 2" xfId="16714"/>
    <cellStyle name="40% - Акцент2 23 2 2" xfId="16715"/>
    <cellStyle name="40% - Акцент2 23 2 2 2" xfId="16716"/>
    <cellStyle name="40% - Акцент2 23 2 2 2 2" xfId="16717"/>
    <cellStyle name="40% - Акцент2 23 2 2 3" xfId="16718"/>
    <cellStyle name="40% - Акцент2 23 2 3" xfId="16719"/>
    <cellStyle name="40% - Акцент2 23 2 3 2" xfId="16720"/>
    <cellStyle name="40% - Акцент2 23 2 4" xfId="16721"/>
    <cellStyle name="40% - Акцент2 23 3" xfId="16722"/>
    <cellStyle name="40% - Акцент2 23 3 2" xfId="16723"/>
    <cellStyle name="40% - Акцент2 23 3 2 2" xfId="16724"/>
    <cellStyle name="40% - Акцент2 23 3 3" xfId="16725"/>
    <cellStyle name="40% - Акцент2 23 4" xfId="16726"/>
    <cellStyle name="40% - Акцент2 23 4 2" xfId="16727"/>
    <cellStyle name="40% - Акцент2 23 5" xfId="16728"/>
    <cellStyle name="40% - Акцент2 24" xfId="16729"/>
    <cellStyle name="40% - Акцент2 24 2" xfId="16730"/>
    <cellStyle name="40% - Акцент2 24 2 2" xfId="16731"/>
    <cellStyle name="40% - Акцент2 24 2 2 2" xfId="16732"/>
    <cellStyle name="40% - Акцент2 24 2 2 2 2" xfId="16733"/>
    <cellStyle name="40% - Акцент2 24 2 2 3" xfId="16734"/>
    <cellStyle name="40% - Акцент2 24 2 3" xfId="16735"/>
    <cellStyle name="40% - Акцент2 24 2 3 2" xfId="16736"/>
    <cellStyle name="40% - Акцент2 24 2 4" xfId="16737"/>
    <cellStyle name="40% - Акцент2 24 3" xfId="16738"/>
    <cellStyle name="40% - Акцент2 24 3 2" xfId="16739"/>
    <cellStyle name="40% - Акцент2 24 3 2 2" xfId="16740"/>
    <cellStyle name="40% - Акцент2 24 3 3" xfId="16741"/>
    <cellStyle name="40% - Акцент2 24 4" xfId="16742"/>
    <cellStyle name="40% - Акцент2 24 4 2" xfId="16743"/>
    <cellStyle name="40% - Акцент2 24 5" xfId="16744"/>
    <cellStyle name="40% - Акцент2 25" xfId="16745"/>
    <cellStyle name="40% - Акцент2 25 2" xfId="16746"/>
    <cellStyle name="40% - Акцент2 25 2 2" xfId="16747"/>
    <cellStyle name="40% - Акцент2 25 2 2 2" xfId="16748"/>
    <cellStyle name="40% - Акцент2 25 2 2 2 2" xfId="16749"/>
    <cellStyle name="40% - Акцент2 25 2 2 3" xfId="16750"/>
    <cellStyle name="40% - Акцент2 25 2 3" xfId="16751"/>
    <cellStyle name="40% - Акцент2 25 2 3 2" xfId="16752"/>
    <cellStyle name="40% - Акцент2 25 2 4" xfId="16753"/>
    <cellStyle name="40% - Акцент2 25 3" xfId="16754"/>
    <cellStyle name="40% - Акцент2 25 3 2" xfId="16755"/>
    <cellStyle name="40% - Акцент2 25 3 2 2" xfId="16756"/>
    <cellStyle name="40% - Акцент2 25 3 3" xfId="16757"/>
    <cellStyle name="40% - Акцент2 25 4" xfId="16758"/>
    <cellStyle name="40% - Акцент2 25 4 2" xfId="16759"/>
    <cellStyle name="40% - Акцент2 25 5" xfId="16760"/>
    <cellStyle name="40% - Акцент2 26" xfId="16761"/>
    <cellStyle name="40% - Акцент2 26 2" xfId="16762"/>
    <cellStyle name="40% - Акцент2 26 2 2" xfId="16763"/>
    <cellStyle name="40% - Акцент2 26 2 2 2" xfId="16764"/>
    <cellStyle name="40% - Акцент2 26 2 2 2 2" xfId="16765"/>
    <cellStyle name="40% - Акцент2 26 2 2 3" xfId="16766"/>
    <cellStyle name="40% - Акцент2 26 2 3" xfId="16767"/>
    <cellStyle name="40% - Акцент2 26 2 3 2" xfId="16768"/>
    <cellStyle name="40% - Акцент2 26 2 4" xfId="16769"/>
    <cellStyle name="40% - Акцент2 26 3" xfId="16770"/>
    <cellStyle name="40% - Акцент2 26 3 2" xfId="16771"/>
    <cellStyle name="40% - Акцент2 26 3 2 2" xfId="16772"/>
    <cellStyle name="40% - Акцент2 26 3 3" xfId="16773"/>
    <cellStyle name="40% - Акцент2 26 4" xfId="16774"/>
    <cellStyle name="40% - Акцент2 26 4 2" xfId="16775"/>
    <cellStyle name="40% - Акцент2 26 5" xfId="16776"/>
    <cellStyle name="40% - Акцент2 27" xfId="16777"/>
    <cellStyle name="40% - Акцент2 27 2" xfId="16778"/>
    <cellStyle name="40% - Акцент2 27 2 2" xfId="16779"/>
    <cellStyle name="40% - Акцент2 27 2 2 2" xfId="16780"/>
    <cellStyle name="40% - Акцент2 27 2 2 2 2" xfId="16781"/>
    <cellStyle name="40% - Акцент2 27 2 2 3" xfId="16782"/>
    <cellStyle name="40% - Акцент2 27 2 3" xfId="16783"/>
    <cellStyle name="40% - Акцент2 27 2 3 2" xfId="16784"/>
    <cellStyle name="40% - Акцент2 27 2 4" xfId="16785"/>
    <cellStyle name="40% - Акцент2 27 3" xfId="16786"/>
    <cellStyle name="40% - Акцент2 27 3 2" xfId="16787"/>
    <cellStyle name="40% - Акцент2 27 3 2 2" xfId="16788"/>
    <cellStyle name="40% - Акцент2 27 3 3" xfId="16789"/>
    <cellStyle name="40% - Акцент2 27 4" xfId="16790"/>
    <cellStyle name="40% - Акцент2 27 4 2" xfId="16791"/>
    <cellStyle name="40% - Акцент2 27 5" xfId="16792"/>
    <cellStyle name="40% - Акцент2 28" xfId="16793"/>
    <cellStyle name="40% - Акцент2 28 2" xfId="16794"/>
    <cellStyle name="40% - Акцент2 28 2 2" xfId="16795"/>
    <cellStyle name="40% - Акцент2 28 2 2 2" xfId="16796"/>
    <cellStyle name="40% - Акцент2 28 2 2 2 2" xfId="16797"/>
    <cellStyle name="40% - Акцент2 28 2 2 3" xfId="16798"/>
    <cellStyle name="40% - Акцент2 28 2 3" xfId="16799"/>
    <cellStyle name="40% - Акцент2 28 2 3 2" xfId="16800"/>
    <cellStyle name="40% - Акцент2 28 2 4" xfId="16801"/>
    <cellStyle name="40% - Акцент2 28 3" xfId="16802"/>
    <cellStyle name="40% - Акцент2 28 3 2" xfId="16803"/>
    <cellStyle name="40% - Акцент2 28 3 2 2" xfId="16804"/>
    <cellStyle name="40% - Акцент2 28 3 3" xfId="16805"/>
    <cellStyle name="40% - Акцент2 28 4" xfId="16806"/>
    <cellStyle name="40% - Акцент2 28 4 2" xfId="16807"/>
    <cellStyle name="40% - Акцент2 28 5" xfId="16808"/>
    <cellStyle name="40% - Акцент2 29" xfId="16809"/>
    <cellStyle name="40% - Акцент2 29 2" xfId="16810"/>
    <cellStyle name="40% - Акцент2 29 2 2" xfId="16811"/>
    <cellStyle name="40% - Акцент2 29 2 2 2" xfId="16812"/>
    <cellStyle name="40% - Акцент2 29 2 2 2 2" xfId="16813"/>
    <cellStyle name="40% - Акцент2 29 2 2 3" xfId="16814"/>
    <cellStyle name="40% - Акцент2 29 2 3" xfId="16815"/>
    <cellStyle name="40% - Акцент2 29 2 3 2" xfId="16816"/>
    <cellStyle name="40% - Акцент2 29 2 4" xfId="16817"/>
    <cellStyle name="40% - Акцент2 29 3" xfId="16818"/>
    <cellStyle name="40% - Акцент2 29 3 2" xfId="16819"/>
    <cellStyle name="40% - Акцент2 29 3 2 2" xfId="16820"/>
    <cellStyle name="40% - Акцент2 29 3 3" xfId="16821"/>
    <cellStyle name="40% - Акцент2 29 4" xfId="16822"/>
    <cellStyle name="40% - Акцент2 29 4 2" xfId="16823"/>
    <cellStyle name="40% - Акцент2 29 5" xfId="16824"/>
    <cellStyle name="40% - Акцент2 3" xfId="16825"/>
    <cellStyle name="40% - Акцент2 3 2" xfId="16826"/>
    <cellStyle name="40% - Акцент2 3 2 2" xfId="16827"/>
    <cellStyle name="40% - Акцент2 3 2 2 2" xfId="16828"/>
    <cellStyle name="40% - Акцент2 3 2 2 2 2" xfId="16829"/>
    <cellStyle name="40% - Акцент2 3 2 2 3" xfId="16830"/>
    <cellStyle name="40% - Акцент2 3 2 3" xfId="16831"/>
    <cellStyle name="40% - Акцент2 3 2 3 2" xfId="16832"/>
    <cellStyle name="40% - Акцент2 3 2 4" xfId="16833"/>
    <cellStyle name="40% - Акцент2 3 3" xfId="16834"/>
    <cellStyle name="40% - Акцент2 3 3 2" xfId="16835"/>
    <cellStyle name="40% - Акцент2 3 3 2 2" xfId="16836"/>
    <cellStyle name="40% - Акцент2 3 3 3" xfId="16837"/>
    <cellStyle name="40% - Акцент2 3 4" xfId="16838"/>
    <cellStyle name="40% - Акцент2 3 4 2" xfId="16839"/>
    <cellStyle name="40% - Акцент2 3 5" xfId="16840"/>
    <cellStyle name="40% - Акцент2 3 6" xfId="16841"/>
    <cellStyle name="40% - Акцент2 30" xfId="16842"/>
    <cellStyle name="40% - Акцент2 30 2" xfId="16843"/>
    <cellStyle name="40% - Акцент2 30 2 2" xfId="16844"/>
    <cellStyle name="40% - Акцент2 30 2 2 2" xfId="16845"/>
    <cellStyle name="40% - Акцент2 30 2 2 2 2" xfId="16846"/>
    <cellStyle name="40% - Акцент2 30 2 2 3" xfId="16847"/>
    <cellStyle name="40% - Акцент2 30 2 3" xfId="16848"/>
    <cellStyle name="40% - Акцент2 30 2 3 2" xfId="16849"/>
    <cellStyle name="40% - Акцент2 30 2 4" xfId="16850"/>
    <cellStyle name="40% - Акцент2 30 3" xfId="16851"/>
    <cellStyle name="40% - Акцент2 30 3 2" xfId="16852"/>
    <cellStyle name="40% - Акцент2 30 3 2 2" xfId="16853"/>
    <cellStyle name="40% - Акцент2 30 3 3" xfId="16854"/>
    <cellStyle name="40% - Акцент2 30 4" xfId="16855"/>
    <cellStyle name="40% - Акцент2 30 4 2" xfId="16856"/>
    <cellStyle name="40% - Акцент2 30 5" xfId="16857"/>
    <cellStyle name="40% - Акцент2 31" xfId="16858"/>
    <cellStyle name="40% - Акцент2 31 2" xfId="16859"/>
    <cellStyle name="40% - Акцент2 31 2 2" xfId="16860"/>
    <cellStyle name="40% - Акцент2 31 2 2 2" xfId="16861"/>
    <cellStyle name="40% - Акцент2 31 2 2 2 2" xfId="16862"/>
    <cellStyle name="40% - Акцент2 31 2 2 3" xfId="16863"/>
    <cellStyle name="40% - Акцент2 31 2 3" xfId="16864"/>
    <cellStyle name="40% - Акцент2 31 2 3 2" xfId="16865"/>
    <cellStyle name="40% - Акцент2 31 2 4" xfId="16866"/>
    <cellStyle name="40% - Акцент2 31 3" xfId="16867"/>
    <cellStyle name="40% - Акцент2 31 3 2" xfId="16868"/>
    <cellStyle name="40% - Акцент2 31 3 2 2" xfId="16869"/>
    <cellStyle name="40% - Акцент2 31 3 3" xfId="16870"/>
    <cellStyle name="40% - Акцент2 31 4" xfId="16871"/>
    <cellStyle name="40% - Акцент2 31 4 2" xfId="16872"/>
    <cellStyle name="40% - Акцент2 31 5" xfId="16873"/>
    <cellStyle name="40% - Акцент2 32" xfId="16874"/>
    <cellStyle name="40% - Акцент2 32 2" xfId="16875"/>
    <cellStyle name="40% - Акцент2 32 2 2" xfId="16876"/>
    <cellStyle name="40% - Акцент2 32 2 2 2" xfId="16877"/>
    <cellStyle name="40% - Акцент2 32 2 2 2 2" xfId="16878"/>
    <cellStyle name="40% - Акцент2 32 2 2 3" xfId="16879"/>
    <cellStyle name="40% - Акцент2 32 2 3" xfId="16880"/>
    <cellStyle name="40% - Акцент2 32 2 3 2" xfId="16881"/>
    <cellStyle name="40% - Акцент2 32 2 4" xfId="16882"/>
    <cellStyle name="40% - Акцент2 32 3" xfId="16883"/>
    <cellStyle name="40% - Акцент2 32 3 2" xfId="16884"/>
    <cellStyle name="40% - Акцент2 32 3 2 2" xfId="16885"/>
    <cellStyle name="40% - Акцент2 32 3 3" xfId="16886"/>
    <cellStyle name="40% - Акцент2 32 4" xfId="16887"/>
    <cellStyle name="40% - Акцент2 32 4 2" xfId="16888"/>
    <cellStyle name="40% - Акцент2 32 5" xfId="16889"/>
    <cellStyle name="40% - Акцент2 33" xfId="16890"/>
    <cellStyle name="40% - Акцент2 33 2" xfId="16891"/>
    <cellStyle name="40% - Акцент2 33 2 2" xfId="16892"/>
    <cellStyle name="40% - Акцент2 33 2 2 2" xfId="16893"/>
    <cellStyle name="40% - Акцент2 33 2 2 2 2" xfId="16894"/>
    <cellStyle name="40% - Акцент2 33 2 2 3" xfId="16895"/>
    <cellStyle name="40% - Акцент2 33 2 3" xfId="16896"/>
    <cellStyle name="40% - Акцент2 33 2 3 2" xfId="16897"/>
    <cellStyle name="40% - Акцент2 33 2 4" xfId="16898"/>
    <cellStyle name="40% - Акцент2 33 3" xfId="16899"/>
    <cellStyle name="40% - Акцент2 33 3 2" xfId="16900"/>
    <cellStyle name="40% - Акцент2 33 3 2 2" xfId="16901"/>
    <cellStyle name="40% - Акцент2 33 3 3" xfId="16902"/>
    <cellStyle name="40% - Акцент2 33 4" xfId="16903"/>
    <cellStyle name="40% - Акцент2 33 4 2" xfId="16904"/>
    <cellStyle name="40% - Акцент2 33 5" xfId="16905"/>
    <cellStyle name="40% - Акцент2 34" xfId="16906"/>
    <cellStyle name="40% - Акцент2 34 2" xfId="16907"/>
    <cellStyle name="40% - Акцент2 34 2 2" xfId="16908"/>
    <cellStyle name="40% - Акцент2 34 2 2 2" xfId="16909"/>
    <cellStyle name="40% - Акцент2 34 2 2 2 2" xfId="16910"/>
    <cellStyle name="40% - Акцент2 34 2 2 3" xfId="16911"/>
    <cellStyle name="40% - Акцент2 34 2 3" xfId="16912"/>
    <cellStyle name="40% - Акцент2 34 2 3 2" xfId="16913"/>
    <cellStyle name="40% - Акцент2 34 2 4" xfId="16914"/>
    <cellStyle name="40% - Акцент2 34 3" xfId="16915"/>
    <cellStyle name="40% - Акцент2 34 3 2" xfId="16916"/>
    <cellStyle name="40% - Акцент2 34 3 2 2" xfId="16917"/>
    <cellStyle name="40% - Акцент2 34 3 3" xfId="16918"/>
    <cellStyle name="40% - Акцент2 34 4" xfId="16919"/>
    <cellStyle name="40% - Акцент2 34 4 2" xfId="16920"/>
    <cellStyle name="40% - Акцент2 34 5" xfId="16921"/>
    <cellStyle name="40% - Акцент2 35" xfId="16922"/>
    <cellStyle name="40% - Акцент2 35 2" xfId="16923"/>
    <cellStyle name="40% - Акцент2 35 2 2" xfId="16924"/>
    <cellStyle name="40% - Акцент2 35 2 2 2" xfId="16925"/>
    <cellStyle name="40% - Акцент2 35 2 2 2 2" xfId="16926"/>
    <cellStyle name="40% - Акцент2 35 2 2 3" xfId="16927"/>
    <cellStyle name="40% - Акцент2 35 2 3" xfId="16928"/>
    <cellStyle name="40% - Акцент2 35 2 3 2" xfId="16929"/>
    <cellStyle name="40% - Акцент2 35 2 4" xfId="16930"/>
    <cellStyle name="40% - Акцент2 35 3" xfId="16931"/>
    <cellStyle name="40% - Акцент2 35 3 2" xfId="16932"/>
    <cellStyle name="40% - Акцент2 35 3 2 2" xfId="16933"/>
    <cellStyle name="40% - Акцент2 35 3 3" xfId="16934"/>
    <cellStyle name="40% - Акцент2 35 4" xfId="16935"/>
    <cellStyle name="40% - Акцент2 35 4 2" xfId="16936"/>
    <cellStyle name="40% - Акцент2 35 5" xfId="16937"/>
    <cellStyle name="40% - Акцент2 36" xfId="16938"/>
    <cellStyle name="40% - Акцент2 36 2" xfId="16939"/>
    <cellStyle name="40% - Акцент2 36 2 2" xfId="16940"/>
    <cellStyle name="40% - Акцент2 36 2 2 2" xfId="16941"/>
    <cellStyle name="40% - Акцент2 36 2 2 2 2" xfId="16942"/>
    <cellStyle name="40% - Акцент2 36 2 2 3" xfId="16943"/>
    <cellStyle name="40% - Акцент2 36 2 3" xfId="16944"/>
    <cellStyle name="40% - Акцент2 36 2 3 2" xfId="16945"/>
    <cellStyle name="40% - Акцент2 36 2 4" xfId="16946"/>
    <cellStyle name="40% - Акцент2 36 3" xfId="16947"/>
    <cellStyle name="40% - Акцент2 36 3 2" xfId="16948"/>
    <cellStyle name="40% - Акцент2 36 3 2 2" xfId="16949"/>
    <cellStyle name="40% - Акцент2 36 3 3" xfId="16950"/>
    <cellStyle name="40% - Акцент2 36 4" xfId="16951"/>
    <cellStyle name="40% - Акцент2 36 4 2" xfId="16952"/>
    <cellStyle name="40% - Акцент2 36 5" xfId="16953"/>
    <cellStyle name="40% - Акцент2 37" xfId="16954"/>
    <cellStyle name="40% - Акцент2 37 2" xfId="16955"/>
    <cellStyle name="40% - Акцент2 37 2 2" xfId="16956"/>
    <cellStyle name="40% - Акцент2 37 2 2 2" xfId="16957"/>
    <cellStyle name="40% - Акцент2 37 2 2 2 2" xfId="16958"/>
    <cellStyle name="40% - Акцент2 37 2 2 3" xfId="16959"/>
    <cellStyle name="40% - Акцент2 37 2 3" xfId="16960"/>
    <cellStyle name="40% - Акцент2 37 2 3 2" xfId="16961"/>
    <cellStyle name="40% - Акцент2 37 2 4" xfId="16962"/>
    <cellStyle name="40% - Акцент2 37 3" xfId="16963"/>
    <cellStyle name="40% - Акцент2 37 3 2" xfId="16964"/>
    <cellStyle name="40% - Акцент2 37 3 2 2" xfId="16965"/>
    <cellStyle name="40% - Акцент2 37 3 3" xfId="16966"/>
    <cellStyle name="40% - Акцент2 37 4" xfId="16967"/>
    <cellStyle name="40% - Акцент2 37 4 2" xfId="16968"/>
    <cellStyle name="40% - Акцент2 37 5" xfId="16969"/>
    <cellStyle name="40% - Акцент2 38" xfId="16970"/>
    <cellStyle name="40% - Акцент2 38 2" xfId="16971"/>
    <cellStyle name="40% - Акцент2 38 2 2" xfId="16972"/>
    <cellStyle name="40% - Акцент2 38 2 2 2" xfId="16973"/>
    <cellStyle name="40% - Акцент2 38 2 2 2 2" xfId="16974"/>
    <cellStyle name="40% - Акцент2 38 2 2 3" xfId="16975"/>
    <cellStyle name="40% - Акцент2 38 2 3" xfId="16976"/>
    <cellStyle name="40% - Акцент2 38 2 3 2" xfId="16977"/>
    <cellStyle name="40% - Акцент2 38 2 4" xfId="16978"/>
    <cellStyle name="40% - Акцент2 38 3" xfId="16979"/>
    <cellStyle name="40% - Акцент2 38 3 2" xfId="16980"/>
    <cellStyle name="40% - Акцент2 38 3 2 2" xfId="16981"/>
    <cellStyle name="40% - Акцент2 38 3 3" xfId="16982"/>
    <cellStyle name="40% - Акцент2 38 4" xfId="16983"/>
    <cellStyle name="40% - Акцент2 38 4 2" xfId="16984"/>
    <cellStyle name="40% - Акцент2 38 5" xfId="16985"/>
    <cellStyle name="40% - Акцент2 39" xfId="16986"/>
    <cellStyle name="40% - Акцент2 39 2" xfId="16987"/>
    <cellStyle name="40% - Акцент2 39 2 2" xfId="16988"/>
    <cellStyle name="40% - Акцент2 39 2 2 2" xfId="16989"/>
    <cellStyle name="40% - Акцент2 39 2 2 2 2" xfId="16990"/>
    <cellStyle name="40% - Акцент2 39 2 2 3" xfId="16991"/>
    <cellStyle name="40% - Акцент2 39 2 3" xfId="16992"/>
    <cellStyle name="40% - Акцент2 39 2 3 2" xfId="16993"/>
    <cellStyle name="40% - Акцент2 39 2 4" xfId="16994"/>
    <cellStyle name="40% - Акцент2 39 3" xfId="16995"/>
    <cellStyle name="40% - Акцент2 39 3 2" xfId="16996"/>
    <cellStyle name="40% - Акцент2 39 3 2 2" xfId="16997"/>
    <cellStyle name="40% - Акцент2 39 3 3" xfId="16998"/>
    <cellStyle name="40% - Акцент2 39 4" xfId="16999"/>
    <cellStyle name="40% - Акцент2 39 4 2" xfId="17000"/>
    <cellStyle name="40% - Акцент2 39 5" xfId="17001"/>
    <cellStyle name="40% - Акцент2 4" xfId="17002"/>
    <cellStyle name="40% - Акцент2 4 2" xfId="17003"/>
    <cellStyle name="40% - Акцент2 4 2 2" xfId="17004"/>
    <cellStyle name="40% - Акцент2 4 2 2 2" xfId="17005"/>
    <cellStyle name="40% - Акцент2 4 2 2 2 2" xfId="17006"/>
    <cellStyle name="40% - Акцент2 4 2 2 3" xfId="17007"/>
    <cellStyle name="40% - Акцент2 4 2 3" xfId="17008"/>
    <cellStyle name="40% - Акцент2 4 2 3 2" xfId="17009"/>
    <cellStyle name="40% - Акцент2 4 2 4" xfId="17010"/>
    <cellStyle name="40% - Акцент2 4 3" xfId="17011"/>
    <cellStyle name="40% - Акцент2 4 3 2" xfId="17012"/>
    <cellStyle name="40% - Акцент2 4 3 2 2" xfId="17013"/>
    <cellStyle name="40% - Акцент2 4 3 3" xfId="17014"/>
    <cellStyle name="40% - Акцент2 4 4" xfId="17015"/>
    <cellStyle name="40% - Акцент2 4 4 2" xfId="17016"/>
    <cellStyle name="40% - Акцент2 4 5" xfId="17017"/>
    <cellStyle name="40% - Акцент2 40" xfId="17018"/>
    <cellStyle name="40% - Акцент2 40 2" xfId="17019"/>
    <cellStyle name="40% - Акцент2 40 2 2" xfId="17020"/>
    <cellStyle name="40% - Акцент2 40 2 2 2" xfId="17021"/>
    <cellStyle name="40% - Акцент2 40 2 2 2 2" xfId="17022"/>
    <cellStyle name="40% - Акцент2 40 2 2 3" xfId="17023"/>
    <cellStyle name="40% - Акцент2 40 2 3" xfId="17024"/>
    <cellStyle name="40% - Акцент2 40 2 3 2" xfId="17025"/>
    <cellStyle name="40% - Акцент2 40 2 4" xfId="17026"/>
    <cellStyle name="40% - Акцент2 40 3" xfId="17027"/>
    <cellStyle name="40% - Акцент2 40 3 2" xfId="17028"/>
    <cellStyle name="40% - Акцент2 40 3 2 2" xfId="17029"/>
    <cellStyle name="40% - Акцент2 40 3 3" xfId="17030"/>
    <cellStyle name="40% - Акцент2 40 4" xfId="17031"/>
    <cellStyle name="40% - Акцент2 40 4 2" xfId="17032"/>
    <cellStyle name="40% - Акцент2 40 5" xfId="17033"/>
    <cellStyle name="40% - Акцент2 41" xfId="17034"/>
    <cellStyle name="40% - Акцент2 41 2" xfId="17035"/>
    <cellStyle name="40% - Акцент2 41 2 2" xfId="17036"/>
    <cellStyle name="40% - Акцент2 41 2 2 2" xfId="17037"/>
    <cellStyle name="40% - Акцент2 41 2 2 2 2" xfId="17038"/>
    <cellStyle name="40% - Акцент2 41 2 2 3" xfId="17039"/>
    <cellStyle name="40% - Акцент2 41 2 3" xfId="17040"/>
    <cellStyle name="40% - Акцент2 41 2 3 2" xfId="17041"/>
    <cellStyle name="40% - Акцент2 41 2 4" xfId="17042"/>
    <cellStyle name="40% - Акцент2 41 3" xfId="17043"/>
    <cellStyle name="40% - Акцент2 41 3 2" xfId="17044"/>
    <cellStyle name="40% - Акцент2 41 3 2 2" xfId="17045"/>
    <cellStyle name="40% - Акцент2 41 3 3" xfId="17046"/>
    <cellStyle name="40% - Акцент2 41 4" xfId="17047"/>
    <cellStyle name="40% - Акцент2 41 4 2" xfId="17048"/>
    <cellStyle name="40% - Акцент2 41 5" xfId="17049"/>
    <cellStyle name="40% - Акцент2 42" xfId="17050"/>
    <cellStyle name="40% - Акцент2 42 2" xfId="17051"/>
    <cellStyle name="40% - Акцент2 42 2 2" xfId="17052"/>
    <cellStyle name="40% - Акцент2 42 2 2 2" xfId="17053"/>
    <cellStyle name="40% - Акцент2 42 2 2 2 2" xfId="17054"/>
    <cellStyle name="40% - Акцент2 42 2 2 3" xfId="17055"/>
    <cellStyle name="40% - Акцент2 42 2 3" xfId="17056"/>
    <cellStyle name="40% - Акцент2 42 2 3 2" xfId="17057"/>
    <cellStyle name="40% - Акцент2 42 2 4" xfId="17058"/>
    <cellStyle name="40% - Акцент2 42 3" xfId="17059"/>
    <cellStyle name="40% - Акцент2 42 3 2" xfId="17060"/>
    <cellStyle name="40% - Акцент2 42 3 2 2" xfId="17061"/>
    <cellStyle name="40% - Акцент2 42 3 3" xfId="17062"/>
    <cellStyle name="40% - Акцент2 42 4" xfId="17063"/>
    <cellStyle name="40% - Акцент2 42 4 2" xfId="17064"/>
    <cellStyle name="40% - Акцент2 42 5" xfId="17065"/>
    <cellStyle name="40% - Акцент2 43" xfId="17066"/>
    <cellStyle name="40% - Акцент2 43 2" xfId="17067"/>
    <cellStyle name="40% - Акцент2 43 2 2" xfId="17068"/>
    <cellStyle name="40% - Акцент2 43 2 2 2" xfId="17069"/>
    <cellStyle name="40% - Акцент2 43 2 2 2 2" xfId="17070"/>
    <cellStyle name="40% - Акцент2 43 2 2 3" xfId="17071"/>
    <cellStyle name="40% - Акцент2 43 2 3" xfId="17072"/>
    <cellStyle name="40% - Акцент2 43 2 3 2" xfId="17073"/>
    <cellStyle name="40% - Акцент2 43 2 4" xfId="17074"/>
    <cellStyle name="40% - Акцент2 43 3" xfId="17075"/>
    <cellStyle name="40% - Акцент2 43 3 2" xfId="17076"/>
    <cellStyle name="40% - Акцент2 43 3 2 2" xfId="17077"/>
    <cellStyle name="40% - Акцент2 43 3 3" xfId="17078"/>
    <cellStyle name="40% - Акцент2 43 4" xfId="17079"/>
    <cellStyle name="40% - Акцент2 43 4 2" xfId="17080"/>
    <cellStyle name="40% - Акцент2 43 5" xfId="17081"/>
    <cellStyle name="40% - Акцент2 44" xfId="17082"/>
    <cellStyle name="40% - Акцент2 44 2" xfId="17083"/>
    <cellStyle name="40% - Акцент2 44 2 2" xfId="17084"/>
    <cellStyle name="40% - Акцент2 44 2 2 2" xfId="17085"/>
    <cellStyle name="40% - Акцент2 44 2 2 2 2" xfId="17086"/>
    <cellStyle name="40% - Акцент2 44 2 2 3" xfId="17087"/>
    <cellStyle name="40% - Акцент2 44 2 3" xfId="17088"/>
    <cellStyle name="40% - Акцент2 44 2 3 2" xfId="17089"/>
    <cellStyle name="40% - Акцент2 44 2 4" xfId="17090"/>
    <cellStyle name="40% - Акцент2 44 3" xfId="17091"/>
    <cellStyle name="40% - Акцент2 44 3 2" xfId="17092"/>
    <cellStyle name="40% - Акцент2 44 3 2 2" xfId="17093"/>
    <cellStyle name="40% - Акцент2 44 3 3" xfId="17094"/>
    <cellStyle name="40% - Акцент2 44 4" xfId="17095"/>
    <cellStyle name="40% - Акцент2 44 4 2" xfId="17096"/>
    <cellStyle name="40% - Акцент2 44 5" xfId="17097"/>
    <cellStyle name="40% - Акцент2 45" xfId="17098"/>
    <cellStyle name="40% - Акцент2 45 2" xfId="17099"/>
    <cellStyle name="40% - Акцент2 45 2 2" xfId="17100"/>
    <cellStyle name="40% - Акцент2 45 2 2 2" xfId="17101"/>
    <cellStyle name="40% - Акцент2 45 2 2 2 2" xfId="17102"/>
    <cellStyle name="40% - Акцент2 45 2 2 3" xfId="17103"/>
    <cellStyle name="40% - Акцент2 45 2 3" xfId="17104"/>
    <cellStyle name="40% - Акцент2 45 2 3 2" xfId="17105"/>
    <cellStyle name="40% - Акцент2 45 2 4" xfId="17106"/>
    <cellStyle name="40% - Акцент2 45 3" xfId="17107"/>
    <cellStyle name="40% - Акцент2 45 3 2" xfId="17108"/>
    <cellStyle name="40% - Акцент2 45 3 2 2" xfId="17109"/>
    <cellStyle name="40% - Акцент2 45 3 3" xfId="17110"/>
    <cellStyle name="40% - Акцент2 45 4" xfId="17111"/>
    <cellStyle name="40% - Акцент2 45 4 2" xfId="17112"/>
    <cellStyle name="40% - Акцент2 45 5" xfId="17113"/>
    <cellStyle name="40% - Акцент2 46" xfId="17114"/>
    <cellStyle name="40% - Акцент2 46 2" xfId="17115"/>
    <cellStyle name="40% - Акцент2 46 2 2" xfId="17116"/>
    <cellStyle name="40% - Акцент2 46 2 2 2" xfId="17117"/>
    <cellStyle name="40% - Акцент2 46 2 2 2 2" xfId="17118"/>
    <cellStyle name="40% - Акцент2 46 2 2 3" xfId="17119"/>
    <cellStyle name="40% - Акцент2 46 2 3" xfId="17120"/>
    <cellStyle name="40% - Акцент2 46 2 3 2" xfId="17121"/>
    <cellStyle name="40% - Акцент2 46 2 4" xfId="17122"/>
    <cellStyle name="40% - Акцент2 46 3" xfId="17123"/>
    <cellStyle name="40% - Акцент2 46 3 2" xfId="17124"/>
    <cellStyle name="40% - Акцент2 46 3 2 2" xfId="17125"/>
    <cellStyle name="40% - Акцент2 46 3 3" xfId="17126"/>
    <cellStyle name="40% - Акцент2 46 4" xfId="17127"/>
    <cellStyle name="40% - Акцент2 46 4 2" xfId="17128"/>
    <cellStyle name="40% - Акцент2 46 5" xfId="17129"/>
    <cellStyle name="40% - Акцент2 47" xfId="17130"/>
    <cellStyle name="40% - Акцент2 47 2" xfId="17131"/>
    <cellStyle name="40% - Акцент2 47 2 2" xfId="17132"/>
    <cellStyle name="40% - Акцент2 47 2 2 2" xfId="17133"/>
    <cellStyle name="40% - Акцент2 47 2 2 2 2" xfId="17134"/>
    <cellStyle name="40% - Акцент2 47 2 2 3" xfId="17135"/>
    <cellStyle name="40% - Акцент2 47 2 3" xfId="17136"/>
    <cellStyle name="40% - Акцент2 47 2 3 2" xfId="17137"/>
    <cellStyle name="40% - Акцент2 47 2 4" xfId="17138"/>
    <cellStyle name="40% - Акцент2 47 3" xfId="17139"/>
    <cellStyle name="40% - Акцент2 47 3 2" xfId="17140"/>
    <cellStyle name="40% - Акцент2 47 3 2 2" xfId="17141"/>
    <cellStyle name="40% - Акцент2 47 3 3" xfId="17142"/>
    <cellStyle name="40% - Акцент2 47 4" xfId="17143"/>
    <cellStyle name="40% - Акцент2 47 4 2" xfId="17144"/>
    <cellStyle name="40% - Акцент2 47 5" xfId="17145"/>
    <cellStyle name="40% - Акцент2 48" xfId="17146"/>
    <cellStyle name="40% - Акцент2 48 2" xfId="17147"/>
    <cellStyle name="40% - Акцент2 48 2 2" xfId="17148"/>
    <cellStyle name="40% - Акцент2 48 2 2 2" xfId="17149"/>
    <cellStyle name="40% - Акцент2 48 2 2 2 2" xfId="17150"/>
    <cellStyle name="40% - Акцент2 48 2 2 3" xfId="17151"/>
    <cellStyle name="40% - Акцент2 48 2 3" xfId="17152"/>
    <cellStyle name="40% - Акцент2 48 2 3 2" xfId="17153"/>
    <cellStyle name="40% - Акцент2 48 2 4" xfId="17154"/>
    <cellStyle name="40% - Акцент2 48 3" xfId="17155"/>
    <cellStyle name="40% - Акцент2 48 3 2" xfId="17156"/>
    <cellStyle name="40% - Акцент2 48 3 2 2" xfId="17157"/>
    <cellStyle name="40% - Акцент2 48 3 3" xfId="17158"/>
    <cellStyle name="40% - Акцент2 48 4" xfId="17159"/>
    <cellStyle name="40% - Акцент2 48 4 2" xfId="17160"/>
    <cellStyle name="40% - Акцент2 48 5" xfId="17161"/>
    <cellStyle name="40% - Акцент2 49" xfId="17162"/>
    <cellStyle name="40% - Акцент2 49 2" xfId="17163"/>
    <cellStyle name="40% - Акцент2 49 2 2" xfId="17164"/>
    <cellStyle name="40% - Акцент2 49 2 2 2" xfId="17165"/>
    <cellStyle name="40% - Акцент2 49 2 2 2 2" xfId="17166"/>
    <cellStyle name="40% - Акцент2 49 2 2 3" xfId="17167"/>
    <cellStyle name="40% - Акцент2 49 2 3" xfId="17168"/>
    <cellStyle name="40% - Акцент2 49 2 3 2" xfId="17169"/>
    <cellStyle name="40% - Акцент2 49 2 4" xfId="17170"/>
    <cellStyle name="40% - Акцент2 49 3" xfId="17171"/>
    <cellStyle name="40% - Акцент2 49 3 2" xfId="17172"/>
    <cellStyle name="40% - Акцент2 49 3 2 2" xfId="17173"/>
    <cellStyle name="40% - Акцент2 49 3 3" xfId="17174"/>
    <cellStyle name="40% - Акцент2 49 4" xfId="17175"/>
    <cellStyle name="40% - Акцент2 49 4 2" xfId="17176"/>
    <cellStyle name="40% - Акцент2 49 5" xfId="17177"/>
    <cellStyle name="40% - Акцент2 5" xfId="17178"/>
    <cellStyle name="40% - Акцент2 5 2" xfId="17179"/>
    <cellStyle name="40% - Акцент2 5 2 2" xfId="17180"/>
    <cellStyle name="40% - Акцент2 5 2 2 2" xfId="17181"/>
    <cellStyle name="40% - Акцент2 5 2 2 2 2" xfId="17182"/>
    <cellStyle name="40% - Акцент2 5 2 2 3" xfId="17183"/>
    <cellStyle name="40% - Акцент2 5 2 3" xfId="17184"/>
    <cellStyle name="40% - Акцент2 5 2 3 2" xfId="17185"/>
    <cellStyle name="40% - Акцент2 5 2 4" xfId="17186"/>
    <cellStyle name="40% - Акцент2 5 3" xfId="17187"/>
    <cellStyle name="40% - Акцент2 5 3 2" xfId="17188"/>
    <cellStyle name="40% - Акцент2 5 3 2 2" xfId="17189"/>
    <cellStyle name="40% - Акцент2 5 3 3" xfId="17190"/>
    <cellStyle name="40% - Акцент2 5 4" xfId="17191"/>
    <cellStyle name="40% - Акцент2 5 4 2" xfId="17192"/>
    <cellStyle name="40% - Акцент2 5 5" xfId="17193"/>
    <cellStyle name="40% - Акцент2 50" xfId="17194"/>
    <cellStyle name="40% - Акцент2 50 2" xfId="17195"/>
    <cellStyle name="40% - Акцент2 50 2 2" xfId="17196"/>
    <cellStyle name="40% - Акцент2 50 2 2 2" xfId="17197"/>
    <cellStyle name="40% - Акцент2 50 2 2 2 2" xfId="17198"/>
    <cellStyle name="40% - Акцент2 50 2 2 3" xfId="17199"/>
    <cellStyle name="40% - Акцент2 50 2 3" xfId="17200"/>
    <cellStyle name="40% - Акцент2 50 2 3 2" xfId="17201"/>
    <cellStyle name="40% - Акцент2 50 2 4" xfId="17202"/>
    <cellStyle name="40% - Акцент2 50 3" xfId="17203"/>
    <cellStyle name="40% - Акцент2 50 3 2" xfId="17204"/>
    <cellStyle name="40% - Акцент2 50 3 2 2" xfId="17205"/>
    <cellStyle name="40% - Акцент2 50 3 3" xfId="17206"/>
    <cellStyle name="40% - Акцент2 50 4" xfId="17207"/>
    <cellStyle name="40% - Акцент2 50 4 2" xfId="17208"/>
    <cellStyle name="40% - Акцент2 50 5" xfId="17209"/>
    <cellStyle name="40% - Акцент2 51" xfId="17210"/>
    <cellStyle name="40% - Акцент2 51 2" xfId="17211"/>
    <cellStyle name="40% - Акцент2 51 2 2" xfId="17212"/>
    <cellStyle name="40% - Акцент2 51 2 2 2" xfId="17213"/>
    <cellStyle name="40% - Акцент2 51 2 2 2 2" xfId="17214"/>
    <cellStyle name="40% - Акцент2 51 2 2 3" xfId="17215"/>
    <cellStyle name="40% - Акцент2 51 2 3" xfId="17216"/>
    <cellStyle name="40% - Акцент2 51 2 3 2" xfId="17217"/>
    <cellStyle name="40% - Акцент2 51 2 4" xfId="17218"/>
    <cellStyle name="40% - Акцент2 51 3" xfId="17219"/>
    <cellStyle name="40% - Акцент2 51 3 2" xfId="17220"/>
    <cellStyle name="40% - Акцент2 51 3 2 2" xfId="17221"/>
    <cellStyle name="40% - Акцент2 51 3 3" xfId="17222"/>
    <cellStyle name="40% - Акцент2 51 4" xfId="17223"/>
    <cellStyle name="40% - Акцент2 51 4 2" xfId="17224"/>
    <cellStyle name="40% - Акцент2 51 5" xfId="17225"/>
    <cellStyle name="40% - Акцент2 52" xfId="17226"/>
    <cellStyle name="40% - Акцент2 52 2" xfId="17227"/>
    <cellStyle name="40% - Акцент2 52 2 2" xfId="17228"/>
    <cellStyle name="40% - Акцент2 52 2 2 2" xfId="17229"/>
    <cellStyle name="40% - Акцент2 52 2 2 2 2" xfId="17230"/>
    <cellStyle name="40% - Акцент2 52 2 2 3" xfId="17231"/>
    <cellStyle name="40% - Акцент2 52 2 3" xfId="17232"/>
    <cellStyle name="40% - Акцент2 52 2 3 2" xfId="17233"/>
    <cellStyle name="40% - Акцент2 52 2 4" xfId="17234"/>
    <cellStyle name="40% - Акцент2 52 3" xfId="17235"/>
    <cellStyle name="40% - Акцент2 52 3 2" xfId="17236"/>
    <cellStyle name="40% - Акцент2 52 3 2 2" xfId="17237"/>
    <cellStyle name="40% - Акцент2 52 3 3" xfId="17238"/>
    <cellStyle name="40% - Акцент2 52 4" xfId="17239"/>
    <cellStyle name="40% - Акцент2 52 4 2" xfId="17240"/>
    <cellStyle name="40% - Акцент2 52 5" xfId="17241"/>
    <cellStyle name="40% - Акцент2 53" xfId="17242"/>
    <cellStyle name="40% - Акцент2 53 2" xfId="17243"/>
    <cellStyle name="40% - Акцент2 53 2 2" xfId="17244"/>
    <cellStyle name="40% - Акцент2 53 2 2 2" xfId="17245"/>
    <cellStyle name="40% - Акцент2 53 2 2 2 2" xfId="17246"/>
    <cellStyle name="40% - Акцент2 53 2 2 3" xfId="17247"/>
    <cellStyle name="40% - Акцент2 53 2 3" xfId="17248"/>
    <cellStyle name="40% - Акцент2 53 2 3 2" xfId="17249"/>
    <cellStyle name="40% - Акцент2 53 2 4" xfId="17250"/>
    <cellStyle name="40% - Акцент2 53 3" xfId="17251"/>
    <cellStyle name="40% - Акцент2 53 3 2" xfId="17252"/>
    <cellStyle name="40% - Акцент2 53 3 2 2" xfId="17253"/>
    <cellStyle name="40% - Акцент2 53 3 3" xfId="17254"/>
    <cellStyle name="40% - Акцент2 53 4" xfId="17255"/>
    <cellStyle name="40% - Акцент2 53 4 2" xfId="17256"/>
    <cellStyle name="40% - Акцент2 53 5" xfId="17257"/>
    <cellStyle name="40% - Акцент2 54" xfId="17258"/>
    <cellStyle name="40% - Акцент2 54 2" xfId="17259"/>
    <cellStyle name="40% - Акцент2 54 2 2" xfId="17260"/>
    <cellStyle name="40% - Акцент2 54 2 2 2" xfId="17261"/>
    <cellStyle name="40% - Акцент2 54 2 2 2 2" xfId="17262"/>
    <cellStyle name="40% - Акцент2 54 2 2 3" xfId="17263"/>
    <cellStyle name="40% - Акцент2 54 2 3" xfId="17264"/>
    <cellStyle name="40% - Акцент2 54 2 3 2" xfId="17265"/>
    <cellStyle name="40% - Акцент2 54 2 4" xfId="17266"/>
    <cellStyle name="40% - Акцент2 54 3" xfId="17267"/>
    <cellStyle name="40% - Акцент2 54 3 2" xfId="17268"/>
    <cellStyle name="40% - Акцент2 54 3 2 2" xfId="17269"/>
    <cellStyle name="40% - Акцент2 54 3 3" xfId="17270"/>
    <cellStyle name="40% - Акцент2 54 4" xfId="17271"/>
    <cellStyle name="40% - Акцент2 54 4 2" xfId="17272"/>
    <cellStyle name="40% - Акцент2 54 5" xfId="17273"/>
    <cellStyle name="40% - Акцент2 55" xfId="17274"/>
    <cellStyle name="40% - Акцент2 55 2" xfId="17275"/>
    <cellStyle name="40% - Акцент2 55 2 2" xfId="17276"/>
    <cellStyle name="40% - Акцент2 55 2 2 2" xfId="17277"/>
    <cellStyle name="40% - Акцент2 55 2 2 2 2" xfId="17278"/>
    <cellStyle name="40% - Акцент2 55 2 2 3" xfId="17279"/>
    <cellStyle name="40% - Акцент2 55 2 3" xfId="17280"/>
    <cellStyle name="40% - Акцент2 55 2 3 2" xfId="17281"/>
    <cellStyle name="40% - Акцент2 55 2 4" xfId="17282"/>
    <cellStyle name="40% - Акцент2 55 3" xfId="17283"/>
    <cellStyle name="40% - Акцент2 55 3 2" xfId="17284"/>
    <cellStyle name="40% - Акцент2 55 3 2 2" xfId="17285"/>
    <cellStyle name="40% - Акцент2 55 3 3" xfId="17286"/>
    <cellStyle name="40% - Акцент2 55 4" xfId="17287"/>
    <cellStyle name="40% - Акцент2 55 4 2" xfId="17288"/>
    <cellStyle name="40% - Акцент2 55 5" xfId="17289"/>
    <cellStyle name="40% - Акцент2 56" xfId="17290"/>
    <cellStyle name="40% - Акцент2 56 2" xfId="17291"/>
    <cellStyle name="40% - Акцент2 56 2 2" xfId="17292"/>
    <cellStyle name="40% - Акцент2 56 2 2 2" xfId="17293"/>
    <cellStyle name="40% - Акцент2 56 2 2 2 2" xfId="17294"/>
    <cellStyle name="40% - Акцент2 56 2 2 3" xfId="17295"/>
    <cellStyle name="40% - Акцент2 56 2 3" xfId="17296"/>
    <cellStyle name="40% - Акцент2 56 2 3 2" xfId="17297"/>
    <cellStyle name="40% - Акцент2 56 2 4" xfId="17298"/>
    <cellStyle name="40% - Акцент2 56 3" xfId="17299"/>
    <cellStyle name="40% - Акцент2 56 3 2" xfId="17300"/>
    <cellStyle name="40% - Акцент2 56 3 2 2" xfId="17301"/>
    <cellStyle name="40% - Акцент2 56 3 3" xfId="17302"/>
    <cellStyle name="40% - Акцент2 56 4" xfId="17303"/>
    <cellStyle name="40% - Акцент2 56 4 2" xfId="17304"/>
    <cellStyle name="40% - Акцент2 56 5" xfId="17305"/>
    <cellStyle name="40% - Акцент2 57" xfId="17306"/>
    <cellStyle name="40% - Акцент2 57 2" xfId="17307"/>
    <cellStyle name="40% - Акцент2 57 2 2" xfId="17308"/>
    <cellStyle name="40% - Акцент2 57 2 2 2" xfId="17309"/>
    <cellStyle name="40% - Акцент2 57 2 2 2 2" xfId="17310"/>
    <cellStyle name="40% - Акцент2 57 2 2 3" xfId="17311"/>
    <cellStyle name="40% - Акцент2 57 2 3" xfId="17312"/>
    <cellStyle name="40% - Акцент2 57 2 3 2" xfId="17313"/>
    <cellStyle name="40% - Акцент2 57 2 4" xfId="17314"/>
    <cellStyle name="40% - Акцент2 57 3" xfId="17315"/>
    <cellStyle name="40% - Акцент2 57 3 2" xfId="17316"/>
    <cellStyle name="40% - Акцент2 57 3 2 2" xfId="17317"/>
    <cellStyle name="40% - Акцент2 57 3 3" xfId="17318"/>
    <cellStyle name="40% - Акцент2 57 4" xfId="17319"/>
    <cellStyle name="40% - Акцент2 57 4 2" xfId="17320"/>
    <cellStyle name="40% - Акцент2 57 5" xfId="17321"/>
    <cellStyle name="40% - Акцент2 58" xfId="17322"/>
    <cellStyle name="40% - Акцент2 58 2" xfId="17323"/>
    <cellStyle name="40% - Акцент2 58 2 2" xfId="17324"/>
    <cellStyle name="40% - Акцент2 58 2 2 2" xfId="17325"/>
    <cellStyle name="40% - Акцент2 58 2 2 2 2" xfId="17326"/>
    <cellStyle name="40% - Акцент2 58 2 2 3" xfId="17327"/>
    <cellStyle name="40% - Акцент2 58 2 3" xfId="17328"/>
    <cellStyle name="40% - Акцент2 58 2 3 2" xfId="17329"/>
    <cellStyle name="40% - Акцент2 58 2 4" xfId="17330"/>
    <cellStyle name="40% - Акцент2 58 3" xfId="17331"/>
    <cellStyle name="40% - Акцент2 58 3 2" xfId="17332"/>
    <cellStyle name="40% - Акцент2 58 3 2 2" xfId="17333"/>
    <cellStyle name="40% - Акцент2 58 3 3" xfId="17334"/>
    <cellStyle name="40% - Акцент2 58 4" xfId="17335"/>
    <cellStyle name="40% - Акцент2 58 4 2" xfId="17336"/>
    <cellStyle name="40% - Акцент2 58 5" xfId="17337"/>
    <cellStyle name="40% - Акцент2 59" xfId="17338"/>
    <cellStyle name="40% - Акцент2 59 2" xfId="17339"/>
    <cellStyle name="40% - Акцент2 59 2 2" xfId="17340"/>
    <cellStyle name="40% - Акцент2 59 2 2 2" xfId="17341"/>
    <cellStyle name="40% - Акцент2 59 2 2 2 2" xfId="17342"/>
    <cellStyle name="40% - Акцент2 59 2 2 3" xfId="17343"/>
    <cellStyle name="40% - Акцент2 59 2 3" xfId="17344"/>
    <cellStyle name="40% - Акцент2 59 2 3 2" xfId="17345"/>
    <cellStyle name="40% - Акцент2 59 2 4" xfId="17346"/>
    <cellStyle name="40% - Акцент2 59 3" xfId="17347"/>
    <cellStyle name="40% - Акцент2 59 3 2" xfId="17348"/>
    <cellStyle name="40% - Акцент2 59 3 2 2" xfId="17349"/>
    <cellStyle name="40% - Акцент2 59 3 3" xfId="17350"/>
    <cellStyle name="40% - Акцент2 59 4" xfId="17351"/>
    <cellStyle name="40% - Акцент2 59 4 2" xfId="17352"/>
    <cellStyle name="40% - Акцент2 59 5" xfId="17353"/>
    <cellStyle name="40% - Акцент2 6" xfId="17354"/>
    <cellStyle name="40% - Акцент2 6 2" xfId="17355"/>
    <cellStyle name="40% - Акцент2 6 2 2" xfId="17356"/>
    <cellStyle name="40% - Акцент2 6 2 2 2" xfId="17357"/>
    <cellStyle name="40% - Акцент2 6 2 2 2 2" xfId="17358"/>
    <cellStyle name="40% - Акцент2 6 2 2 3" xfId="17359"/>
    <cellStyle name="40% - Акцент2 6 2 3" xfId="17360"/>
    <cellStyle name="40% - Акцент2 6 2 3 2" xfId="17361"/>
    <cellStyle name="40% - Акцент2 6 2 4" xfId="17362"/>
    <cellStyle name="40% - Акцент2 6 3" xfId="17363"/>
    <cellStyle name="40% - Акцент2 6 3 2" xfId="17364"/>
    <cellStyle name="40% - Акцент2 6 3 2 2" xfId="17365"/>
    <cellStyle name="40% - Акцент2 6 3 3" xfId="17366"/>
    <cellStyle name="40% - Акцент2 6 4" xfId="17367"/>
    <cellStyle name="40% - Акцент2 6 4 2" xfId="17368"/>
    <cellStyle name="40% - Акцент2 6 5" xfId="17369"/>
    <cellStyle name="40% - Акцент2 60" xfId="17370"/>
    <cellStyle name="40% - Акцент2 60 2" xfId="17371"/>
    <cellStyle name="40% - Акцент2 60 2 2" xfId="17372"/>
    <cellStyle name="40% - Акцент2 60 2 2 2" xfId="17373"/>
    <cellStyle name="40% - Акцент2 60 2 2 2 2" xfId="17374"/>
    <cellStyle name="40% - Акцент2 60 2 2 3" xfId="17375"/>
    <cellStyle name="40% - Акцент2 60 2 3" xfId="17376"/>
    <cellStyle name="40% - Акцент2 60 2 3 2" xfId="17377"/>
    <cellStyle name="40% - Акцент2 60 2 4" xfId="17378"/>
    <cellStyle name="40% - Акцент2 60 3" xfId="17379"/>
    <cellStyle name="40% - Акцент2 60 3 2" xfId="17380"/>
    <cellStyle name="40% - Акцент2 60 3 2 2" xfId="17381"/>
    <cellStyle name="40% - Акцент2 60 3 3" xfId="17382"/>
    <cellStyle name="40% - Акцент2 60 4" xfId="17383"/>
    <cellStyle name="40% - Акцент2 60 4 2" xfId="17384"/>
    <cellStyle name="40% - Акцент2 60 5" xfId="17385"/>
    <cellStyle name="40% - Акцент2 61" xfId="17386"/>
    <cellStyle name="40% - Акцент2 61 2" xfId="17387"/>
    <cellStyle name="40% - Акцент2 61 2 2" xfId="17388"/>
    <cellStyle name="40% - Акцент2 61 2 2 2" xfId="17389"/>
    <cellStyle name="40% - Акцент2 61 2 2 2 2" xfId="17390"/>
    <cellStyle name="40% - Акцент2 61 2 2 3" xfId="17391"/>
    <cellStyle name="40% - Акцент2 61 2 3" xfId="17392"/>
    <cellStyle name="40% - Акцент2 61 2 3 2" xfId="17393"/>
    <cellStyle name="40% - Акцент2 61 2 4" xfId="17394"/>
    <cellStyle name="40% - Акцент2 61 3" xfId="17395"/>
    <cellStyle name="40% - Акцент2 61 3 2" xfId="17396"/>
    <cellStyle name="40% - Акцент2 61 3 2 2" xfId="17397"/>
    <cellStyle name="40% - Акцент2 61 3 3" xfId="17398"/>
    <cellStyle name="40% - Акцент2 61 4" xfId="17399"/>
    <cellStyle name="40% - Акцент2 61 4 2" xfId="17400"/>
    <cellStyle name="40% - Акцент2 61 5" xfId="17401"/>
    <cellStyle name="40% - Акцент2 62" xfId="17402"/>
    <cellStyle name="40% - Акцент2 62 2" xfId="17403"/>
    <cellStyle name="40% - Акцент2 62 2 2" xfId="17404"/>
    <cellStyle name="40% - Акцент2 62 2 2 2" xfId="17405"/>
    <cellStyle name="40% - Акцент2 62 2 2 2 2" xfId="17406"/>
    <cellStyle name="40% - Акцент2 62 2 2 3" xfId="17407"/>
    <cellStyle name="40% - Акцент2 62 2 3" xfId="17408"/>
    <cellStyle name="40% - Акцент2 62 2 3 2" xfId="17409"/>
    <cellStyle name="40% - Акцент2 62 2 4" xfId="17410"/>
    <cellStyle name="40% - Акцент2 62 3" xfId="17411"/>
    <cellStyle name="40% - Акцент2 62 3 2" xfId="17412"/>
    <cellStyle name="40% - Акцент2 62 3 2 2" xfId="17413"/>
    <cellStyle name="40% - Акцент2 62 3 3" xfId="17414"/>
    <cellStyle name="40% - Акцент2 62 4" xfId="17415"/>
    <cellStyle name="40% - Акцент2 62 4 2" xfId="17416"/>
    <cellStyle name="40% - Акцент2 62 5" xfId="17417"/>
    <cellStyle name="40% - Акцент2 63" xfId="17418"/>
    <cellStyle name="40% - Акцент2 63 2" xfId="17419"/>
    <cellStyle name="40% - Акцент2 63 2 2" xfId="17420"/>
    <cellStyle name="40% - Акцент2 63 2 2 2" xfId="17421"/>
    <cellStyle name="40% - Акцент2 63 2 2 2 2" xfId="17422"/>
    <cellStyle name="40% - Акцент2 63 2 2 3" xfId="17423"/>
    <cellStyle name="40% - Акцент2 63 2 3" xfId="17424"/>
    <cellStyle name="40% - Акцент2 63 2 3 2" xfId="17425"/>
    <cellStyle name="40% - Акцент2 63 2 4" xfId="17426"/>
    <cellStyle name="40% - Акцент2 63 3" xfId="17427"/>
    <cellStyle name="40% - Акцент2 63 3 2" xfId="17428"/>
    <cellStyle name="40% - Акцент2 63 3 2 2" xfId="17429"/>
    <cellStyle name="40% - Акцент2 63 3 3" xfId="17430"/>
    <cellStyle name="40% - Акцент2 63 4" xfId="17431"/>
    <cellStyle name="40% - Акцент2 63 4 2" xfId="17432"/>
    <cellStyle name="40% - Акцент2 63 5" xfId="17433"/>
    <cellStyle name="40% - Акцент2 64" xfId="17434"/>
    <cellStyle name="40% - Акцент2 64 2" xfId="17435"/>
    <cellStyle name="40% - Акцент2 64 2 2" xfId="17436"/>
    <cellStyle name="40% - Акцент2 64 2 2 2" xfId="17437"/>
    <cellStyle name="40% - Акцент2 64 2 2 2 2" xfId="17438"/>
    <cellStyle name="40% - Акцент2 64 2 2 3" xfId="17439"/>
    <cellStyle name="40% - Акцент2 64 2 3" xfId="17440"/>
    <cellStyle name="40% - Акцент2 64 2 3 2" xfId="17441"/>
    <cellStyle name="40% - Акцент2 64 2 4" xfId="17442"/>
    <cellStyle name="40% - Акцент2 64 3" xfId="17443"/>
    <cellStyle name="40% - Акцент2 64 3 2" xfId="17444"/>
    <cellStyle name="40% - Акцент2 64 3 2 2" xfId="17445"/>
    <cellStyle name="40% - Акцент2 64 3 3" xfId="17446"/>
    <cellStyle name="40% - Акцент2 64 4" xfId="17447"/>
    <cellStyle name="40% - Акцент2 64 4 2" xfId="17448"/>
    <cellStyle name="40% - Акцент2 64 5" xfId="17449"/>
    <cellStyle name="40% - Акцент2 65" xfId="17450"/>
    <cellStyle name="40% - Акцент2 65 2" xfId="17451"/>
    <cellStyle name="40% - Акцент2 65 2 2" xfId="17452"/>
    <cellStyle name="40% - Акцент2 65 2 2 2" xfId="17453"/>
    <cellStyle name="40% - Акцент2 65 2 2 2 2" xfId="17454"/>
    <cellStyle name="40% - Акцент2 65 2 2 3" xfId="17455"/>
    <cellStyle name="40% - Акцент2 65 2 3" xfId="17456"/>
    <cellStyle name="40% - Акцент2 65 2 3 2" xfId="17457"/>
    <cellStyle name="40% - Акцент2 65 2 4" xfId="17458"/>
    <cellStyle name="40% - Акцент2 65 3" xfId="17459"/>
    <cellStyle name="40% - Акцент2 65 3 2" xfId="17460"/>
    <cellStyle name="40% - Акцент2 65 3 2 2" xfId="17461"/>
    <cellStyle name="40% - Акцент2 65 3 3" xfId="17462"/>
    <cellStyle name="40% - Акцент2 65 4" xfId="17463"/>
    <cellStyle name="40% - Акцент2 65 4 2" xfId="17464"/>
    <cellStyle name="40% - Акцент2 65 5" xfId="17465"/>
    <cellStyle name="40% - Акцент2 66" xfId="17466"/>
    <cellStyle name="40% - Акцент2 66 2" xfId="17467"/>
    <cellStyle name="40% - Акцент2 66 2 2" xfId="17468"/>
    <cellStyle name="40% - Акцент2 66 2 2 2" xfId="17469"/>
    <cellStyle name="40% - Акцент2 66 2 2 2 2" xfId="17470"/>
    <cellStyle name="40% - Акцент2 66 2 2 3" xfId="17471"/>
    <cellStyle name="40% - Акцент2 66 2 3" xfId="17472"/>
    <cellStyle name="40% - Акцент2 66 2 3 2" xfId="17473"/>
    <cellStyle name="40% - Акцент2 66 2 4" xfId="17474"/>
    <cellStyle name="40% - Акцент2 66 3" xfId="17475"/>
    <cellStyle name="40% - Акцент2 66 3 2" xfId="17476"/>
    <cellStyle name="40% - Акцент2 66 3 2 2" xfId="17477"/>
    <cellStyle name="40% - Акцент2 66 3 3" xfId="17478"/>
    <cellStyle name="40% - Акцент2 66 4" xfId="17479"/>
    <cellStyle name="40% - Акцент2 66 4 2" xfId="17480"/>
    <cellStyle name="40% - Акцент2 66 5" xfId="17481"/>
    <cellStyle name="40% - Акцент2 67" xfId="17482"/>
    <cellStyle name="40% - Акцент2 67 2" xfId="17483"/>
    <cellStyle name="40% - Акцент2 67 2 2" xfId="17484"/>
    <cellStyle name="40% - Акцент2 67 2 2 2" xfId="17485"/>
    <cellStyle name="40% - Акцент2 67 2 2 2 2" xfId="17486"/>
    <cellStyle name="40% - Акцент2 67 2 2 3" xfId="17487"/>
    <cellStyle name="40% - Акцент2 67 2 3" xfId="17488"/>
    <cellStyle name="40% - Акцент2 67 2 3 2" xfId="17489"/>
    <cellStyle name="40% - Акцент2 67 2 4" xfId="17490"/>
    <cellStyle name="40% - Акцент2 67 3" xfId="17491"/>
    <cellStyle name="40% - Акцент2 67 3 2" xfId="17492"/>
    <cellStyle name="40% - Акцент2 67 3 2 2" xfId="17493"/>
    <cellStyle name="40% - Акцент2 67 3 3" xfId="17494"/>
    <cellStyle name="40% - Акцент2 67 4" xfId="17495"/>
    <cellStyle name="40% - Акцент2 67 4 2" xfId="17496"/>
    <cellStyle name="40% - Акцент2 67 5" xfId="17497"/>
    <cellStyle name="40% - Акцент2 68" xfId="17498"/>
    <cellStyle name="40% - Акцент2 68 2" xfId="17499"/>
    <cellStyle name="40% - Акцент2 68 2 2" xfId="17500"/>
    <cellStyle name="40% - Акцент2 68 2 2 2" xfId="17501"/>
    <cellStyle name="40% - Акцент2 68 2 2 2 2" xfId="17502"/>
    <cellStyle name="40% - Акцент2 68 2 2 3" xfId="17503"/>
    <cellStyle name="40% - Акцент2 68 2 3" xfId="17504"/>
    <cellStyle name="40% - Акцент2 68 2 3 2" xfId="17505"/>
    <cellStyle name="40% - Акцент2 68 2 4" xfId="17506"/>
    <cellStyle name="40% - Акцент2 68 3" xfId="17507"/>
    <cellStyle name="40% - Акцент2 68 3 2" xfId="17508"/>
    <cellStyle name="40% - Акцент2 68 3 2 2" xfId="17509"/>
    <cellStyle name="40% - Акцент2 68 3 3" xfId="17510"/>
    <cellStyle name="40% - Акцент2 68 4" xfId="17511"/>
    <cellStyle name="40% - Акцент2 68 4 2" xfId="17512"/>
    <cellStyle name="40% - Акцент2 68 5" xfId="17513"/>
    <cellStyle name="40% - Акцент2 69" xfId="17514"/>
    <cellStyle name="40% - Акцент2 69 2" xfId="17515"/>
    <cellStyle name="40% - Акцент2 69 2 2" xfId="17516"/>
    <cellStyle name="40% - Акцент2 69 2 2 2" xfId="17517"/>
    <cellStyle name="40% - Акцент2 69 2 2 2 2" xfId="17518"/>
    <cellStyle name="40% - Акцент2 69 2 2 3" xfId="17519"/>
    <cellStyle name="40% - Акцент2 69 2 3" xfId="17520"/>
    <cellStyle name="40% - Акцент2 69 2 3 2" xfId="17521"/>
    <cellStyle name="40% - Акцент2 69 2 4" xfId="17522"/>
    <cellStyle name="40% - Акцент2 69 3" xfId="17523"/>
    <cellStyle name="40% - Акцент2 69 3 2" xfId="17524"/>
    <cellStyle name="40% - Акцент2 69 3 2 2" xfId="17525"/>
    <cellStyle name="40% - Акцент2 69 3 3" xfId="17526"/>
    <cellStyle name="40% - Акцент2 69 4" xfId="17527"/>
    <cellStyle name="40% - Акцент2 69 4 2" xfId="17528"/>
    <cellStyle name="40% - Акцент2 69 5" xfId="17529"/>
    <cellStyle name="40% - Акцент2 7" xfId="17530"/>
    <cellStyle name="40% - Акцент2 7 2" xfId="17531"/>
    <cellStyle name="40% - Акцент2 7 2 2" xfId="17532"/>
    <cellStyle name="40% - Акцент2 7 2 2 2" xfId="17533"/>
    <cellStyle name="40% - Акцент2 7 2 2 2 2" xfId="17534"/>
    <cellStyle name="40% - Акцент2 7 2 2 3" xfId="17535"/>
    <cellStyle name="40% - Акцент2 7 2 3" xfId="17536"/>
    <cellStyle name="40% - Акцент2 7 2 3 2" xfId="17537"/>
    <cellStyle name="40% - Акцент2 7 2 4" xfId="17538"/>
    <cellStyle name="40% - Акцент2 7 3" xfId="17539"/>
    <cellStyle name="40% - Акцент2 7 3 2" xfId="17540"/>
    <cellStyle name="40% - Акцент2 7 3 2 2" xfId="17541"/>
    <cellStyle name="40% - Акцент2 7 3 3" xfId="17542"/>
    <cellStyle name="40% - Акцент2 7 4" xfId="17543"/>
    <cellStyle name="40% - Акцент2 7 4 2" xfId="17544"/>
    <cellStyle name="40% - Акцент2 7 5" xfId="17545"/>
    <cellStyle name="40% - Акцент2 70" xfId="17546"/>
    <cellStyle name="40% - Акцент2 70 2" xfId="17547"/>
    <cellStyle name="40% - Акцент2 70 2 2" xfId="17548"/>
    <cellStyle name="40% - Акцент2 70 2 2 2" xfId="17549"/>
    <cellStyle name="40% - Акцент2 70 2 2 2 2" xfId="17550"/>
    <cellStyle name="40% - Акцент2 70 2 2 3" xfId="17551"/>
    <cellStyle name="40% - Акцент2 70 2 3" xfId="17552"/>
    <cellStyle name="40% - Акцент2 70 2 3 2" xfId="17553"/>
    <cellStyle name="40% - Акцент2 70 2 4" xfId="17554"/>
    <cellStyle name="40% - Акцент2 70 3" xfId="17555"/>
    <cellStyle name="40% - Акцент2 70 3 2" xfId="17556"/>
    <cellStyle name="40% - Акцент2 70 3 2 2" xfId="17557"/>
    <cellStyle name="40% - Акцент2 70 3 3" xfId="17558"/>
    <cellStyle name="40% - Акцент2 70 4" xfId="17559"/>
    <cellStyle name="40% - Акцент2 70 4 2" xfId="17560"/>
    <cellStyle name="40% - Акцент2 70 5" xfId="17561"/>
    <cellStyle name="40% - Акцент2 71" xfId="17562"/>
    <cellStyle name="40% - Акцент2 71 2" xfId="17563"/>
    <cellStyle name="40% - Акцент2 71 2 2" xfId="17564"/>
    <cellStyle name="40% - Акцент2 71 2 2 2" xfId="17565"/>
    <cellStyle name="40% - Акцент2 71 2 2 2 2" xfId="17566"/>
    <cellStyle name="40% - Акцент2 71 2 2 3" xfId="17567"/>
    <cellStyle name="40% - Акцент2 71 2 3" xfId="17568"/>
    <cellStyle name="40% - Акцент2 71 2 3 2" xfId="17569"/>
    <cellStyle name="40% - Акцент2 71 2 4" xfId="17570"/>
    <cellStyle name="40% - Акцент2 71 3" xfId="17571"/>
    <cellStyle name="40% - Акцент2 71 3 2" xfId="17572"/>
    <cellStyle name="40% - Акцент2 71 3 2 2" xfId="17573"/>
    <cellStyle name="40% - Акцент2 71 3 3" xfId="17574"/>
    <cellStyle name="40% - Акцент2 71 4" xfId="17575"/>
    <cellStyle name="40% - Акцент2 71 4 2" xfId="17576"/>
    <cellStyle name="40% - Акцент2 71 5" xfId="17577"/>
    <cellStyle name="40% - Акцент2 72" xfId="17578"/>
    <cellStyle name="40% - Акцент2 72 2" xfId="17579"/>
    <cellStyle name="40% - Акцент2 72 2 2" xfId="17580"/>
    <cellStyle name="40% - Акцент2 72 2 2 2" xfId="17581"/>
    <cellStyle name="40% - Акцент2 72 2 2 2 2" xfId="17582"/>
    <cellStyle name="40% - Акцент2 72 2 2 3" xfId="17583"/>
    <cellStyle name="40% - Акцент2 72 2 3" xfId="17584"/>
    <cellStyle name="40% - Акцент2 72 2 3 2" xfId="17585"/>
    <cellStyle name="40% - Акцент2 72 2 4" xfId="17586"/>
    <cellStyle name="40% - Акцент2 72 3" xfId="17587"/>
    <cellStyle name="40% - Акцент2 72 3 2" xfId="17588"/>
    <cellStyle name="40% - Акцент2 72 3 2 2" xfId="17589"/>
    <cellStyle name="40% - Акцент2 72 3 3" xfId="17590"/>
    <cellStyle name="40% - Акцент2 72 4" xfId="17591"/>
    <cellStyle name="40% - Акцент2 72 4 2" xfId="17592"/>
    <cellStyle name="40% - Акцент2 72 5" xfId="17593"/>
    <cellStyle name="40% - Акцент2 73" xfId="17594"/>
    <cellStyle name="40% - Акцент2 73 2" xfId="17595"/>
    <cellStyle name="40% - Акцент2 73 2 2" xfId="17596"/>
    <cellStyle name="40% - Акцент2 73 2 2 2" xfId="17597"/>
    <cellStyle name="40% - Акцент2 73 2 2 2 2" xfId="17598"/>
    <cellStyle name="40% - Акцент2 73 2 2 3" xfId="17599"/>
    <cellStyle name="40% - Акцент2 73 2 3" xfId="17600"/>
    <cellStyle name="40% - Акцент2 73 2 3 2" xfId="17601"/>
    <cellStyle name="40% - Акцент2 73 2 4" xfId="17602"/>
    <cellStyle name="40% - Акцент2 73 3" xfId="17603"/>
    <cellStyle name="40% - Акцент2 73 3 2" xfId="17604"/>
    <cellStyle name="40% - Акцент2 73 3 2 2" xfId="17605"/>
    <cellStyle name="40% - Акцент2 73 3 3" xfId="17606"/>
    <cellStyle name="40% - Акцент2 73 4" xfId="17607"/>
    <cellStyle name="40% - Акцент2 73 4 2" xfId="17608"/>
    <cellStyle name="40% - Акцент2 73 5" xfId="17609"/>
    <cellStyle name="40% - Акцент2 74" xfId="17610"/>
    <cellStyle name="40% - Акцент2 74 2" xfId="17611"/>
    <cellStyle name="40% - Акцент2 74 2 2" xfId="17612"/>
    <cellStyle name="40% - Акцент2 74 2 2 2" xfId="17613"/>
    <cellStyle name="40% - Акцент2 74 2 2 2 2" xfId="17614"/>
    <cellStyle name="40% - Акцент2 74 2 2 3" xfId="17615"/>
    <cellStyle name="40% - Акцент2 74 2 3" xfId="17616"/>
    <cellStyle name="40% - Акцент2 74 2 3 2" xfId="17617"/>
    <cellStyle name="40% - Акцент2 74 2 4" xfId="17618"/>
    <cellStyle name="40% - Акцент2 74 3" xfId="17619"/>
    <cellStyle name="40% - Акцент2 74 3 2" xfId="17620"/>
    <cellStyle name="40% - Акцент2 74 3 2 2" xfId="17621"/>
    <cellStyle name="40% - Акцент2 74 3 3" xfId="17622"/>
    <cellStyle name="40% - Акцент2 74 4" xfId="17623"/>
    <cellStyle name="40% - Акцент2 74 4 2" xfId="17624"/>
    <cellStyle name="40% - Акцент2 74 5" xfId="17625"/>
    <cellStyle name="40% - Акцент2 75" xfId="17626"/>
    <cellStyle name="40% - Акцент2 75 2" xfId="17627"/>
    <cellStyle name="40% - Акцент2 75 2 2" xfId="17628"/>
    <cellStyle name="40% - Акцент2 75 2 2 2" xfId="17629"/>
    <cellStyle name="40% - Акцент2 75 2 2 2 2" xfId="17630"/>
    <cellStyle name="40% - Акцент2 75 2 2 3" xfId="17631"/>
    <cellStyle name="40% - Акцент2 75 2 3" xfId="17632"/>
    <cellStyle name="40% - Акцент2 75 2 3 2" xfId="17633"/>
    <cellStyle name="40% - Акцент2 75 2 4" xfId="17634"/>
    <cellStyle name="40% - Акцент2 75 3" xfId="17635"/>
    <cellStyle name="40% - Акцент2 75 3 2" xfId="17636"/>
    <cellStyle name="40% - Акцент2 75 3 2 2" xfId="17637"/>
    <cellStyle name="40% - Акцент2 75 3 3" xfId="17638"/>
    <cellStyle name="40% - Акцент2 75 4" xfId="17639"/>
    <cellStyle name="40% - Акцент2 75 4 2" xfId="17640"/>
    <cellStyle name="40% - Акцент2 75 5" xfId="17641"/>
    <cellStyle name="40% - Акцент2 76" xfId="17642"/>
    <cellStyle name="40% - Акцент2 76 2" xfId="17643"/>
    <cellStyle name="40% - Акцент2 76 2 2" xfId="17644"/>
    <cellStyle name="40% - Акцент2 76 2 2 2" xfId="17645"/>
    <cellStyle name="40% - Акцент2 76 2 2 2 2" xfId="17646"/>
    <cellStyle name="40% - Акцент2 76 2 2 3" xfId="17647"/>
    <cellStyle name="40% - Акцент2 76 2 3" xfId="17648"/>
    <cellStyle name="40% - Акцент2 76 2 3 2" xfId="17649"/>
    <cellStyle name="40% - Акцент2 76 2 4" xfId="17650"/>
    <cellStyle name="40% - Акцент2 76 3" xfId="17651"/>
    <cellStyle name="40% - Акцент2 76 3 2" xfId="17652"/>
    <cellStyle name="40% - Акцент2 76 3 2 2" xfId="17653"/>
    <cellStyle name="40% - Акцент2 76 3 3" xfId="17654"/>
    <cellStyle name="40% - Акцент2 76 4" xfId="17655"/>
    <cellStyle name="40% - Акцент2 76 4 2" xfId="17656"/>
    <cellStyle name="40% - Акцент2 76 5" xfId="17657"/>
    <cellStyle name="40% - Акцент2 77" xfId="17658"/>
    <cellStyle name="40% - Акцент2 77 2" xfId="17659"/>
    <cellStyle name="40% - Акцент2 77 2 2" xfId="17660"/>
    <cellStyle name="40% - Акцент2 77 2 2 2" xfId="17661"/>
    <cellStyle name="40% - Акцент2 77 2 2 2 2" xfId="17662"/>
    <cellStyle name="40% - Акцент2 77 2 2 3" xfId="17663"/>
    <cellStyle name="40% - Акцент2 77 2 3" xfId="17664"/>
    <cellStyle name="40% - Акцент2 77 2 3 2" xfId="17665"/>
    <cellStyle name="40% - Акцент2 77 2 4" xfId="17666"/>
    <cellStyle name="40% - Акцент2 77 3" xfId="17667"/>
    <cellStyle name="40% - Акцент2 77 3 2" xfId="17668"/>
    <cellStyle name="40% - Акцент2 77 3 2 2" xfId="17669"/>
    <cellStyle name="40% - Акцент2 77 3 3" xfId="17670"/>
    <cellStyle name="40% - Акцент2 77 4" xfId="17671"/>
    <cellStyle name="40% - Акцент2 77 4 2" xfId="17672"/>
    <cellStyle name="40% - Акцент2 77 5" xfId="17673"/>
    <cellStyle name="40% - Акцент2 78" xfId="17674"/>
    <cellStyle name="40% - Акцент2 78 2" xfId="17675"/>
    <cellStyle name="40% - Акцент2 78 2 2" xfId="17676"/>
    <cellStyle name="40% - Акцент2 78 2 2 2" xfId="17677"/>
    <cellStyle name="40% - Акцент2 78 2 2 2 2" xfId="17678"/>
    <cellStyle name="40% - Акцент2 78 2 2 3" xfId="17679"/>
    <cellStyle name="40% - Акцент2 78 2 3" xfId="17680"/>
    <cellStyle name="40% - Акцент2 78 2 3 2" xfId="17681"/>
    <cellStyle name="40% - Акцент2 78 2 4" xfId="17682"/>
    <cellStyle name="40% - Акцент2 78 3" xfId="17683"/>
    <cellStyle name="40% - Акцент2 78 3 2" xfId="17684"/>
    <cellStyle name="40% - Акцент2 78 3 2 2" xfId="17685"/>
    <cellStyle name="40% - Акцент2 78 3 3" xfId="17686"/>
    <cellStyle name="40% - Акцент2 78 4" xfId="17687"/>
    <cellStyle name="40% - Акцент2 78 4 2" xfId="17688"/>
    <cellStyle name="40% - Акцент2 78 5" xfId="17689"/>
    <cellStyle name="40% - Акцент2 79" xfId="17690"/>
    <cellStyle name="40% - Акцент2 79 2" xfId="17691"/>
    <cellStyle name="40% - Акцент2 79 3" xfId="17692"/>
    <cellStyle name="40% - Акцент2 79 3 2" xfId="17693"/>
    <cellStyle name="40% - Акцент2 79 3 2 2" xfId="17694"/>
    <cellStyle name="40% - Акцент2 79 3 3" xfId="17695"/>
    <cellStyle name="40% - Акцент2 79 4" xfId="17696"/>
    <cellStyle name="40% - Акцент2 79 4 2" xfId="17697"/>
    <cellStyle name="40% - Акцент2 79 5" xfId="17698"/>
    <cellStyle name="40% - Акцент2 8" xfId="17699"/>
    <cellStyle name="40% - Акцент2 8 2" xfId="17700"/>
    <cellStyle name="40% - Акцент2 8 2 2" xfId="17701"/>
    <cellStyle name="40% - Акцент2 8 2 2 2" xfId="17702"/>
    <cellStyle name="40% - Акцент2 8 2 2 2 2" xfId="17703"/>
    <cellStyle name="40% - Акцент2 8 2 2 3" xfId="17704"/>
    <cellStyle name="40% - Акцент2 8 2 3" xfId="17705"/>
    <cellStyle name="40% - Акцент2 8 2 3 2" xfId="17706"/>
    <cellStyle name="40% - Акцент2 8 2 4" xfId="17707"/>
    <cellStyle name="40% - Акцент2 8 3" xfId="17708"/>
    <cellStyle name="40% - Акцент2 8 3 2" xfId="17709"/>
    <cellStyle name="40% - Акцент2 8 3 2 2" xfId="17710"/>
    <cellStyle name="40% - Акцент2 8 3 3" xfId="17711"/>
    <cellStyle name="40% - Акцент2 8 4" xfId="17712"/>
    <cellStyle name="40% - Акцент2 8 4 2" xfId="17713"/>
    <cellStyle name="40% - Акцент2 8 5" xfId="17714"/>
    <cellStyle name="40% - Акцент2 80" xfId="17715"/>
    <cellStyle name="40% - Акцент2 80 2" xfId="17716"/>
    <cellStyle name="40% - Акцент2 80 3" xfId="17717"/>
    <cellStyle name="40% - Акцент2 80 3 2" xfId="17718"/>
    <cellStyle name="40% - Акцент2 80 3 2 2" xfId="17719"/>
    <cellStyle name="40% - Акцент2 80 3 3" xfId="17720"/>
    <cellStyle name="40% - Акцент2 80 4" xfId="17721"/>
    <cellStyle name="40% - Акцент2 80 4 2" xfId="17722"/>
    <cellStyle name="40% - Акцент2 80 5" xfId="17723"/>
    <cellStyle name="40% - Акцент2 81" xfId="17724"/>
    <cellStyle name="40% - Акцент2 81 2" xfId="17725"/>
    <cellStyle name="40% - Акцент2 81 3" xfId="17726"/>
    <cellStyle name="40% - Акцент2 81 3 2" xfId="17727"/>
    <cellStyle name="40% - Акцент2 81 3 2 2" xfId="17728"/>
    <cellStyle name="40% - Акцент2 81 3 3" xfId="17729"/>
    <cellStyle name="40% - Акцент2 81 4" xfId="17730"/>
    <cellStyle name="40% - Акцент2 81 4 2" xfId="17731"/>
    <cellStyle name="40% - Акцент2 81 5" xfId="17732"/>
    <cellStyle name="40% - Акцент2 82" xfId="17733"/>
    <cellStyle name="40% - Акцент2 82 2" xfId="17734"/>
    <cellStyle name="40% - Акцент2 82 3" xfId="17735"/>
    <cellStyle name="40% - Акцент2 82 3 2" xfId="17736"/>
    <cellStyle name="40% - Акцент2 82 3 2 2" xfId="17737"/>
    <cellStyle name="40% - Акцент2 82 3 3" xfId="17738"/>
    <cellStyle name="40% - Акцент2 82 4" xfId="17739"/>
    <cellStyle name="40% - Акцент2 82 4 2" xfId="17740"/>
    <cellStyle name="40% - Акцент2 82 5" xfId="17741"/>
    <cellStyle name="40% - Акцент2 83" xfId="17742"/>
    <cellStyle name="40% - Акцент2 83 2" xfId="17743"/>
    <cellStyle name="40% - Акцент2 83 3" xfId="17744"/>
    <cellStyle name="40% - Акцент2 83 3 2" xfId="17745"/>
    <cellStyle name="40% - Акцент2 83 3 2 2" xfId="17746"/>
    <cellStyle name="40% - Акцент2 83 3 3" xfId="17747"/>
    <cellStyle name="40% - Акцент2 83 4" xfId="17748"/>
    <cellStyle name="40% - Акцент2 83 4 2" xfId="17749"/>
    <cellStyle name="40% - Акцент2 83 5" xfId="17750"/>
    <cellStyle name="40% - Акцент2 84" xfId="17751"/>
    <cellStyle name="40% - Акцент2 84 2" xfId="17752"/>
    <cellStyle name="40% - Акцент2 84 2 2" xfId="17753"/>
    <cellStyle name="40% - Акцент2 84 2 2 2" xfId="17754"/>
    <cellStyle name="40% - Акцент2 84 2 3" xfId="17755"/>
    <cellStyle name="40% - Акцент2 84 3" xfId="17756"/>
    <cellStyle name="40% - Акцент2 84 3 2" xfId="17757"/>
    <cellStyle name="40% - Акцент2 84 4" xfId="17758"/>
    <cellStyle name="40% - Акцент2 85" xfId="17759"/>
    <cellStyle name="40% - Акцент2 85 2" xfId="17760"/>
    <cellStyle name="40% - Акцент2 85 2 2" xfId="17761"/>
    <cellStyle name="40% - Акцент2 85 2 2 2" xfId="17762"/>
    <cellStyle name="40% - Акцент2 85 2 3" xfId="17763"/>
    <cellStyle name="40% - Акцент2 85 3" xfId="17764"/>
    <cellStyle name="40% - Акцент2 85 3 2" xfId="17765"/>
    <cellStyle name="40% - Акцент2 85 4" xfId="17766"/>
    <cellStyle name="40% - Акцент2 86" xfId="17767"/>
    <cellStyle name="40% - Акцент2 86 2" xfId="17768"/>
    <cellStyle name="40% - Акцент2 86 2 2" xfId="17769"/>
    <cellStyle name="40% - Акцент2 86 2 2 2" xfId="17770"/>
    <cellStyle name="40% - Акцент2 86 2 3" xfId="17771"/>
    <cellStyle name="40% - Акцент2 86 3" xfId="17772"/>
    <cellStyle name="40% - Акцент2 86 3 2" xfId="17773"/>
    <cellStyle name="40% - Акцент2 86 4" xfId="17774"/>
    <cellStyle name="40% - Акцент2 87" xfId="17775"/>
    <cellStyle name="40% - Акцент2 87 2" xfId="17776"/>
    <cellStyle name="40% - Акцент2 87 2 2" xfId="17777"/>
    <cellStyle name="40% - Акцент2 87 2 2 2" xfId="17778"/>
    <cellStyle name="40% - Акцент2 87 2 3" xfId="17779"/>
    <cellStyle name="40% - Акцент2 87 3" xfId="17780"/>
    <cellStyle name="40% - Акцент2 87 3 2" xfId="17781"/>
    <cellStyle name="40% - Акцент2 87 4" xfId="17782"/>
    <cellStyle name="40% - Акцент2 88" xfId="17783"/>
    <cellStyle name="40% - Акцент2 88 2" xfId="17784"/>
    <cellStyle name="40% - Акцент2 88 2 2" xfId="17785"/>
    <cellStyle name="40% - Акцент2 88 2 2 2" xfId="17786"/>
    <cellStyle name="40% - Акцент2 88 2 3" xfId="17787"/>
    <cellStyle name="40% - Акцент2 88 3" xfId="17788"/>
    <cellStyle name="40% - Акцент2 88 3 2" xfId="17789"/>
    <cellStyle name="40% - Акцент2 88 4" xfId="17790"/>
    <cellStyle name="40% - Акцент2 89" xfId="17791"/>
    <cellStyle name="40% - Акцент2 89 2" xfId="17792"/>
    <cellStyle name="40% - Акцент2 89 2 2" xfId="17793"/>
    <cellStyle name="40% - Акцент2 89 2 2 2" xfId="17794"/>
    <cellStyle name="40% - Акцент2 89 2 3" xfId="17795"/>
    <cellStyle name="40% - Акцент2 89 3" xfId="17796"/>
    <cellStyle name="40% - Акцент2 89 3 2" xfId="17797"/>
    <cellStyle name="40% - Акцент2 89 4" xfId="17798"/>
    <cellStyle name="40% - Акцент2 9" xfId="17799"/>
    <cellStyle name="40% - Акцент2 9 2" xfId="17800"/>
    <cellStyle name="40% - Акцент2 9 2 2" xfId="17801"/>
    <cellStyle name="40% - Акцент2 9 2 2 2" xfId="17802"/>
    <cellStyle name="40% - Акцент2 9 2 2 2 2" xfId="17803"/>
    <cellStyle name="40% - Акцент2 9 2 2 3" xfId="17804"/>
    <cellStyle name="40% - Акцент2 9 2 3" xfId="17805"/>
    <cellStyle name="40% - Акцент2 9 2 3 2" xfId="17806"/>
    <cellStyle name="40% - Акцент2 9 2 4" xfId="17807"/>
    <cellStyle name="40% - Акцент2 9 3" xfId="17808"/>
    <cellStyle name="40% - Акцент2 9 3 2" xfId="17809"/>
    <cellStyle name="40% - Акцент2 9 3 2 2" xfId="17810"/>
    <cellStyle name="40% - Акцент2 9 3 3" xfId="17811"/>
    <cellStyle name="40% - Акцент2 9 4" xfId="17812"/>
    <cellStyle name="40% - Акцент2 9 4 2" xfId="17813"/>
    <cellStyle name="40% - Акцент2 9 5" xfId="17814"/>
    <cellStyle name="40% - Акцент2 90" xfId="17815"/>
    <cellStyle name="40% - Акцент2 90 2" xfId="17816"/>
    <cellStyle name="40% - Акцент2 90 2 2" xfId="17817"/>
    <cellStyle name="40% - Акцент2 90 2 2 2" xfId="17818"/>
    <cellStyle name="40% - Акцент2 90 2 3" xfId="17819"/>
    <cellStyle name="40% - Акцент2 90 3" xfId="17820"/>
    <cellStyle name="40% - Акцент2 90 3 2" xfId="17821"/>
    <cellStyle name="40% - Акцент2 90 4" xfId="17822"/>
    <cellStyle name="40% - Акцент2 91" xfId="17823"/>
    <cellStyle name="40% - Акцент2 91 2" xfId="17824"/>
    <cellStyle name="40% - Акцент2 91 2 2" xfId="17825"/>
    <cellStyle name="40% - Акцент2 91 2 2 2" xfId="17826"/>
    <cellStyle name="40% - Акцент2 91 2 3" xfId="17827"/>
    <cellStyle name="40% - Акцент2 91 3" xfId="17828"/>
    <cellStyle name="40% - Акцент2 91 3 2" xfId="17829"/>
    <cellStyle name="40% - Акцент2 91 4" xfId="17830"/>
    <cellStyle name="40% - Акцент2 92" xfId="17831"/>
    <cellStyle name="40% - Акцент2 92 2" xfId="17832"/>
    <cellStyle name="40% - Акцент2 92 2 2" xfId="17833"/>
    <cellStyle name="40% - Акцент2 92 2 2 2" xfId="17834"/>
    <cellStyle name="40% - Акцент2 92 2 3" xfId="17835"/>
    <cellStyle name="40% - Акцент2 92 3" xfId="17836"/>
    <cellStyle name="40% - Акцент2 92 3 2" xfId="17837"/>
    <cellStyle name="40% - Акцент2 92 4" xfId="17838"/>
    <cellStyle name="40% - Акцент2 93" xfId="17839"/>
    <cellStyle name="40% - Акцент2 93 2" xfId="17840"/>
    <cellStyle name="40% - Акцент2 93 2 2" xfId="17841"/>
    <cellStyle name="40% - Акцент2 93 2 2 2" xfId="17842"/>
    <cellStyle name="40% - Акцент2 93 2 3" xfId="17843"/>
    <cellStyle name="40% - Акцент2 93 3" xfId="17844"/>
    <cellStyle name="40% - Акцент2 93 3 2" xfId="17845"/>
    <cellStyle name="40% - Акцент2 93 4" xfId="17846"/>
    <cellStyle name="40% - Акцент2 94" xfId="17847"/>
    <cellStyle name="40% - Акцент2 94 2" xfId="17848"/>
    <cellStyle name="40% - Акцент2 94 2 2" xfId="17849"/>
    <cellStyle name="40% - Акцент2 94 2 2 2" xfId="17850"/>
    <cellStyle name="40% - Акцент2 94 2 3" xfId="17851"/>
    <cellStyle name="40% - Акцент2 94 3" xfId="17852"/>
    <cellStyle name="40% - Акцент2 94 3 2" xfId="17853"/>
    <cellStyle name="40% - Акцент2 94 4" xfId="17854"/>
    <cellStyle name="40% - Акцент2 95" xfId="17855"/>
    <cellStyle name="40% - Акцент2 95 2" xfId="17856"/>
    <cellStyle name="40% - Акцент2 95 2 2" xfId="17857"/>
    <cellStyle name="40% - Акцент2 95 2 2 2" xfId="17858"/>
    <cellStyle name="40% - Акцент2 95 2 3" xfId="17859"/>
    <cellStyle name="40% - Акцент2 95 3" xfId="17860"/>
    <cellStyle name="40% - Акцент2 95 3 2" xfId="17861"/>
    <cellStyle name="40% - Акцент2 95 4" xfId="17862"/>
    <cellStyle name="40% - Акцент2 96" xfId="17863"/>
    <cellStyle name="40% - Акцент2 96 2" xfId="17864"/>
    <cellStyle name="40% - Акцент2 96 2 2" xfId="17865"/>
    <cellStyle name="40% - Акцент2 96 2 2 2" xfId="17866"/>
    <cellStyle name="40% - Акцент2 96 2 3" xfId="17867"/>
    <cellStyle name="40% - Акцент2 96 3" xfId="17868"/>
    <cellStyle name="40% - Акцент2 96 3 2" xfId="17869"/>
    <cellStyle name="40% - Акцент2 96 4" xfId="17870"/>
    <cellStyle name="40% - Акцент2 97" xfId="17871"/>
    <cellStyle name="40% - Акцент2 97 2" xfId="17872"/>
    <cellStyle name="40% - Акцент2 97 2 2" xfId="17873"/>
    <cellStyle name="40% - Акцент2 97 2 2 2" xfId="17874"/>
    <cellStyle name="40% - Акцент2 97 2 3" xfId="17875"/>
    <cellStyle name="40% - Акцент2 97 3" xfId="17876"/>
    <cellStyle name="40% - Акцент2 97 3 2" xfId="17877"/>
    <cellStyle name="40% - Акцент2 97 4" xfId="17878"/>
    <cellStyle name="40% - Акцент2 98" xfId="17879"/>
    <cellStyle name="40% - Акцент2 98 2" xfId="17880"/>
    <cellStyle name="40% - Акцент2 98 2 2" xfId="17881"/>
    <cellStyle name="40% - Акцент2 98 2 2 2" xfId="17882"/>
    <cellStyle name="40% - Акцент2 98 2 3" xfId="17883"/>
    <cellStyle name="40% - Акцент2 98 3" xfId="17884"/>
    <cellStyle name="40% - Акцент2 98 3 2" xfId="17885"/>
    <cellStyle name="40% - Акцент2 98 4" xfId="17886"/>
    <cellStyle name="40% - Акцент2 99" xfId="17887"/>
    <cellStyle name="40% - Акцент2 99 2" xfId="17888"/>
    <cellStyle name="40% - Акцент2 99 2 2" xfId="17889"/>
    <cellStyle name="40% - Акцент2 99 2 2 2" xfId="17890"/>
    <cellStyle name="40% - Акцент2 99 2 3" xfId="17891"/>
    <cellStyle name="40% - Акцент2 99 3" xfId="17892"/>
    <cellStyle name="40% - Акцент2 99 3 2" xfId="17893"/>
    <cellStyle name="40% - Акцент2 99 4" xfId="17894"/>
    <cellStyle name="40% - Акцент3 10" xfId="17895"/>
    <cellStyle name="40% - Акцент3 10 2" xfId="17896"/>
    <cellStyle name="40% - Акцент3 10 2 2" xfId="17897"/>
    <cellStyle name="40% - Акцент3 10 2 2 2" xfId="17898"/>
    <cellStyle name="40% - Акцент3 10 2 2 2 2" xfId="17899"/>
    <cellStyle name="40% - Акцент3 10 2 2 3" xfId="17900"/>
    <cellStyle name="40% - Акцент3 10 2 3" xfId="17901"/>
    <cellStyle name="40% - Акцент3 10 2 3 2" xfId="17902"/>
    <cellStyle name="40% - Акцент3 10 2 4" xfId="17903"/>
    <cellStyle name="40% - Акцент3 10 3" xfId="17904"/>
    <cellStyle name="40% - Акцент3 10 3 2" xfId="17905"/>
    <cellStyle name="40% - Акцент3 10 3 2 2" xfId="17906"/>
    <cellStyle name="40% - Акцент3 10 3 3" xfId="17907"/>
    <cellStyle name="40% - Акцент3 10 4" xfId="17908"/>
    <cellStyle name="40% - Акцент3 10 4 2" xfId="17909"/>
    <cellStyle name="40% - Акцент3 10 5" xfId="17910"/>
    <cellStyle name="40% - Акцент3 100" xfId="17911"/>
    <cellStyle name="40% - Акцент3 100 2" xfId="17912"/>
    <cellStyle name="40% - Акцент3 100 2 2" xfId="17913"/>
    <cellStyle name="40% - Акцент3 100 2 2 2" xfId="17914"/>
    <cellStyle name="40% - Акцент3 100 2 3" xfId="17915"/>
    <cellStyle name="40% - Акцент3 100 3" xfId="17916"/>
    <cellStyle name="40% - Акцент3 100 3 2" xfId="17917"/>
    <cellStyle name="40% - Акцент3 100 4" xfId="17918"/>
    <cellStyle name="40% - Акцент3 101" xfId="17919"/>
    <cellStyle name="40% - Акцент3 101 2" xfId="17920"/>
    <cellStyle name="40% - Акцент3 101 2 2" xfId="17921"/>
    <cellStyle name="40% - Акцент3 101 2 2 2" xfId="17922"/>
    <cellStyle name="40% - Акцент3 101 2 3" xfId="17923"/>
    <cellStyle name="40% - Акцент3 101 3" xfId="17924"/>
    <cellStyle name="40% - Акцент3 101 3 2" xfId="17925"/>
    <cellStyle name="40% - Акцент3 101 4" xfId="17926"/>
    <cellStyle name="40% - Акцент3 102" xfId="17927"/>
    <cellStyle name="40% - Акцент3 102 2" xfId="17928"/>
    <cellStyle name="40% - Акцент3 102 2 2" xfId="17929"/>
    <cellStyle name="40% - Акцент3 102 2 2 2" xfId="17930"/>
    <cellStyle name="40% - Акцент3 102 2 3" xfId="17931"/>
    <cellStyle name="40% - Акцент3 102 3" xfId="17932"/>
    <cellStyle name="40% - Акцент3 102 3 2" xfId="17933"/>
    <cellStyle name="40% - Акцент3 102 4" xfId="17934"/>
    <cellStyle name="40% - Акцент3 103" xfId="17935"/>
    <cellStyle name="40% - Акцент3 103 2" xfId="17936"/>
    <cellStyle name="40% - Акцент3 103 2 2" xfId="17937"/>
    <cellStyle name="40% - Акцент3 103 2 2 2" xfId="17938"/>
    <cellStyle name="40% - Акцент3 103 2 3" xfId="17939"/>
    <cellStyle name="40% - Акцент3 103 3" xfId="17940"/>
    <cellStyle name="40% - Акцент3 103 3 2" xfId="17941"/>
    <cellStyle name="40% - Акцент3 103 4" xfId="17942"/>
    <cellStyle name="40% - Акцент3 104" xfId="17943"/>
    <cellStyle name="40% - Акцент3 104 2" xfId="17944"/>
    <cellStyle name="40% - Акцент3 104 2 2" xfId="17945"/>
    <cellStyle name="40% - Акцент3 104 2 2 2" xfId="17946"/>
    <cellStyle name="40% - Акцент3 104 2 3" xfId="17947"/>
    <cellStyle name="40% - Акцент3 104 3" xfId="17948"/>
    <cellStyle name="40% - Акцент3 104 3 2" xfId="17949"/>
    <cellStyle name="40% - Акцент3 104 4" xfId="17950"/>
    <cellStyle name="40% - Акцент3 105" xfId="17951"/>
    <cellStyle name="40% - Акцент3 105 2" xfId="17952"/>
    <cellStyle name="40% - Акцент3 105 2 2" xfId="17953"/>
    <cellStyle name="40% - Акцент3 105 2 2 2" xfId="17954"/>
    <cellStyle name="40% - Акцент3 105 2 3" xfId="17955"/>
    <cellStyle name="40% - Акцент3 105 3" xfId="17956"/>
    <cellStyle name="40% - Акцент3 105 3 2" xfId="17957"/>
    <cellStyle name="40% - Акцент3 105 4" xfId="17958"/>
    <cellStyle name="40% - Акцент3 106" xfId="17959"/>
    <cellStyle name="40% - Акцент3 106 2" xfId="17960"/>
    <cellStyle name="40% - Акцент3 106 2 2" xfId="17961"/>
    <cellStyle name="40% - Акцент3 106 2 2 2" xfId="17962"/>
    <cellStyle name="40% - Акцент3 106 2 3" xfId="17963"/>
    <cellStyle name="40% - Акцент3 106 3" xfId="17964"/>
    <cellStyle name="40% - Акцент3 106 3 2" xfId="17965"/>
    <cellStyle name="40% - Акцент3 106 4" xfId="17966"/>
    <cellStyle name="40% - Акцент3 107" xfId="17967"/>
    <cellStyle name="40% - Акцент3 107 2" xfId="17968"/>
    <cellStyle name="40% - Акцент3 107 2 2" xfId="17969"/>
    <cellStyle name="40% - Акцент3 107 2 2 2" xfId="17970"/>
    <cellStyle name="40% - Акцент3 107 2 3" xfId="17971"/>
    <cellStyle name="40% - Акцент3 107 3" xfId="17972"/>
    <cellStyle name="40% - Акцент3 107 3 2" xfId="17973"/>
    <cellStyle name="40% - Акцент3 107 4" xfId="17974"/>
    <cellStyle name="40% - Акцент3 108" xfId="17975"/>
    <cellStyle name="40% - Акцент3 108 2" xfId="17976"/>
    <cellStyle name="40% - Акцент3 108 2 2" xfId="17977"/>
    <cellStyle name="40% - Акцент3 108 2 2 2" xfId="17978"/>
    <cellStyle name="40% - Акцент3 108 2 3" xfId="17979"/>
    <cellStyle name="40% - Акцент3 108 3" xfId="17980"/>
    <cellStyle name="40% - Акцент3 108 3 2" xfId="17981"/>
    <cellStyle name="40% - Акцент3 108 4" xfId="17982"/>
    <cellStyle name="40% - Акцент3 109" xfId="17983"/>
    <cellStyle name="40% - Акцент3 109 2" xfId="17984"/>
    <cellStyle name="40% - Акцент3 109 2 2" xfId="17985"/>
    <cellStyle name="40% - Акцент3 109 2 2 2" xfId="17986"/>
    <cellStyle name="40% - Акцент3 109 2 3" xfId="17987"/>
    <cellStyle name="40% - Акцент3 109 3" xfId="17988"/>
    <cellStyle name="40% - Акцент3 109 3 2" xfId="17989"/>
    <cellStyle name="40% - Акцент3 109 4" xfId="17990"/>
    <cellStyle name="40% - Акцент3 11" xfId="17991"/>
    <cellStyle name="40% - Акцент3 11 2" xfId="17992"/>
    <cellStyle name="40% - Акцент3 11 2 2" xfId="17993"/>
    <cellStyle name="40% - Акцент3 11 2 2 2" xfId="17994"/>
    <cellStyle name="40% - Акцент3 11 2 2 2 2" xfId="17995"/>
    <cellStyle name="40% - Акцент3 11 2 2 3" xfId="17996"/>
    <cellStyle name="40% - Акцент3 11 2 3" xfId="17997"/>
    <cellStyle name="40% - Акцент3 11 2 3 2" xfId="17998"/>
    <cellStyle name="40% - Акцент3 11 2 4" xfId="17999"/>
    <cellStyle name="40% - Акцент3 11 3" xfId="18000"/>
    <cellStyle name="40% - Акцент3 11 3 2" xfId="18001"/>
    <cellStyle name="40% - Акцент3 11 3 2 2" xfId="18002"/>
    <cellStyle name="40% - Акцент3 11 3 3" xfId="18003"/>
    <cellStyle name="40% - Акцент3 11 4" xfId="18004"/>
    <cellStyle name="40% - Акцент3 11 4 2" xfId="18005"/>
    <cellStyle name="40% - Акцент3 11 5" xfId="18006"/>
    <cellStyle name="40% - Акцент3 110" xfId="18007"/>
    <cellStyle name="40% - Акцент3 110 2" xfId="18008"/>
    <cellStyle name="40% - Акцент3 110 2 2" xfId="18009"/>
    <cellStyle name="40% - Акцент3 110 2 2 2" xfId="18010"/>
    <cellStyle name="40% - Акцент3 110 2 3" xfId="18011"/>
    <cellStyle name="40% - Акцент3 110 3" xfId="18012"/>
    <cellStyle name="40% - Акцент3 110 3 2" xfId="18013"/>
    <cellStyle name="40% - Акцент3 110 4" xfId="18014"/>
    <cellStyle name="40% - Акцент3 111" xfId="18015"/>
    <cellStyle name="40% - Акцент3 111 2" xfId="18016"/>
    <cellStyle name="40% - Акцент3 111 2 2" xfId="18017"/>
    <cellStyle name="40% - Акцент3 111 2 2 2" xfId="18018"/>
    <cellStyle name="40% - Акцент3 111 2 3" xfId="18019"/>
    <cellStyle name="40% - Акцент3 111 3" xfId="18020"/>
    <cellStyle name="40% - Акцент3 111 3 2" xfId="18021"/>
    <cellStyle name="40% - Акцент3 111 4" xfId="18022"/>
    <cellStyle name="40% - Акцент3 112" xfId="18023"/>
    <cellStyle name="40% - Акцент3 112 2" xfId="18024"/>
    <cellStyle name="40% - Акцент3 112 2 2" xfId="18025"/>
    <cellStyle name="40% - Акцент3 112 2 2 2" xfId="18026"/>
    <cellStyle name="40% - Акцент3 112 2 3" xfId="18027"/>
    <cellStyle name="40% - Акцент3 112 3" xfId="18028"/>
    <cellStyle name="40% - Акцент3 112 3 2" xfId="18029"/>
    <cellStyle name="40% - Акцент3 112 4" xfId="18030"/>
    <cellStyle name="40% - Акцент3 113" xfId="18031"/>
    <cellStyle name="40% - Акцент3 113 2" xfId="18032"/>
    <cellStyle name="40% - Акцент3 113 2 2" xfId="18033"/>
    <cellStyle name="40% - Акцент3 113 2 2 2" xfId="18034"/>
    <cellStyle name="40% - Акцент3 113 2 3" xfId="18035"/>
    <cellStyle name="40% - Акцент3 113 3" xfId="18036"/>
    <cellStyle name="40% - Акцент3 113 3 2" xfId="18037"/>
    <cellStyle name="40% - Акцент3 113 4" xfId="18038"/>
    <cellStyle name="40% - Акцент3 114" xfId="18039"/>
    <cellStyle name="40% - Акцент3 114 2" xfId="18040"/>
    <cellStyle name="40% - Акцент3 114 2 2" xfId="18041"/>
    <cellStyle name="40% - Акцент3 114 2 2 2" xfId="18042"/>
    <cellStyle name="40% - Акцент3 114 2 3" xfId="18043"/>
    <cellStyle name="40% - Акцент3 114 3" xfId="18044"/>
    <cellStyle name="40% - Акцент3 114 3 2" xfId="18045"/>
    <cellStyle name="40% - Акцент3 114 4" xfId="18046"/>
    <cellStyle name="40% - Акцент3 115" xfId="18047"/>
    <cellStyle name="40% - Акцент3 115 2" xfId="18048"/>
    <cellStyle name="40% - Акцент3 115 2 2" xfId="18049"/>
    <cellStyle name="40% - Акцент3 115 2 2 2" xfId="18050"/>
    <cellStyle name="40% - Акцент3 115 2 3" xfId="18051"/>
    <cellStyle name="40% - Акцент3 115 3" xfId="18052"/>
    <cellStyle name="40% - Акцент3 115 3 2" xfId="18053"/>
    <cellStyle name="40% - Акцент3 115 4" xfId="18054"/>
    <cellStyle name="40% - Акцент3 116" xfId="18055"/>
    <cellStyle name="40% - Акцент3 116 2" xfId="18056"/>
    <cellStyle name="40% - Акцент3 116 2 2" xfId="18057"/>
    <cellStyle name="40% - Акцент3 116 2 2 2" xfId="18058"/>
    <cellStyle name="40% - Акцент3 116 2 3" xfId="18059"/>
    <cellStyle name="40% - Акцент3 116 3" xfId="18060"/>
    <cellStyle name="40% - Акцент3 116 3 2" xfId="18061"/>
    <cellStyle name="40% - Акцент3 116 4" xfId="18062"/>
    <cellStyle name="40% - Акцент3 117" xfId="18063"/>
    <cellStyle name="40% - Акцент3 117 2" xfId="18064"/>
    <cellStyle name="40% - Акцент3 117 2 2" xfId="18065"/>
    <cellStyle name="40% - Акцент3 117 2 2 2" xfId="18066"/>
    <cellStyle name="40% - Акцент3 117 2 3" xfId="18067"/>
    <cellStyle name="40% - Акцент3 117 3" xfId="18068"/>
    <cellStyle name="40% - Акцент3 117 3 2" xfId="18069"/>
    <cellStyle name="40% - Акцент3 117 4" xfId="18070"/>
    <cellStyle name="40% - Акцент3 118" xfId="18071"/>
    <cellStyle name="40% - Акцент3 118 2" xfId="18072"/>
    <cellStyle name="40% - Акцент3 118 2 2" xfId="18073"/>
    <cellStyle name="40% - Акцент3 118 2 2 2" xfId="18074"/>
    <cellStyle name="40% - Акцент3 118 2 3" xfId="18075"/>
    <cellStyle name="40% - Акцент3 118 3" xfId="18076"/>
    <cellStyle name="40% - Акцент3 118 3 2" xfId="18077"/>
    <cellStyle name="40% - Акцент3 118 4" xfId="18078"/>
    <cellStyle name="40% - Акцент3 119" xfId="18079"/>
    <cellStyle name="40% - Акцент3 119 2" xfId="18080"/>
    <cellStyle name="40% - Акцент3 119 2 2" xfId="18081"/>
    <cellStyle name="40% - Акцент3 119 2 2 2" xfId="18082"/>
    <cellStyle name="40% - Акцент3 119 2 3" xfId="18083"/>
    <cellStyle name="40% - Акцент3 119 3" xfId="18084"/>
    <cellStyle name="40% - Акцент3 119 3 2" xfId="18085"/>
    <cellStyle name="40% - Акцент3 119 4" xfId="18086"/>
    <cellStyle name="40% - Акцент3 12" xfId="18087"/>
    <cellStyle name="40% - Акцент3 12 2" xfId="18088"/>
    <cellStyle name="40% - Акцент3 12 2 2" xfId="18089"/>
    <cellStyle name="40% - Акцент3 12 2 2 2" xfId="18090"/>
    <cellStyle name="40% - Акцент3 12 2 2 2 2" xfId="18091"/>
    <cellStyle name="40% - Акцент3 12 2 2 3" xfId="18092"/>
    <cellStyle name="40% - Акцент3 12 2 3" xfId="18093"/>
    <cellStyle name="40% - Акцент3 12 2 3 2" xfId="18094"/>
    <cellStyle name="40% - Акцент3 12 2 4" xfId="18095"/>
    <cellStyle name="40% - Акцент3 12 3" xfId="18096"/>
    <cellStyle name="40% - Акцент3 12 3 2" xfId="18097"/>
    <cellStyle name="40% - Акцент3 12 3 2 2" xfId="18098"/>
    <cellStyle name="40% - Акцент3 12 3 3" xfId="18099"/>
    <cellStyle name="40% - Акцент3 12 4" xfId="18100"/>
    <cellStyle name="40% - Акцент3 12 4 2" xfId="18101"/>
    <cellStyle name="40% - Акцент3 12 5" xfId="18102"/>
    <cellStyle name="40% - Акцент3 120" xfId="18103"/>
    <cellStyle name="40% - Акцент3 120 2" xfId="18104"/>
    <cellStyle name="40% - Акцент3 120 2 2" xfId="18105"/>
    <cellStyle name="40% - Акцент3 120 2 2 2" xfId="18106"/>
    <cellStyle name="40% - Акцент3 120 2 3" xfId="18107"/>
    <cellStyle name="40% - Акцент3 120 3" xfId="18108"/>
    <cellStyle name="40% - Акцент3 120 3 2" xfId="18109"/>
    <cellStyle name="40% - Акцент3 120 4" xfId="18110"/>
    <cellStyle name="40% - Акцент3 121" xfId="18111"/>
    <cellStyle name="40% - Акцент3 121 2" xfId="18112"/>
    <cellStyle name="40% - Акцент3 121 2 2" xfId="18113"/>
    <cellStyle name="40% - Акцент3 121 2 2 2" xfId="18114"/>
    <cellStyle name="40% - Акцент3 121 2 3" xfId="18115"/>
    <cellStyle name="40% - Акцент3 121 3" xfId="18116"/>
    <cellStyle name="40% - Акцент3 121 3 2" xfId="18117"/>
    <cellStyle name="40% - Акцент3 121 4" xfId="18118"/>
    <cellStyle name="40% - Акцент3 122" xfId="18119"/>
    <cellStyle name="40% - Акцент3 122 2" xfId="18120"/>
    <cellStyle name="40% - Акцент3 122 2 2" xfId="18121"/>
    <cellStyle name="40% - Акцент3 122 2 2 2" xfId="18122"/>
    <cellStyle name="40% - Акцент3 122 2 3" xfId="18123"/>
    <cellStyle name="40% - Акцент3 122 3" xfId="18124"/>
    <cellStyle name="40% - Акцент3 122 3 2" xfId="18125"/>
    <cellStyle name="40% - Акцент3 122 4" xfId="18126"/>
    <cellStyle name="40% - Акцент3 123" xfId="18127"/>
    <cellStyle name="40% - Акцент3 123 2" xfId="18128"/>
    <cellStyle name="40% - Акцент3 123 2 2" xfId="18129"/>
    <cellStyle name="40% - Акцент3 123 2 2 2" xfId="18130"/>
    <cellStyle name="40% - Акцент3 123 2 3" xfId="18131"/>
    <cellStyle name="40% - Акцент3 123 3" xfId="18132"/>
    <cellStyle name="40% - Акцент3 123 3 2" xfId="18133"/>
    <cellStyle name="40% - Акцент3 123 4" xfId="18134"/>
    <cellStyle name="40% - Акцент3 124" xfId="18135"/>
    <cellStyle name="40% - Акцент3 124 2" xfId="18136"/>
    <cellStyle name="40% - Акцент3 124 2 2" xfId="18137"/>
    <cellStyle name="40% - Акцент3 124 2 2 2" xfId="18138"/>
    <cellStyle name="40% - Акцент3 124 2 3" xfId="18139"/>
    <cellStyle name="40% - Акцент3 124 3" xfId="18140"/>
    <cellStyle name="40% - Акцент3 124 3 2" xfId="18141"/>
    <cellStyle name="40% - Акцент3 124 4" xfId="18142"/>
    <cellStyle name="40% - Акцент3 125" xfId="18143"/>
    <cellStyle name="40% - Акцент3 125 2" xfId="18144"/>
    <cellStyle name="40% - Акцент3 125 2 2" xfId="18145"/>
    <cellStyle name="40% - Акцент3 125 2 2 2" xfId="18146"/>
    <cellStyle name="40% - Акцент3 125 2 3" xfId="18147"/>
    <cellStyle name="40% - Акцент3 125 3" xfId="18148"/>
    <cellStyle name="40% - Акцент3 125 3 2" xfId="18149"/>
    <cellStyle name="40% - Акцент3 125 4" xfId="18150"/>
    <cellStyle name="40% - Акцент3 126" xfId="18151"/>
    <cellStyle name="40% - Акцент3 126 2" xfId="18152"/>
    <cellStyle name="40% - Акцент3 126 2 2" xfId="18153"/>
    <cellStyle name="40% - Акцент3 126 2 2 2" xfId="18154"/>
    <cellStyle name="40% - Акцент3 126 2 3" xfId="18155"/>
    <cellStyle name="40% - Акцент3 126 3" xfId="18156"/>
    <cellStyle name="40% - Акцент3 126 3 2" xfId="18157"/>
    <cellStyle name="40% - Акцент3 126 4" xfId="18158"/>
    <cellStyle name="40% - Акцент3 127" xfId="18159"/>
    <cellStyle name="40% - Акцент3 127 2" xfId="18160"/>
    <cellStyle name="40% - Акцент3 127 2 2" xfId="18161"/>
    <cellStyle name="40% - Акцент3 127 2 2 2" xfId="18162"/>
    <cellStyle name="40% - Акцент3 127 2 3" xfId="18163"/>
    <cellStyle name="40% - Акцент3 127 3" xfId="18164"/>
    <cellStyle name="40% - Акцент3 127 3 2" xfId="18165"/>
    <cellStyle name="40% - Акцент3 127 4" xfId="18166"/>
    <cellStyle name="40% - Акцент3 128" xfId="18167"/>
    <cellStyle name="40% - Акцент3 128 2" xfId="18168"/>
    <cellStyle name="40% - Акцент3 128 2 2" xfId="18169"/>
    <cellStyle name="40% - Акцент3 128 2 2 2" xfId="18170"/>
    <cellStyle name="40% - Акцент3 128 2 3" xfId="18171"/>
    <cellStyle name="40% - Акцент3 128 3" xfId="18172"/>
    <cellStyle name="40% - Акцент3 128 3 2" xfId="18173"/>
    <cellStyle name="40% - Акцент3 128 4" xfId="18174"/>
    <cellStyle name="40% - Акцент3 129" xfId="18175"/>
    <cellStyle name="40% - Акцент3 129 2" xfId="18176"/>
    <cellStyle name="40% - Акцент3 129 2 2" xfId="18177"/>
    <cellStyle name="40% - Акцент3 129 2 2 2" xfId="18178"/>
    <cellStyle name="40% - Акцент3 129 2 3" xfId="18179"/>
    <cellStyle name="40% - Акцент3 129 3" xfId="18180"/>
    <cellStyle name="40% - Акцент3 129 3 2" xfId="18181"/>
    <cellStyle name="40% - Акцент3 129 4" xfId="18182"/>
    <cellStyle name="40% - Акцент3 13" xfId="18183"/>
    <cellStyle name="40% - Акцент3 13 2" xfId="18184"/>
    <cellStyle name="40% - Акцент3 13 2 2" xfId="18185"/>
    <cellStyle name="40% - Акцент3 13 2 2 2" xfId="18186"/>
    <cellStyle name="40% - Акцент3 13 2 2 2 2" xfId="18187"/>
    <cellStyle name="40% - Акцент3 13 2 2 3" xfId="18188"/>
    <cellStyle name="40% - Акцент3 13 2 3" xfId="18189"/>
    <cellStyle name="40% - Акцент3 13 2 3 2" xfId="18190"/>
    <cellStyle name="40% - Акцент3 13 2 4" xfId="18191"/>
    <cellStyle name="40% - Акцент3 13 3" xfId="18192"/>
    <cellStyle name="40% - Акцент3 13 3 2" xfId="18193"/>
    <cellStyle name="40% - Акцент3 13 3 2 2" xfId="18194"/>
    <cellStyle name="40% - Акцент3 13 3 3" xfId="18195"/>
    <cellStyle name="40% - Акцент3 13 4" xfId="18196"/>
    <cellStyle name="40% - Акцент3 13 4 2" xfId="18197"/>
    <cellStyle name="40% - Акцент3 13 5" xfId="18198"/>
    <cellStyle name="40% - Акцент3 130" xfId="18199"/>
    <cellStyle name="40% - Акцент3 130 2" xfId="18200"/>
    <cellStyle name="40% - Акцент3 130 2 2" xfId="18201"/>
    <cellStyle name="40% - Акцент3 130 2 2 2" xfId="18202"/>
    <cellStyle name="40% - Акцент3 130 2 3" xfId="18203"/>
    <cellStyle name="40% - Акцент3 130 3" xfId="18204"/>
    <cellStyle name="40% - Акцент3 130 3 2" xfId="18205"/>
    <cellStyle name="40% - Акцент3 130 4" xfId="18206"/>
    <cellStyle name="40% - Акцент3 131" xfId="18207"/>
    <cellStyle name="40% - Акцент3 131 2" xfId="18208"/>
    <cellStyle name="40% - Акцент3 131 2 2" xfId="18209"/>
    <cellStyle name="40% - Акцент3 131 2 2 2" xfId="18210"/>
    <cellStyle name="40% - Акцент3 131 2 3" xfId="18211"/>
    <cellStyle name="40% - Акцент3 131 3" xfId="18212"/>
    <cellStyle name="40% - Акцент3 131 3 2" xfId="18213"/>
    <cellStyle name="40% - Акцент3 131 4" xfId="18214"/>
    <cellStyle name="40% - Акцент3 132" xfId="18215"/>
    <cellStyle name="40% - Акцент3 132 2" xfId="18216"/>
    <cellStyle name="40% - Акцент3 132 2 2" xfId="18217"/>
    <cellStyle name="40% - Акцент3 132 2 2 2" xfId="18218"/>
    <cellStyle name="40% - Акцент3 132 2 3" xfId="18219"/>
    <cellStyle name="40% - Акцент3 132 3" xfId="18220"/>
    <cellStyle name="40% - Акцент3 132 3 2" xfId="18221"/>
    <cellStyle name="40% - Акцент3 132 4" xfId="18222"/>
    <cellStyle name="40% - Акцент3 133" xfId="18223"/>
    <cellStyle name="40% - Акцент3 133 2" xfId="18224"/>
    <cellStyle name="40% - Акцент3 133 2 2" xfId="18225"/>
    <cellStyle name="40% - Акцент3 133 2 2 2" xfId="18226"/>
    <cellStyle name="40% - Акцент3 133 2 3" xfId="18227"/>
    <cellStyle name="40% - Акцент3 133 3" xfId="18228"/>
    <cellStyle name="40% - Акцент3 133 3 2" xfId="18229"/>
    <cellStyle name="40% - Акцент3 133 4" xfId="18230"/>
    <cellStyle name="40% - Акцент3 134" xfId="18231"/>
    <cellStyle name="40% - Акцент3 134 2" xfId="18232"/>
    <cellStyle name="40% - Акцент3 134 2 2" xfId="18233"/>
    <cellStyle name="40% - Акцент3 134 2 2 2" xfId="18234"/>
    <cellStyle name="40% - Акцент3 134 2 3" xfId="18235"/>
    <cellStyle name="40% - Акцент3 134 3" xfId="18236"/>
    <cellStyle name="40% - Акцент3 134 3 2" xfId="18237"/>
    <cellStyle name="40% - Акцент3 134 4" xfId="18238"/>
    <cellStyle name="40% - Акцент3 135" xfId="18239"/>
    <cellStyle name="40% - Акцент3 135 2" xfId="18240"/>
    <cellStyle name="40% - Акцент3 135 2 2" xfId="18241"/>
    <cellStyle name="40% - Акцент3 135 2 2 2" xfId="18242"/>
    <cellStyle name="40% - Акцент3 135 2 3" xfId="18243"/>
    <cellStyle name="40% - Акцент3 135 3" xfId="18244"/>
    <cellStyle name="40% - Акцент3 135 3 2" xfId="18245"/>
    <cellStyle name="40% - Акцент3 135 4" xfId="18246"/>
    <cellStyle name="40% - Акцент3 136" xfId="18247"/>
    <cellStyle name="40% - Акцент3 136 2" xfId="18248"/>
    <cellStyle name="40% - Акцент3 136 2 2" xfId="18249"/>
    <cellStyle name="40% - Акцент3 136 2 2 2" xfId="18250"/>
    <cellStyle name="40% - Акцент3 136 2 3" xfId="18251"/>
    <cellStyle name="40% - Акцент3 136 3" xfId="18252"/>
    <cellStyle name="40% - Акцент3 136 3 2" xfId="18253"/>
    <cellStyle name="40% - Акцент3 136 4" xfId="18254"/>
    <cellStyle name="40% - Акцент3 137" xfId="18255"/>
    <cellStyle name="40% - Акцент3 137 2" xfId="18256"/>
    <cellStyle name="40% - Акцент3 137 2 2" xfId="18257"/>
    <cellStyle name="40% - Акцент3 137 2 2 2" xfId="18258"/>
    <cellStyle name="40% - Акцент3 137 2 3" xfId="18259"/>
    <cellStyle name="40% - Акцент3 137 3" xfId="18260"/>
    <cellStyle name="40% - Акцент3 137 3 2" xfId="18261"/>
    <cellStyle name="40% - Акцент3 137 4" xfId="18262"/>
    <cellStyle name="40% - Акцент3 138" xfId="18263"/>
    <cellStyle name="40% - Акцент3 138 2" xfId="18264"/>
    <cellStyle name="40% - Акцент3 138 2 2" xfId="18265"/>
    <cellStyle name="40% - Акцент3 138 2 2 2" xfId="18266"/>
    <cellStyle name="40% - Акцент3 138 2 3" xfId="18267"/>
    <cellStyle name="40% - Акцент3 138 3" xfId="18268"/>
    <cellStyle name="40% - Акцент3 138 3 2" xfId="18269"/>
    <cellStyle name="40% - Акцент3 138 4" xfId="18270"/>
    <cellStyle name="40% - Акцент3 139" xfId="18271"/>
    <cellStyle name="40% - Акцент3 139 2" xfId="18272"/>
    <cellStyle name="40% - Акцент3 139 2 2" xfId="18273"/>
    <cellStyle name="40% - Акцент3 139 2 2 2" xfId="18274"/>
    <cellStyle name="40% - Акцент3 139 2 3" xfId="18275"/>
    <cellStyle name="40% - Акцент3 139 3" xfId="18276"/>
    <cellStyle name="40% - Акцент3 139 3 2" xfId="18277"/>
    <cellStyle name="40% - Акцент3 139 4" xfId="18278"/>
    <cellStyle name="40% - Акцент3 14" xfId="18279"/>
    <cellStyle name="40% - Акцент3 14 2" xfId="18280"/>
    <cellStyle name="40% - Акцент3 14 2 2" xfId="18281"/>
    <cellStyle name="40% - Акцент3 14 2 2 2" xfId="18282"/>
    <cellStyle name="40% - Акцент3 14 2 2 2 2" xfId="18283"/>
    <cellStyle name="40% - Акцент3 14 2 2 3" xfId="18284"/>
    <cellStyle name="40% - Акцент3 14 2 3" xfId="18285"/>
    <cellStyle name="40% - Акцент3 14 2 3 2" xfId="18286"/>
    <cellStyle name="40% - Акцент3 14 2 4" xfId="18287"/>
    <cellStyle name="40% - Акцент3 14 3" xfId="18288"/>
    <cellStyle name="40% - Акцент3 14 3 2" xfId="18289"/>
    <cellStyle name="40% - Акцент3 14 3 2 2" xfId="18290"/>
    <cellStyle name="40% - Акцент3 14 3 3" xfId="18291"/>
    <cellStyle name="40% - Акцент3 14 4" xfId="18292"/>
    <cellStyle name="40% - Акцент3 14 4 2" xfId="18293"/>
    <cellStyle name="40% - Акцент3 14 5" xfId="18294"/>
    <cellStyle name="40% - Акцент3 140" xfId="18295"/>
    <cellStyle name="40% - Акцент3 140 2" xfId="18296"/>
    <cellStyle name="40% - Акцент3 140 2 2" xfId="18297"/>
    <cellStyle name="40% - Акцент3 140 2 2 2" xfId="18298"/>
    <cellStyle name="40% - Акцент3 140 2 3" xfId="18299"/>
    <cellStyle name="40% - Акцент3 140 3" xfId="18300"/>
    <cellStyle name="40% - Акцент3 140 3 2" xfId="18301"/>
    <cellStyle name="40% - Акцент3 140 4" xfId="18302"/>
    <cellStyle name="40% - Акцент3 141" xfId="18303"/>
    <cellStyle name="40% - Акцент3 141 2" xfId="18304"/>
    <cellStyle name="40% - Акцент3 141 2 2" xfId="18305"/>
    <cellStyle name="40% - Акцент3 141 2 2 2" xfId="18306"/>
    <cellStyle name="40% - Акцент3 141 2 3" xfId="18307"/>
    <cellStyle name="40% - Акцент3 141 3" xfId="18308"/>
    <cellStyle name="40% - Акцент3 141 3 2" xfId="18309"/>
    <cellStyle name="40% - Акцент3 141 4" xfId="18310"/>
    <cellStyle name="40% - Акцент3 142" xfId="18311"/>
    <cellStyle name="40% - Акцент3 142 2" xfId="18312"/>
    <cellStyle name="40% - Акцент3 142 2 2" xfId="18313"/>
    <cellStyle name="40% - Акцент3 142 2 2 2" xfId="18314"/>
    <cellStyle name="40% - Акцент3 142 2 3" xfId="18315"/>
    <cellStyle name="40% - Акцент3 142 3" xfId="18316"/>
    <cellStyle name="40% - Акцент3 142 3 2" xfId="18317"/>
    <cellStyle name="40% - Акцент3 142 4" xfId="18318"/>
    <cellStyle name="40% - Акцент3 143" xfId="18319"/>
    <cellStyle name="40% - Акцент3 143 2" xfId="18320"/>
    <cellStyle name="40% - Акцент3 143 2 2" xfId="18321"/>
    <cellStyle name="40% - Акцент3 143 2 2 2" xfId="18322"/>
    <cellStyle name="40% - Акцент3 143 2 3" xfId="18323"/>
    <cellStyle name="40% - Акцент3 143 3" xfId="18324"/>
    <cellStyle name="40% - Акцент3 143 3 2" xfId="18325"/>
    <cellStyle name="40% - Акцент3 143 4" xfId="18326"/>
    <cellStyle name="40% - Акцент3 144" xfId="18327"/>
    <cellStyle name="40% - Акцент3 144 2" xfId="18328"/>
    <cellStyle name="40% - Акцент3 144 2 2" xfId="18329"/>
    <cellStyle name="40% - Акцент3 144 2 2 2" xfId="18330"/>
    <cellStyle name="40% - Акцент3 144 2 3" xfId="18331"/>
    <cellStyle name="40% - Акцент3 144 3" xfId="18332"/>
    <cellStyle name="40% - Акцент3 144 3 2" xfId="18333"/>
    <cellStyle name="40% - Акцент3 144 4" xfId="18334"/>
    <cellStyle name="40% - Акцент3 145" xfId="18335"/>
    <cellStyle name="40% - Акцент3 145 2" xfId="18336"/>
    <cellStyle name="40% - Акцент3 145 2 2" xfId="18337"/>
    <cellStyle name="40% - Акцент3 145 2 2 2" xfId="18338"/>
    <cellStyle name="40% - Акцент3 145 2 3" xfId="18339"/>
    <cellStyle name="40% - Акцент3 145 3" xfId="18340"/>
    <cellStyle name="40% - Акцент3 145 3 2" xfId="18341"/>
    <cellStyle name="40% - Акцент3 145 4" xfId="18342"/>
    <cellStyle name="40% - Акцент3 146" xfId="18343"/>
    <cellStyle name="40% - Акцент3 146 2" xfId="18344"/>
    <cellStyle name="40% - Акцент3 146 2 2" xfId="18345"/>
    <cellStyle name="40% - Акцент3 146 2 2 2" xfId="18346"/>
    <cellStyle name="40% - Акцент3 146 2 3" xfId="18347"/>
    <cellStyle name="40% - Акцент3 146 3" xfId="18348"/>
    <cellStyle name="40% - Акцент3 146 3 2" xfId="18349"/>
    <cellStyle name="40% - Акцент3 146 4" xfId="18350"/>
    <cellStyle name="40% - Акцент3 147" xfId="18351"/>
    <cellStyle name="40% - Акцент3 147 2" xfId="18352"/>
    <cellStyle name="40% - Акцент3 147 2 2" xfId="18353"/>
    <cellStyle name="40% - Акцент3 147 2 2 2" xfId="18354"/>
    <cellStyle name="40% - Акцент3 147 2 3" xfId="18355"/>
    <cellStyle name="40% - Акцент3 147 3" xfId="18356"/>
    <cellStyle name="40% - Акцент3 147 3 2" xfId="18357"/>
    <cellStyle name="40% - Акцент3 147 4" xfId="18358"/>
    <cellStyle name="40% - Акцент3 148" xfId="18359"/>
    <cellStyle name="40% - Акцент3 148 2" xfId="18360"/>
    <cellStyle name="40% - Акцент3 148 2 2" xfId="18361"/>
    <cellStyle name="40% - Акцент3 148 2 2 2" xfId="18362"/>
    <cellStyle name="40% - Акцент3 148 2 3" xfId="18363"/>
    <cellStyle name="40% - Акцент3 148 3" xfId="18364"/>
    <cellStyle name="40% - Акцент3 148 3 2" xfId="18365"/>
    <cellStyle name="40% - Акцент3 148 4" xfId="18366"/>
    <cellStyle name="40% - Акцент3 149" xfId="18367"/>
    <cellStyle name="40% - Акцент3 149 2" xfId="18368"/>
    <cellStyle name="40% - Акцент3 149 2 2" xfId="18369"/>
    <cellStyle name="40% - Акцент3 149 2 2 2" xfId="18370"/>
    <cellStyle name="40% - Акцент3 149 2 3" xfId="18371"/>
    <cellStyle name="40% - Акцент3 149 3" xfId="18372"/>
    <cellStyle name="40% - Акцент3 149 3 2" xfId="18373"/>
    <cellStyle name="40% - Акцент3 149 4" xfId="18374"/>
    <cellStyle name="40% - Акцент3 15" xfId="18375"/>
    <cellStyle name="40% - Акцент3 15 2" xfId="18376"/>
    <cellStyle name="40% - Акцент3 15 2 2" xfId="18377"/>
    <cellStyle name="40% - Акцент3 15 2 2 2" xfId="18378"/>
    <cellStyle name="40% - Акцент3 15 2 2 2 2" xfId="18379"/>
    <cellStyle name="40% - Акцент3 15 2 2 3" xfId="18380"/>
    <cellStyle name="40% - Акцент3 15 2 3" xfId="18381"/>
    <cellStyle name="40% - Акцент3 15 2 3 2" xfId="18382"/>
    <cellStyle name="40% - Акцент3 15 2 4" xfId="18383"/>
    <cellStyle name="40% - Акцент3 15 3" xfId="18384"/>
    <cellStyle name="40% - Акцент3 15 3 2" xfId="18385"/>
    <cellStyle name="40% - Акцент3 15 3 2 2" xfId="18386"/>
    <cellStyle name="40% - Акцент3 15 3 3" xfId="18387"/>
    <cellStyle name="40% - Акцент3 15 4" xfId="18388"/>
    <cellStyle name="40% - Акцент3 15 4 2" xfId="18389"/>
    <cellStyle name="40% - Акцент3 15 5" xfId="18390"/>
    <cellStyle name="40% - Акцент3 150" xfId="18391"/>
    <cellStyle name="40% - Акцент3 150 2" xfId="18392"/>
    <cellStyle name="40% - Акцент3 150 2 2" xfId="18393"/>
    <cellStyle name="40% - Акцент3 150 2 2 2" xfId="18394"/>
    <cellStyle name="40% - Акцент3 150 2 3" xfId="18395"/>
    <cellStyle name="40% - Акцент3 150 3" xfId="18396"/>
    <cellStyle name="40% - Акцент3 150 3 2" xfId="18397"/>
    <cellStyle name="40% - Акцент3 150 4" xfId="18398"/>
    <cellStyle name="40% - Акцент3 151" xfId="18399"/>
    <cellStyle name="40% - Акцент3 151 2" xfId="18400"/>
    <cellStyle name="40% - Акцент3 151 2 2" xfId="18401"/>
    <cellStyle name="40% - Акцент3 151 2 2 2" xfId="18402"/>
    <cellStyle name="40% - Акцент3 151 2 3" xfId="18403"/>
    <cellStyle name="40% - Акцент3 151 3" xfId="18404"/>
    <cellStyle name="40% - Акцент3 151 3 2" xfId="18405"/>
    <cellStyle name="40% - Акцент3 151 4" xfId="18406"/>
    <cellStyle name="40% - Акцент3 152" xfId="18407"/>
    <cellStyle name="40% - Акцент3 152 2" xfId="18408"/>
    <cellStyle name="40% - Акцент3 152 2 2" xfId="18409"/>
    <cellStyle name="40% - Акцент3 152 2 2 2" xfId="18410"/>
    <cellStyle name="40% - Акцент3 152 2 3" xfId="18411"/>
    <cellStyle name="40% - Акцент3 152 3" xfId="18412"/>
    <cellStyle name="40% - Акцент3 152 3 2" xfId="18413"/>
    <cellStyle name="40% - Акцент3 152 4" xfId="18414"/>
    <cellStyle name="40% - Акцент3 153" xfId="18415"/>
    <cellStyle name="40% - Акцент3 153 2" xfId="18416"/>
    <cellStyle name="40% - Акцент3 153 2 2" xfId="18417"/>
    <cellStyle name="40% - Акцент3 153 2 2 2" xfId="18418"/>
    <cellStyle name="40% - Акцент3 153 2 3" xfId="18419"/>
    <cellStyle name="40% - Акцент3 153 3" xfId="18420"/>
    <cellStyle name="40% - Акцент3 153 3 2" xfId="18421"/>
    <cellStyle name="40% - Акцент3 153 4" xfId="18422"/>
    <cellStyle name="40% - Акцент3 154" xfId="18423"/>
    <cellStyle name="40% - Акцент3 154 2" xfId="18424"/>
    <cellStyle name="40% - Акцент3 154 2 2" xfId="18425"/>
    <cellStyle name="40% - Акцент3 154 2 2 2" xfId="18426"/>
    <cellStyle name="40% - Акцент3 154 2 3" xfId="18427"/>
    <cellStyle name="40% - Акцент3 154 3" xfId="18428"/>
    <cellStyle name="40% - Акцент3 154 3 2" xfId="18429"/>
    <cellStyle name="40% - Акцент3 154 4" xfId="18430"/>
    <cellStyle name="40% - Акцент3 155" xfId="18431"/>
    <cellStyle name="40% - Акцент3 155 2" xfId="18432"/>
    <cellStyle name="40% - Акцент3 155 2 2" xfId="18433"/>
    <cellStyle name="40% - Акцент3 155 2 2 2" xfId="18434"/>
    <cellStyle name="40% - Акцент3 155 2 3" xfId="18435"/>
    <cellStyle name="40% - Акцент3 155 3" xfId="18436"/>
    <cellStyle name="40% - Акцент3 155 3 2" xfId="18437"/>
    <cellStyle name="40% - Акцент3 155 4" xfId="18438"/>
    <cellStyle name="40% - Акцент3 156" xfId="18439"/>
    <cellStyle name="40% - Акцент3 156 2" xfId="18440"/>
    <cellStyle name="40% - Акцент3 156 2 2" xfId="18441"/>
    <cellStyle name="40% - Акцент3 156 2 2 2" xfId="18442"/>
    <cellStyle name="40% - Акцент3 156 2 3" xfId="18443"/>
    <cellStyle name="40% - Акцент3 156 3" xfId="18444"/>
    <cellStyle name="40% - Акцент3 156 3 2" xfId="18445"/>
    <cellStyle name="40% - Акцент3 156 4" xfId="18446"/>
    <cellStyle name="40% - Акцент3 157" xfId="18447"/>
    <cellStyle name="40% - Акцент3 157 2" xfId="18448"/>
    <cellStyle name="40% - Акцент3 157 2 2" xfId="18449"/>
    <cellStyle name="40% - Акцент3 157 2 2 2" xfId="18450"/>
    <cellStyle name="40% - Акцент3 157 2 3" xfId="18451"/>
    <cellStyle name="40% - Акцент3 157 3" xfId="18452"/>
    <cellStyle name="40% - Акцент3 157 3 2" xfId="18453"/>
    <cellStyle name="40% - Акцент3 157 4" xfId="18454"/>
    <cellStyle name="40% - Акцент3 158" xfId="18455"/>
    <cellStyle name="40% - Акцент3 158 2" xfId="18456"/>
    <cellStyle name="40% - Акцент3 158 2 2" xfId="18457"/>
    <cellStyle name="40% - Акцент3 158 2 2 2" xfId="18458"/>
    <cellStyle name="40% - Акцент3 158 2 3" xfId="18459"/>
    <cellStyle name="40% - Акцент3 158 3" xfId="18460"/>
    <cellStyle name="40% - Акцент3 158 3 2" xfId="18461"/>
    <cellStyle name="40% - Акцент3 158 4" xfId="18462"/>
    <cellStyle name="40% - Акцент3 159" xfId="18463"/>
    <cellStyle name="40% - Акцент3 159 2" xfId="18464"/>
    <cellStyle name="40% - Акцент3 159 2 2" xfId="18465"/>
    <cellStyle name="40% - Акцент3 159 2 2 2" xfId="18466"/>
    <cellStyle name="40% - Акцент3 159 2 3" xfId="18467"/>
    <cellStyle name="40% - Акцент3 159 3" xfId="18468"/>
    <cellStyle name="40% - Акцент3 159 3 2" xfId="18469"/>
    <cellStyle name="40% - Акцент3 159 4" xfId="18470"/>
    <cellStyle name="40% - Акцент3 16" xfId="18471"/>
    <cellStyle name="40% - Акцент3 16 2" xfId="18472"/>
    <cellStyle name="40% - Акцент3 16 2 2" xfId="18473"/>
    <cellStyle name="40% - Акцент3 16 2 2 2" xfId="18474"/>
    <cellStyle name="40% - Акцент3 16 2 2 2 2" xfId="18475"/>
    <cellStyle name="40% - Акцент3 16 2 2 3" xfId="18476"/>
    <cellStyle name="40% - Акцент3 16 2 3" xfId="18477"/>
    <cellStyle name="40% - Акцент3 16 2 3 2" xfId="18478"/>
    <cellStyle name="40% - Акцент3 16 2 4" xfId="18479"/>
    <cellStyle name="40% - Акцент3 16 3" xfId="18480"/>
    <cellStyle name="40% - Акцент3 16 3 2" xfId="18481"/>
    <cellStyle name="40% - Акцент3 16 3 2 2" xfId="18482"/>
    <cellStyle name="40% - Акцент3 16 3 3" xfId="18483"/>
    <cellStyle name="40% - Акцент3 16 4" xfId="18484"/>
    <cellStyle name="40% - Акцент3 16 4 2" xfId="18485"/>
    <cellStyle name="40% - Акцент3 16 5" xfId="18486"/>
    <cellStyle name="40% - Акцент3 160" xfId="18487"/>
    <cellStyle name="40% - Акцент3 160 2" xfId="18488"/>
    <cellStyle name="40% - Акцент3 160 2 2" xfId="18489"/>
    <cellStyle name="40% - Акцент3 160 2 2 2" xfId="18490"/>
    <cellStyle name="40% - Акцент3 160 2 3" xfId="18491"/>
    <cellStyle name="40% - Акцент3 160 3" xfId="18492"/>
    <cellStyle name="40% - Акцент3 160 3 2" xfId="18493"/>
    <cellStyle name="40% - Акцент3 160 4" xfId="18494"/>
    <cellStyle name="40% - Акцент3 161" xfId="18495"/>
    <cellStyle name="40% - Акцент3 161 2" xfId="18496"/>
    <cellStyle name="40% - Акцент3 161 2 2" xfId="18497"/>
    <cellStyle name="40% - Акцент3 161 2 2 2" xfId="18498"/>
    <cellStyle name="40% - Акцент3 161 2 3" xfId="18499"/>
    <cellStyle name="40% - Акцент3 161 3" xfId="18500"/>
    <cellStyle name="40% - Акцент3 161 3 2" xfId="18501"/>
    <cellStyle name="40% - Акцент3 161 4" xfId="18502"/>
    <cellStyle name="40% - Акцент3 162" xfId="18503"/>
    <cellStyle name="40% - Акцент3 162 2" xfId="18504"/>
    <cellStyle name="40% - Акцент3 162 2 2" xfId="18505"/>
    <cellStyle name="40% - Акцент3 162 2 2 2" xfId="18506"/>
    <cellStyle name="40% - Акцент3 162 2 3" xfId="18507"/>
    <cellStyle name="40% - Акцент3 162 3" xfId="18508"/>
    <cellStyle name="40% - Акцент3 162 3 2" xfId="18509"/>
    <cellStyle name="40% - Акцент3 162 4" xfId="18510"/>
    <cellStyle name="40% - Акцент3 163" xfId="18511"/>
    <cellStyle name="40% - Акцент3 163 2" xfId="18512"/>
    <cellStyle name="40% - Акцент3 163 2 2" xfId="18513"/>
    <cellStyle name="40% - Акцент3 163 2 2 2" xfId="18514"/>
    <cellStyle name="40% - Акцент3 163 2 3" xfId="18515"/>
    <cellStyle name="40% - Акцент3 163 3" xfId="18516"/>
    <cellStyle name="40% - Акцент3 163 3 2" xfId="18517"/>
    <cellStyle name="40% - Акцент3 163 4" xfId="18518"/>
    <cellStyle name="40% - Акцент3 164" xfId="18519"/>
    <cellStyle name="40% - Акцент3 164 2" xfId="18520"/>
    <cellStyle name="40% - Акцент3 164 2 2" xfId="18521"/>
    <cellStyle name="40% - Акцент3 164 2 2 2" xfId="18522"/>
    <cellStyle name="40% - Акцент3 164 2 3" xfId="18523"/>
    <cellStyle name="40% - Акцент3 164 3" xfId="18524"/>
    <cellStyle name="40% - Акцент3 164 3 2" xfId="18525"/>
    <cellStyle name="40% - Акцент3 164 4" xfId="18526"/>
    <cellStyle name="40% - Акцент3 165" xfId="18527"/>
    <cellStyle name="40% - Акцент3 165 2" xfId="18528"/>
    <cellStyle name="40% - Акцент3 165 2 2" xfId="18529"/>
    <cellStyle name="40% - Акцент3 165 2 2 2" xfId="18530"/>
    <cellStyle name="40% - Акцент3 165 2 3" xfId="18531"/>
    <cellStyle name="40% - Акцент3 165 3" xfId="18532"/>
    <cellStyle name="40% - Акцент3 165 3 2" xfId="18533"/>
    <cellStyle name="40% - Акцент3 165 4" xfId="18534"/>
    <cellStyle name="40% - Акцент3 166" xfId="18535"/>
    <cellStyle name="40% - Акцент3 166 2" xfId="18536"/>
    <cellStyle name="40% - Акцент3 166 2 2" xfId="18537"/>
    <cellStyle name="40% - Акцент3 166 2 2 2" xfId="18538"/>
    <cellStyle name="40% - Акцент3 166 2 3" xfId="18539"/>
    <cellStyle name="40% - Акцент3 166 3" xfId="18540"/>
    <cellStyle name="40% - Акцент3 166 3 2" xfId="18541"/>
    <cellStyle name="40% - Акцент3 166 4" xfId="18542"/>
    <cellStyle name="40% - Акцент3 167" xfId="18543"/>
    <cellStyle name="40% - Акцент3 167 2" xfId="18544"/>
    <cellStyle name="40% - Акцент3 167 2 2" xfId="18545"/>
    <cellStyle name="40% - Акцент3 167 2 2 2" xfId="18546"/>
    <cellStyle name="40% - Акцент3 167 2 3" xfId="18547"/>
    <cellStyle name="40% - Акцент3 167 3" xfId="18548"/>
    <cellStyle name="40% - Акцент3 167 3 2" xfId="18549"/>
    <cellStyle name="40% - Акцент3 167 4" xfId="18550"/>
    <cellStyle name="40% - Акцент3 168" xfId="18551"/>
    <cellStyle name="40% - Акцент3 168 2" xfId="18552"/>
    <cellStyle name="40% - Акцент3 168 2 2" xfId="18553"/>
    <cellStyle name="40% - Акцент3 168 2 2 2" xfId="18554"/>
    <cellStyle name="40% - Акцент3 168 2 3" xfId="18555"/>
    <cellStyle name="40% - Акцент3 168 3" xfId="18556"/>
    <cellStyle name="40% - Акцент3 168 3 2" xfId="18557"/>
    <cellStyle name="40% - Акцент3 168 4" xfId="18558"/>
    <cellStyle name="40% - Акцент3 169" xfId="18559"/>
    <cellStyle name="40% - Акцент3 169 2" xfId="18560"/>
    <cellStyle name="40% - Акцент3 169 2 2" xfId="18561"/>
    <cellStyle name="40% - Акцент3 169 2 2 2" xfId="18562"/>
    <cellStyle name="40% - Акцент3 169 2 3" xfId="18563"/>
    <cellStyle name="40% - Акцент3 169 3" xfId="18564"/>
    <cellStyle name="40% - Акцент3 169 3 2" xfId="18565"/>
    <cellStyle name="40% - Акцент3 169 4" xfId="18566"/>
    <cellStyle name="40% - Акцент3 17" xfId="18567"/>
    <cellStyle name="40% - Акцент3 17 2" xfId="18568"/>
    <cellStyle name="40% - Акцент3 17 2 2" xfId="18569"/>
    <cellStyle name="40% - Акцент3 17 2 2 2" xfId="18570"/>
    <cellStyle name="40% - Акцент3 17 2 2 2 2" xfId="18571"/>
    <cellStyle name="40% - Акцент3 17 2 2 3" xfId="18572"/>
    <cellStyle name="40% - Акцент3 17 2 3" xfId="18573"/>
    <cellStyle name="40% - Акцент3 17 2 3 2" xfId="18574"/>
    <cellStyle name="40% - Акцент3 17 2 4" xfId="18575"/>
    <cellStyle name="40% - Акцент3 17 3" xfId="18576"/>
    <cellStyle name="40% - Акцент3 17 3 2" xfId="18577"/>
    <cellStyle name="40% - Акцент3 17 3 2 2" xfId="18578"/>
    <cellStyle name="40% - Акцент3 17 3 3" xfId="18579"/>
    <cellStyle name="40% - Акцент3 17 4" xfId="18580"/>
    <cellStyle name="40% - Акцент3 17 4 2" xfId="18581"/>
    <cellStyle name="40% - Акцент3 17 5" xfId="18582"/>
    <cellStyle name="40% - Акцент3 170" xfId="18583"/>
    <cellStyle name="40% - Акцент3 170 2" xfId="18584"/>
    <cellStyle name="40% - Акцент3 170 2 2" xfId="18585"/>
    <cellStyle name="40% - Акцент3 170 2 2 2" xfId="18586"/>
    <cellStyle name="40% - Акцент3 170 2 3" xfId="18587"/>
    <cellStyle name="40% - Акцент3 170 3" xfId="18588"/>
    <cellStyle name="40% - Акцент3 170 3 2" xfId="18589"/>
    <cellStyle name="40% - Акцент3 170 4" xfId="18590"/>
    <cellStyle name="40% - Акцент3 171" xfId="18591"/>
    <cellStyle name="40% - Акцент3 171 2" xfId="18592"/>
    <cellStyle name="40% - Акцент3 171 2 2" xfId="18593"/>
    <cellStyle name="40% - Акцент3 171 2 2 2" xfId="18594"/>
    <cellStyle name="40% - Акцент3 171 2 3" xfId="18595"/>
    <cellStyle name="40% - Акцент3 171 3" xfId="18596"/>
    <cellStyle name="40% - Акцент3 171 3 2" xfId="18597"/>
    <cellStyle name="40% - Акцент3 171 4" xfId="18598"/>
    <cellStyle name="40% - Акцент3 172" xfId="18599"/>
    <cellStyle name="40% - Акцент3 172 2" xfId="18600"/>
    <cellStyle name="40% - Акцент3 172 2 2" xfId="18601"/>
    <cellStyle name="40% - Акцент3 172 2 2 2" xfId="18602"/>
    <cellStyle name="40% - Акцент3 172 2 3" xfId="18603"/>
    <cellStyle name="40% - Акцент3 172 3" xfId="18604"/>
    <cellStyle name="40% - Акцент3 172 3 2" xfId="18605"/>
    <cellStyle name="40% - Акцент3 172 4" xfId="18606"/>
    <cellStyle name="40% - Акцент3 173" xfId="18607"/>
    <cellStyle name="40% - Акцент3 173 2" xfId="18608"/>
    <cellStyle name="40% - Акцент3 173 2 2" xfId="18609"/>
    <cellStyle name="40% - Акцент3 173 2 2 2" xfId="18610"/>
    <cellStyle name="40% - Акцент3 173 2 3" xfId="18611"/>
    <cellStyle name="40% - Акцент3 173 3" xfId="18612"/>
    <cellStyle name="40% - Акцент3 173 3 2" xfId="18613"/>
    <cellStyle name="40% - Акцент3 173 4" xfId="18614"/>
    <cellStyle name="40% - Акцент3 174" xfId="18615"/>
    <cellStyle name="40% - Акцент3 174 2" xfId="18616"/>
    <cellStyle name="40% - Акцент3 174 2 2" xfId="18617"/>
    <cellStyle name="40% - Акцент3 174 2 2 2" xfId="18618"/>
    <cellStyle name="40% - Акцент3 174 2 3" xfId="18619"/>
    <cellStyle name="40% - Акцент3 174 3" xfId="18620"/>
    <cellStyle name="40% - Акцент3 174 3 2" xfId="18621"/>
    <cellStyle name="40% - Акцент3 174 4" xfId="18622"/>
    <cellStyle name="40% - Акцент3 175" xfId="18623"/>
    <cellStyle name="40% - Акцент3 175 2" xfId="18624"/>
    <cellStyle name="40% - Акцент3 175 2 2" xfId="18625"/>
    <cellStyle name="40% - Акцент3 175 2 2 2" xfId="18626"/>
    <cellStyle name="40% - Акцент3 175 2 3" xfId="18627"/>
    <cellStyle name="40% - Акцент3 175 3" xfId="18628"/>
    <cellStyle name="40% - Акцент3 175 3 2" xfId="18629"/>
    <cellStyle name="40% - Акцент3 175 4" xfId="18630"/>
    <cellStyle name="40% - Акцент3 176" xfId="18631"/>
    <cellStyle name="40% - Акцент3 176 2" xfId="18632"/>
    <cellStyle name="40% - Акцент3 176 2 2" xfId="18633"/>
    <cellStyle name="40% - Акцент3 176 2 2 2" xfId="18634"/>
    <cellStyle name="40% - Акцент3 176 2 3" xfId="18635"/>
    <cellStyle name="40% - Акцент3 176 3" xfId="18636"/>
    <cellStyle name="40% - Акцент3 176 3 2" xfId="18637"/>
    <cellStyle name="40% - Акцент3 176 4" xfId="18638"/>
    <cellStyle name="40% - Акцент3 177" xfId="18639"/>
    <cellStyle name="40% - Акцент3 177 2" xfId="18640"/>
    <cellStyle name="40% - Акцент3 177 2 2" xfId="18641"/>
    <cellStyle name="40% - Акцент3 177 2 2 2" xfId="18642"/>
    <cellStyle name="40% - Акцент3 177 2 3" xfId="18643"/>
    <cellStyle name="40% - Акцент3 177 3" xfId="18644"/>
    <cellStyle name="40% - Акцент3 177 3 2" xfId="18645"/>
    <cellStyle name="40% - Акцент3 177 4" xfId="18646"/>
    <cellStyle name="40% - Акцент3 178" xfId="18647"/>
    <cellStyle name="40% - Акцент3 178 2" xfId="18648"/>
    <cellStyle name="40% - Акцент3 178 2 2" xfId="18649"/>
    <cellStyle name="40% - Акцент3 178 2 2 2" xfId="18650"/>
    <cellStyle name="40% - Акцент3 178 2 3" xfId="18651"/>
    <cellStyle name="40% - Акцент3 178 3" xfId="18652"/>
    <cellStyle name="40% - Акцент3 178 3 2" xfId="18653"/>
    <cellStyle name="40% - Акцент3 178 4" xfId="18654"/>
    <cellStyle name="40% - Акцент3 179" xfId="18655"/>
    <cellStyle name="40% - Акцент3 179 2" xfId="18656"/>
    <cellStyle name="40% - Акцент3 179 2 2" xfId="18657"/>
    <cellStyle name="40% - Акцент3 179 2 2 2" xfId="18658"/>
    <cellStyle name="40% - Акцент3 179 2 3" xfId="18659"/>
    <cellStyle name="40% - Акцент3 179 3" xfId="18660"/>
    <cellStyle name="40% - Акцент3 179 3 2" xfId="18661"/>
    <cellStyle name="40% - Акцент3 179 4" xfId="18662"/>
    <cellStyle name="40% - Акцент3 18" xfId="18663"/>
    <cellStyle name="40% - Акцент3 18 2" xfId="18664"/>
    <cellStyle name="40% - Акцент3 18 2 2" xfId="18665"/>
    <cellStyle name="40% - Акцент3 18 2 2 2" xfId="18666"/>
    <cellStyle name="40% - Акцент3 18 2 2 2 2" xfId="18667"/>
    <cellStyle name="40% - Акцент3 18 2 2 3" xfId="18668"/>
    <cellStyle name="40% - Акцент3 18 2 3" xfId="18669"/>
    <cellStyle name="40% - Акцент3 18 2 3 2" xfId="18670"/>
    <cellStyle name="40% - Акцент3 18 2 4" xfId="18671"/>
    <cellStyle name="40% - Акцент3 18 3" xfId="18672"/>
    <cellStyle name="40% - Акцент3 18 3 2" xfId="18673"/>
    <cellStyle name="40% - Акцент3 18 3 2 2" xfId="18674"/>
    <cellStyle name="40% - Акцент3 18 3 3" xfId="18675"/>
    <cellStyle name="40% - Акцент3 18 4" xfId="18676"/>
    <cellStyle name="40% - Акцент3 18 4 2" xfId="18677"/>
    <cellStyle name="40% - Акцент3 18 5" xfId="18678"/>
    <cellStyle name="40% - Акцент3 180" xfId="18679"/>
    <cellStyle name="40% - Акцент3 180 2" xfId="18680"/>
    <cellStyle name="40% - Акцент3 180 2 2" xfId="18681"/>
    <cellStyle name="40% - Акцент3 180 2 2 2" xfId="18682"/>
    <cellStyle name="40% - Акцент3 180 2 3" xfId="18683"/>
    <cellStyle name="40% - Акцент3 180 3" xfId="18684"/>
    <cellStyle name="40% - Акцент3 180 3 2" xfId="18685"/>
    <cellStyle name="40% - Акцент3 180 4" xfId="18686"/>
    <cellStyle name="40% - Акцент3 181" xfId="18687"/>
    <cellStyle name="40% - Акцент3 181 2" xfId="18688"/>
    <cellStyle name="40% - Акцент3 181 2 2" xfId="18689"/>
    <cellStyle name="40% - Акцент3 181 2 2 2" xfId="18690"/>
    <cellStyle name="40% - Акцент3 181 2 3" xfId="18691"/>
    <cellStyle name="40% - Акцент3 181 3" xfId="18692"/>
    <cellStyle name="40% - Акцент3 181 3 2" xfId="18693"/>
    <cellStyle name="40% - Акцент3 181 4" xfId="18694"/>
    <cellStyle name="40% - Акцент3 182" xfId="18695"/>
    <cellStyle name="40% - Акцент3 182 2" xfId="18696"/>
    <cellStyle name="40% - Акцент3 182 2 2" xfId="18697"/>
    <cellStyle name="40% - Акцент3 182 2 2 2" xfId="18698"/>
    <cellStyle name="40% - Акцент3 182 2 3" xfId="18699"/>
    <cellStyle name="40% - Акцент3 182 3" xfId="18700"/>
    <cellStyle name="40% - Акцент3 182 3 2" xfId="18701"/>
    <cellStyle name="40% - Акцент3 182 4" xfId="18702"/>
    <cellStyle name="40% - Акцент3 183" xfId="18703"/>
    <cellStyle name="40% - Акцент3 183 2" xfId="18704"/>
    <cellStyle name="40% - Акцент3 183 2 2" xfId="18705"/>
    <cellStyle name="40% - Акцент3 183 2 2 2" xfId="18706"/>
    <cellStyle name="40% - Акцент3 183 2 3" xfId="18707"/>
    <cellStyle name="40% - Акцент3 183 3" xfId="18708"/>
    <cellStyle name="40% - Акцент3 183 3 2" xfId="18709"/>
    <cellStyle name="40% - Акцент3 183 4" xfId="18710"/>
    <cellStyle name="40% - Акцент3 184" xfId="18711"/>
    <cellStyle name="40% - Акцент3 184 2" xfId="18712"/>
    <cellStyle name="40% - Акцент3 184 2 2" xfId="18713"/>
    <cellStyle name="40% - Акцент3 184 2 2 2" xfId="18714"/>
    <cellStyle name="40% - Акцент3 184 2 3" xfId="18715"/>
    <cellStyle name="40% - Акцент3 184 3" xfId="18716"/>
    <cellStyle name="40% - Акцент3 184 3 2" xfId="18717"/>
    <cellStyle name="40% - Акцент3 184 4" xfId="18718"/>
    <cellStyle name="40% - Акцент3 185" xfId="18719"/>
    <cellStyle name="40% - Акцент3 185 2" xfId="18720"/>
    <cellStyle name="40% - Акцент3 185 2 2" xfId="18721"/>
    <cellStyle name="40% - Акцент3 185 2 2 2" xfId="18722"/>
    <cellStyle name="40% - Акцент3 185 2 3" xfId="18723"/>
    <cellStyle name="40% - Акцент3 185 3" xfId="18724"/>
    <cellStyle name="40% - Акцент3 185 3 2" xfId="18725"/>
    <cellStyle name="40% - Акцент3 185 4" xfId="18726"/>
    <cellStyle name="40% - Акцент3 186" xfId="18727"/>
    <cellStyle name="40% - Акцент3 186 2" xfId="18728"/>
    <cellStyle name="40% - Акцент3 186 2 2" xfId="18729"/>
    <cellStyle name="40% - Акцент3 186 2 2 2" xfId="18730"/>
    <cellStyle name="40% - Акцент3 186 2 3" xfId="18731"/>
    <cellStyle name="40% - Акцент3 186 3" xfId="18732"/>
    <cellStyle name="40% - Акцент3 186 3 2" xfId="18733"/>
    <cellStyle name="40% - Акцент3 186 4" xfId="18734"/>
    <cellStyle name="40% - Акцент3 187" xfId="18735"/>
    <cellStyle name="40% - Акцент3 188" xfId="18736"/>
    <cellStyle name="40% - Акцент3 188 2" xfId="18737"/>
    <cellStyle name="40% - Акцент3 188 2 2" xfId="18738"/>
    <cellStyle name="40% - Акцент3 188 3" xfId="18739"/>
    <cellStyle name="40% - Акцент3 189" xfId="18740"/>
    <cellStyle name="40% - Акцент3 189 2" xfId="18741"/>
    <cellStyle name="40% - Акцент3 19" xfId="18742"/>
    <cellStyle name="40% - Акцент3 19 2" xfId="18743"/>
    <cellStyle name="40% - Акцент3 19 2 2" xfId="18744"/>
    <cellStyle name="40% - Акцент3 19 2 2 2" xfId="18745"/>
    <cellStyle name="40% - Акцент3 19 2 2 2 2" xfId="18746"/>
    <cellStyle name="40% - Акцент3 19 2 2 3" xfId="18747"/>
    <cellStyle name="40% - Акцент3 19 2 3" xfId="18748"/>
    <cellStyle name="40% - Акцент3 19 2 3 2" xfId="18749"/>
    <cellStyle name="40% - Акцент3 19 2 4" xfId="18750"/>
    <cellStyle name="40% - Акцент3 19 3" xfId="18751"/>
    <cellStyle name="40% - Акцент3 19 3 2" xfId="18752"/>
    <cellStyle name="40% - Акцент3 19 3 2 2" xfId="18753"/>
    <cellStyle name="40% - Акцент3 19 3 3" xfId="18754"/>
    <cellStyle name="40% - Акцент3 19 4" xfId="18755"/>
    <cellStyle name="40% - Акцент3 19 4 2" xfId="18756"/>
    <cellStyle name="40% - Акцент3 19 5" xfId="18757"/>
    <cellStyle name="40% - Акцент3 190" xfId="18758"/>
    <cellStyle name="40% - Акцент3 191" xfId="18759"/>
    <cellStyle name="40% - Акцент3 192" xfId="18760"/>
    <cellStyle name="40% - Акцент3 193" xfId="18761"/>
    <cellStyle name="40% - Акцент3 194" xfId="18762"/>
    <cellStyle name="40% - Акцент3 2" xfId="18763"/>
    <cellStyle name="40% - Акцент3 2 10" xfId="18764"/>
    <cellStyle name="40% - Акцент3 2 11" xfId="18765"/>
    <cellStyle name="40% - Акцент3 2 2" xfId="18766"/>
    <cellStyle name="40% - Акцент3 2 2 2" xfId="18767"/>
    <cellStyle name="40% - Акцент3 2 2 2 2" xfId="18768"/>
    <cellStyle name="40% - Акцент3 2 2 2 2 2" xfId="18769"/>
    <cellStyle name="40% - Акцент3 2 2 2 2 2 2" xfId="18770"/>
    <cellStyle name="40% - Акцент3 2 2 2 2 3" xfId="18771"/>
    <cellStyle name="40% - Акцент3 2 2 2 3" xfId="18772"/>
    <cellStyle name="40% - Акцент3 2 2 2 3 2" xfId="18773"/>
    <cellStyle name="40% - Акцент3 2 2 2 4" xfId="18774"/>
    <cellStyle name="40% - Акцент3 2 3" xfId="18775"/>
    <cellStyle name="40% - Акцент3 2 3 2" xfId="18776"/>
    <cellStyle name="40% - Акцент3 2 3 2 2" xfId="18777"/>
    <cellStyle name="40% - Акцент3 2 3 2 2 2" xfId="18778"/>
    <cellStyle name="40% - Акцент3 2 3 2 3" xfId="18779"/>
    <cellStyle name="40% - Акцент3 2 3 3" xfId="18780"/>
    <cellStyle name="40% - Акцент3 2 3 3 2" xfId="18781"/>
    <cellStyle name="40% - Акцент3 2 3 4" xfId="18782"/>
    <cellStyle name="40% - Акцент3 2 4" xfId="18783"/>
    <cellStyle name="40% - Акцент3 2 4 2" xfId="18784"/>
    <cellStyle name="40% - Акцент3 2 4 2 2" xfId="18785"/>
    <cellStyle name="40% - Акцент3 2 4 2 2 2" xfId="18786"/>
    <cellStyle name="40% - Акцент3 2 4 2 3" xfId="18787"/>
    <cellStyle name="40% - Акцент3 2 4 3" xfId="18788"/>
    <cellStyle name="40% - Акцент3 2 4 3 2" xfId="18789"/>
    <cellStyle name="40% - Акцент3 2 4 4" xfId="18790"/>
    <cellStyle name="40% - Акцент3 2 5" xfId="18791"/>
    <cellStyle name="40% - Акцент3 2 5 2" xfId="18792"/>
    <cellStyle name="40% - Акцент3 2 5 2 2" xfId="18793"/>
    <cellStyle name="40% - Акцент3 2 5 2 2 2" xfId="18794"/>
    <cellStyle name="40% - Акцент3 2 5 2 3" xfId="18795"/>
    <cellStyle name="40% - Акцент3 2 5 3" xfId="18796"/>
    <cellStyle name="40% - Акцент3 2 5 3 2" xfId="18797"/>
    <cellStyle name="40% - Акцент3 2 5 4" xfId="18798"/>
    <cellStyle name="40% - Акцент3 2 6" xfId="18799"/>
    <cellStyle name="40% - Акцент3 2 6 2" xfId="18800"/>
    <cellStyle name="40% - Акцент3 2 6 2 2" xfId="18801"/>
    <cellStyle name="40% - Акцент3 2 6 2 2 2" xfId="18802"/>
    <cellStyle name="40% - Акцент3 2 6 2 3" xfId="18803"/>
    <cellStyle name="40% - Акцент3 2 6 3" xfId="18804"/>
    <cellStyle name="40% - Акцент3 2 6 3 2" xfId="18805"/>
    <cellStyle name="40% - Акцент3 2 6 4" xfId="18806"/>
    <cellStyle name="40% - Акцент3 2 7" xfId="18807"/>
    <cellStyle name="40% - Акцент3 2 7 2" xfId="18808"/>
    <cellStyle name="40% - Акцент3 2 7 2 2" xfId="18809"/>
    <cellStyle name="40% - Акцент3 2 7 2 2 2" xfId="18810"/>
    <cellStyle name="40% - Акцент3 2 7 2 3" xfId="18811"/>
    <cellStyle name="40% - Акцент3 2 7 3" xfId="18812"/>
    <cellStyle name="40% - Акцент3 2 7 3 2" xfId="18813"/>
    <cellStyle name="40% - Акцент3 2 7 4" xfId="18814"/>
    <cellStyle name="40% - Акцент3 2 8" xfId="18815"/>
    <cellStyle name="40% - Акцент3 2 8 2" xfId="18816"/>
    <cellStyle name="40% - Акцент3 2 8 2 2" xfId="18817"/>
    <cellStyle name="40% - Акцент3 2 8 3" xfId="18818"/>
    <cellStyle name="40% - Акцент3 2 9" xfId="18819"/>
    <cellStyle name="40% - Акцент3 2 9 2" xfId="18820"/>
    <cellStyle name="40% - Акцент3 20" xfId="18821"/>
    <cellStyle name="40% - Акцент3 20 2" xfId="18822"/>
    <cellStyle name="40% - Акцент3 20 2 2" xfId="18823"/>
    <cellStyle name="40% - Акцент3 20 2 2 2" xfId="18824"/>
    <cellStyle name="40% - Акцент3 20 2 2 2 2" xfId="18825"/>
    <cellStyle name="40% - Акцент3 20 2 2 3" xfId="18826"/>
    <cellStyle name="40% - Акцент3 20 2 3" xfId="18827"/>
    <cellStyle name="40% - Акцент3 20 2 3 2" xfId="18828"/>
    <cellStyle name="40% - Акцент3 20 2 4" xfId="18829"/>
    <cellStyle name="40% - Акцент3 20 3" xfId="18830"/>
    <cellStyle name="40% - Акцент3 20 3 2" xfId="18831"/>
    <cellStyle name="40% - Акцент3 20 3 2 2" xfId="18832"/>
    <cellStyle name="40% - Акцент3 20 3 3" xfId="18833"/>
    <cellStyle name="40% - Акцент3 20 4" xfId="18834"/>
    <cellStyle name="40% - Акцент3 20 4 2" xfId="18835"/>
    <cellStyle name="40% - Акцент3 20 5" xfId="18836"/>
    <cellStyle name="40% - Акцент3 21" xfId="18837"/>
    <cellStyle name="40% - Акцент3 21 2" xfId="18838"/>
    <cellStyle name="40% - Акцент3 21 2 2" xfId="18839"/>
    <cellStyle name="40% - Акцент3 21 2 2 2" xfId="18840"/>
    <cellStyle name="40% - Акцент3 21 2 2 2 2" xfId="18841"/>
    <cellStyle name="40% - Акцент3 21 2 2 3" xfId="18842"/>
    <cellStyle name="40% - Акцент3 21 2 3" xfId="18843"/>
    <cellStyle name="40% - Акцент3 21 2 3 2" xfId="18844"/>
    <cellStyle name="40% - Акцент3 21 2 4" xfId="18845"/>
    <cellStyle name="40% - Акцент3 21 3" xfId="18846"/>
    <cellStyle name="40% - Акцент3 21 3 2" xfId="18847"/>
    <cellStyle name="40% - Акцент3 21 3 2 2" xfId="18848"/>
    <cellStyle name="40% - Акцент3 21 3 3" xfId="18849"/>
    <cellStyle name="40% - Акцент3 21 4" xfId="18850"/>
    <cellStyle name="40% - Акцент3 21 4 2" xfId="18851"/>
    <cellStyle name="40% - Акцент3 21 5" xfId="18852"/>
    <cellStyle name="40% - Акцент3 22" xfId="18853"/>
    <cellStyle name="40% - Акцент3 22 2" xfId="18854"/>
    <cellStyle name="40% - Акцент3 22 2 2" xfId="18855"/>
    <cellStyle name="40% - Акцент3 22 2 2 2" xfId="18856"/>
    <cellStyle name="40% - Акцент3 22 2 2 2 2" xfId="18857"/>
    <cellStyle name="40% - Акцент3 22 2 2 3" xfId="18858"/>
    <cellStyle name="40% - Акцент3 22 2 3" xfId="18859"/>
    <cellStyle name="40% - Акцент3 22 2 3 2" xfId="18860"/>
    <cellStyle name="40% - Акцент3 22 2 4" xfId="18861"/>
    <cellStyle name="40% - Акцент3 22 3" xfId="18862"/>
    <cellStyle name="40% - Акцент3 22 3 2" xfId="18863"/>
    <cellStyle name="40% - Акцент3 22 3 2 2" xfId="18864"/>
    <cellStyle name="40% - Акцент3 22 3 3" xfId="18865"/>
    <cellStyle name="40% - Акцент3 22 4" xfId="18866"/>
    <cellStyle name="40% - Акцент3 22 4 2" xfId="18867"/>
    <cellStyle name="40% - Акцент3 22 5" xfId="18868"/>
    <cellStyle name="40% - Акцент3 23" xfId="18869"/>
    <cellStyle name="40% - Акцент3 23 2" xfId="18870"/>
    <cellStyle name="40% - Акцент3 23 2 2" xfId="18871"/>
    <cellStyle name="40% - Акцент3 23 2 2 2" xfId="18872"/>
    <cellStyle name="40% - Акцент3 23 2 2 2 2" xfId="18873"/>
    <cellStyle name="40% - Акцент3 23 2 2 3" xfId="18874"/>
    <cellStyle name="40% - Акцент3 23 2 3" xfId="18875"/>
    <cellStyle name="40% - Акцент3 23 2 3 2" xfId="18876"/>
    <cellStyle name="40% - Акцент3 23 2 4" xfId="18877"/>
    <cellStyle name="40% - Акцент3 23 3" xfId="18878"/>
    <cellStyle name="40% - Акцент3 23 3 2" xfId="18879"/>
    <cellStyle name="40% - Акцент3 23 3 2 2" xfId="18880"/>
    <cellStyle name="40% - Акцент3 23 3 3" xfId="18881"/>
    <cellStyle name="40% - Акцент3 23 4" xfId="18882"/>
    <cellStyle name="40% - Акцент3 23 4 2" xfId="18883"/>
    <cellStyle name="40% - Акцент3 23 5" xfId="18884"/>
    <cellStyle name="40% - Акцент3 24" xfId="18885"/>
    <cellStyle name="40% - Акцент3 24 2" xfId="18886"/>
    <cellStyle name="40% - Акцент3 24 2 2" xfId="18887"/>
    <cellStyle name="40% - Акцент3 24 2 2 2" xfId="18888"/>
    <cellStyle name="40% - Акцент3 24 2 2 2 2" xfId="18889"/>
    <cellStyle name="40% - Акцент3 24 2 2 3" xfId="18890"/>
    <cellStyle name="40% - Акцент3 24 2 3" xfId="18891"/>
    <cellStyle name="40% - Акцент3 24 2 3 2" xfId="18892"/>
    <cellStyle name="40% - Акцент3 24 2 4" xfId="18893"/>
    <cellStyle name="40% - Акцент3 24 3" xfId="18894"/>
    <cellStyle name="40% - Акцент3 24 3 2" xfId="18895"/>
    <cellStyle name="40% - Акцент3 24 3 2 2" xfId="18896"/>
    <cellStyle name="40% - Акцент3 24 3 3" xfId="18897"/>
    <cellStyle name="40% - Акцент3 24 4" xfId="18898"/>
    <cellStyle name="40% - Акцент3 24 4 2" xfId="18899"/>
    <cellStyle name="40% - Акцент3 24 5" xfId="18900"/>
    <cellStyle name="40% - Акцент3 25" xfId="18901"/>
    <cellStyle name="40% - Акцент3 25 2" xfId="18902"/>
    <cellStyle name="40% - Акцент3 25 2 2" xfId="18903"/>
    <cellStyle name="40% - Акцент3 25 2 2 2" xfId="18904"/>
    <cellStyle name="40% - Акцент3 25 2 2 2 2" xfId="18905"/>
    <cellStyle name="40% - Акцент3 25 2 2 3" xfId="18906"/>
    <cellStyle name="40% - Акцент3 25 2 3" xfId="18907"/>
    <cellStyle name="40% - Акцент3 25 2 3 2" xfId="18908"/>
    <cellStyle name="40% - Акцент3 25 2 4" xfId="18909"/>
    <cellStyle name="40% - Акцент3 25 3" xfId="18910"/>
    <cellStyle name="40% - Акцент3 25 3 2" xfId="18911"/>
    <cellStyle name="40% - Акцент3 25 3 2 2" xfId="18912"/>
    <cellStyle name="40% - Акцент3 25 3 3" xfId="18913"/>
    <cellStyle name="40% - Акцент3 25 4" xfId="18914"/>
    <cellStyle name="40% - Акцент3 25 4 2" xfId="18915"/>
    <cellStyle name="40% - Акцент3 25 5" xfId="18916"/>
    <cellStyle name="40% - Акцент3 26" xfId="18917"/>
    <cellStyle name="40% - Акцент3 26 2" xfId="18918"/>
    <cellStyle name="40% - Акцент3 26 2 2" xfId="18919"/>
    <cellStyle name="40% - Акцент3 26 2 2 2" xfId="18920"/>
    <cellStyle name="40% - Акцент3 26 2 2 2 2" xfId="18921"/>
    <cellStyle name="40% - Акцент3 26 2 2 3" xfId="18922"/>
    <cellStyle name="40% - Акцент3 26 2 3" xfId="18923"/>
    <cellStyle name="40% - Акцент3 26 2 3 2" xfId="18924"/>
    <cellStyle name="40% - Акцент3 26 2 4" xfId="18925"/>
    <cellStyle name="40% - Акцент3 26 3" xfId="18926"/>
    <cellStyle name="40% - Акцент3 26 3 2" xfId="18927"/>
    <cellStyle name="40% - Акцент3 26 3 2 2" xfId="18928"/>
    <cellStyle name="40% - Акцент3 26 3 3" xfId="18929"/>
    <cellStyle name="40% - Акцент3 26 4" xfId="18930"/>
    <cellStyle name="40% - Акцент3 26 4 2" xfId="18931"/>
    <cellStyle name="40% - Акцент3 26 5" xfId="18932"/>
    <cellStyle name="40% - Акцент3 27" xfId="18933"/>
    <cellStyle name="40% - Акцент3 27 2" xfId="18934"/>
    <cellStyle name="40% - Акцент3 27 2 2" xfId="18935"/>
    <cellStyle name="40% - Акцент3 27 2 2 2" xfId="18936"/>
    <cellStyle name="40% - Акцент3 27 2 2 2 2" xfId="18937"/>
    <cellStyle name="40% - Акцент3 27 2 2 3" xfId="18938"/>
    <cellStyle name="40% - Акцент3 27 2 3" xfId="18939"/>
    <cellStyle name="40% - Акцент3 27 2 3 2" xfId="18940"/>
    <cellStyle name="40% - Акцент3 27 2 4" xfId="18941"/>
    <cellStyle name="40% - Акцент3 27 3" xfId="18942"/>
    <cellStyle name="40% - Акцент3 27 3 2" xfId="18943"/>
    <cellStyle name="40% - Акцент3 27 3 2 2" xfId="18944"/>
    <cellStyle name="40% - Акцент3 27 3 3" xfId="18945"/>
    <cellStyle name="40% - Акцент3 27 4" xfId="18946"/>
    <cellStyle name="40% - Акцент3 27 4 2" xfId="18947"/>
    <cellStyle name="40% - Акцент3 27 5" xfId="18948"/>
    <cellStyle name="40% - Акцент3 28" xfId="18949"/>
    <cellStyle name="40% - Акцент3 28 2" xfId="18950"/>
    <cellStyle name="40% - Акцент3 28 2 2" xfId="18951"/>
    <cellStyle name="40% - Акцент3 28 2 2 2" xfId="18952"/>
    <cellStyle name="40% - Акцент3 28 2 2 2 2" xfId="18953"/>
    <cellStyle name="40% - Акцент3 28 2 2 3" xfId="18954"/>
    <cellStyle name="40% - Акцент3 28 2 3" xfId="18955"/>
    <cellStyle name="40% - Акцент3 28 2 3 2" xfId="18956"/>
    <cellStyle name="40% - Акцент3 28 2 4" xfId="18957"/>
    <cellStyle name="40% - Акцент3 28 3" xfId="18958"/>
    <cellStyle name="40% - Акцент3 28 3 2" xfId="18959"/>
    <cellStyle name="40% - Акцент3 28 3 2 2" xfId="18960"/>
    <cellStyle name="40% - Акцент3 28 3 3" xfId="18961"/>
    <cellStyle name="40% - Акцент3 28 4" xfId="18962"/>
    <cellStyle name="40% - Акцент3 28 4 2" xfId="18963"/>
    <cellStyle name="40% - Акцент3 28 5" xfId="18964"/>
    <cellStyle name="40% - Акцент3 29" xfId="18965"/>
    <cellStyle name="40% - Акцент3 29 2" xfId="18966"/>
    <cellStyle name="40% - Акцент3 29 2 2" xfId="18967"/>
    <cellStyle name="40% - Акцент3 29 2 2 2" xfId="18968"/>
    <cellStyle name="40% - Акцент3 29 2 2 2 2" xfId="18969"/>
    <cellStyle name="40% - Акцент3 29 2 2 3" xfId="18970"/>
    <cellStyle name="40% - Акцент3 29 2 3" xfId="18971"/>
    <cellStyle name="40% - Акцент3 29 2 3 2" xfId="18972"/>
    <cellStyle name="40% - Акцент3 29 2 4" xfId="18973"/>
    <cellStyle name="40% - Акцент3 29 3" xfId="18974"/>
    <cellStyle name="40% - Акцент3 29 3 2" xfId="18975"/>
    <cellStyle name="40% - Акцент3 29 3 2 2" xfId="18976"/>
    <cellStyle name="40% - Акцент3 29 3 3" xfId="18977"/>
    <cellStyle name="40% - Акцент3 29 4" xfId="18978"/>
    <cellStyle name="40% - Акцент3 29 4 2" xfId="18979"/>
    <cellStyle name="40% - Акцент3 29 5" xfId="18980"/>
    <cellStyle name="40% - Акцент3 3" xfId="18981"/>
    <cellStyle name="40% - Акцент3 3 2" xfId="18982"/>
    <cellStyle name="40% - Акцент3 3 2 2" xfId="18983"/>
    <cellStyle name="40% - Акцент3 3 2 2 2" xfId="18984"/>
    <cellStyle name="40% - Акцент3 3 2 2 2 2" xfId="18985"/>
    <cellStyle name="40% - Акцент3 3 2 2 3" xfId="18986"/>
    <cellStyle name="40% - Акцент3 3 2 3" xfId="18987"/>
    <cellStyle name="40% - Акцент3 3 2 3 2" xfId="18988"/>
    <cellStyle name="40% - Акцент3 3 2 4" xfId="18989"/>
    <cellStyle name="40% - Акцент3 3 3" xfId="18990"/>
    <cellStyle name="40% - Акцент3 3 3 2" xfId="18991"/>
    <cellStyle name="40% - Акцент3 3 3 2 2" xfId="18992"/>
    <cellStyle name="40% - Акцент3 3 3 3" xfId="18993"/>
    <cellStyle name="40% - Акцент3 3 4" xfId="18994"/>
    <cellStyle name="40% - Акцент3 3 4 2" xfId="18995"/>
    <cellStyle name="40% - Акцент3 3 5" xfId="18996"/>
    <cellStyle name="40% - Акцент3 3 6" xfId="18997"/>
    <cellStyle name="40% - Акцент3 30" xfId="18998"/>
    <cellStyle name="40% - Акцент3 30 2" xfId="18999"/>
    <cellStyle name="40% - Акцент3 30 2 2" xfId="19000"/>
    <cellStyle name="40% - Акцент3 30 2 2 2" xfId="19001"/>
    <cellStyle name="40% - Акцент3 30 2 2 2 2" xfId="19002"/>
    <cellStyle name="40% - Акцент3 30 2 2 3" xfId="19003"/>
    <cellStyle name="40% - Акцент3 30 2 3" xfId="19004"/>
    <cellStyle name="40% - Акцент3 30 2 3 2" xfId="19005"/>
    <cellStyle name="40% - Акцент3 30 2 4" xfId="19006"/>
    <cellStyle name="40% - Акцент3 30 3" xfId="19007"/>
    <cellStyle name="40% - Акцент3 30 3 2" xfId="19008"/>
    <cellStyle name="40% - Акцент3 30 3 2 2" xfId="19009"/>
    <cellStyle name="40% - Акцент3 30 3 3" xfId="19010"/>
    <cellStyle name="40% - Акцент3 30 4" xfId="19011"/>
    <cellStyle name="40% - Акцент3 30 4 2" xfId="19012"/>
    <cellStyle name="40% - Акцент3 30 5" xfId="19013"/>
    <cellStyle name="40% - Акцент3 31" xfId="19014"/>
    <cellStyle name="40% - Акцент3 31 2" xfId="19015"/>
    <cellStyle name="40% - Акцент3 31 2 2" xfId="19016"/>
    <cellStyle name="40% - Акцент3 31 2 2 2" xfId="19017"/>
    <cellStyle name="40% - Акцент3 31 2 2 2 2" xfId="19018"/>
    <cellStyle name="40% - Акцент3 31 2 2 3" xfId="19019"/>
    <cellStyle name="40% - Акцент3 31 2 3" xfId="19020"/>
    <cellStyle name="40% - Акцент3 31 2 3 2" xfId="19021"/>
    <cellStyle name="40% - Акцент3 31 2 4" xfId="19022"/>
    <cellStyle name="40% - Акцент3 31 3" xfId="19023"/>
    <cellStyle name="40% - Акцент3 31 3 2" xfId="19024"/>
    <cellStyle name="40% - Акцент3 31 3 2 2" xfId="19025"/>
    <cellStyle name="40% - Акцент3 31 3 3" xfId="19026"/>
    <cellStyle name="40% - Акцент3 31 4" xfId="19027"/>
    <cellStyle name="40% - Акцент3 31 4 2" xfId="19028"/>
    <cellStyle name="40% - Акцент3 31 5" xfId="19029"/>
    <cellStyle name="40% - Акцент3 32" xfId="19030"/>
    <cellStyle name="40% - Акцент3 32 2" xfId="19031"/>
    <cellStyle name="40% - Акцент3 32 2 2" xfId="19032"/>
    <cellStyle name="40% - Акцент3 32 2 2 2" xfId="19033"/>
    <cellStyle name="40% - Акцент3 32 2 2 2 2" xfId="19034"/>
    <cellStyle name="40% - Акцент3 32 2 2 3" xfId="19035"/>
    <cellStyle name="40% - Акцент3 32 2 3" xfId="19036"/>
    <cellStyle name="40% - Акцент3 32 2 3 2" xfId="19037"/>
    <cellStyle name="40% - Акцент3 32 2 4" xfId="19038"/>
    <cellStyle name="40% - Акцент3 32 3" xfId="19039"/>
    <cellStyle name="40% - Акцент3 32 3 2" xfId="19040"/>
    <cellStyle name="40% - Акцент3 32 3 2 2" xfId="19041"/>
    <cellStyle name="40% - Акцент3 32 3 3" xfId="19042"/>
    <cellStyle name="40% - Акцент3 32 4" xfId="19043"/>
    <cellStyle name="40% - Акцент3 32 4 2" xfId="19044"/>
    <cellStyle name="40% - Акцент3 32 5" xfId="19045"/>
    <cellStyle name="40% - Акцент3 33" xfId="19046"/>
    <cellStyle name="40% - Акцент3 33 2" xfId="19047"/>
    <cellStyle name="40% - Акцент3 33 2 2" xfId="19048"/>
    <cellStyle name="40% - Акцент3 33 2 2 2" xfId="19049"/>
    <cellStyle name="40% - Акцент3 33 2 2 2 2" xfId="19050"/>
    <cellStyle name="40% - Акцент3 33 2 2 3" xfId="19051"/>
    <cellStyle name="40% - Акцент3 33 2 3" xfId="19052"/>
    <cellStyle name="40% - Акцент3 33 2 3 2" xfId="19053"/>
    <cellStyle name="40% - Акцент3 33 2 4" xfId="19054"/>
    <cellStyle name="40% - Акцент3 33 3" xfId="19055"/>
    <cellStyle name="40% - Акцент3 33 3 2" xfId="19056"/>
    <cellStyle name="40% - Акцент3 33 3 2 2" xfId="19057"/>
    <cellStyle name="40% - Акцент3 33 3 3" xfId="19058"/>
    <cellStyle name="40% - Акцент3 33 4" xfId="19059"/>
    <cellStyle name="40% - Акцент3 33 4 2" xfId="19060"/>
    <cellStyle name="40% - Акцент3 33 5" xfId="19061"/>
    <cellStyle name="40% - Акцент3 34" xfId="19062"/>
    <cellStyle name="40% - Акцент3 34 2" xfId="19063"/>
    <cellStyle name="40% - Акцент3 34 2 2" xfId="19064"/>
    <cellStyle name="40% - Акцент3 34 2 2 2" xfId="19065"/>
    <cellStyle name="40% - Акцент3 34 2 2 2 2" xfId="19066"/>
    <cellStyle name="40% - Акцент3 34 2 2 3" xfId="19067"/>
    <cellStyle name="40% - Акцент3 34 2 3" xfId="19068"/>
    <cellStyle name="40% - Акцент3 34 2 3 2" xfId="19069"/>
    <cellStyle name="40% - Акцент3 34 2 4" xfId="19070"/>
    <cellStyle name="40% - Акцент3 34 3" xfId="19071"/>
    <cellStyle name="40% - Акцент3 34 3 2" xfId="19072"/>
    <cellStyle name="40% - Акцент3 34 3 2 2" xfId="19073"/>
    <cellStyle name="40% - Акцент3 34 3 3" xfId="19074"/>
    <cellStyle name="40% - Акцент3 34 4" xfId="19075"/>
    <cellStyle name="40% - Акцент3 34 4 2" xfId="19076"/>
    <cellStyle name="40% - Акцент3 34 5" xfId="19077"/>
    <cellStyle name="40% - Акцент3 35" xfId="19078"/>
    <cellStyle name="40% - Акцент3 35 2" xfId="19079"/>
    <cellStyle name="40% - Акцент3 35 2 2" xfId="19080"/>
    <cellStyle name="40% - Акцент3 35 2 2 2" xfId="19081"/>
    <cellStyle name="40% - Акцент3 35 2 2 2 2" xfId="19082"/>
    <cellStyle name="40% - Акцент3 35 2 2 3" xfId="19083"/>
    <cellStyle name="40% - Акцент3 35 2 3" xfId="19084"/>
    <cellStyle name="40% - Акцент3 35 2 3 2" xfId="19085"/>
    <cellStyle name="40% - Акцент3 35 2 4" xfId="19086"/>
    <cellStyle name="40% - Акцент3 35 3" xfId="19087"/>
    <cellStyle name="40% - Акцент3 35 3 2" xfId="19088"/>
    <cellStyle name="40% - Акцент3 35 3 2 2" xfId="19089"/>
    <cellStyle name="40% - Акцент3 35 3 3" xfId="19090"/>
    <cellStyle name="40% - Акцент3 35 4" xfId="19091"/>
    <cellStyle name="40% - Акцент3 35 4 2" xfId="19092"/>
    <cellStyle name="40% - Акцент3 35 5" xfId="19093"/>
    <cellStyle name="40% - Акцент3 36" xfId="19094"/>
    <cellStyle name="40% - Акцент3 36 2" xfId="19095"/>
    <cellStyle name="40% - Акцент3 36 2 2" xfId="19096"/>
    <cellStyle name="40% - Акцент3 36 2 2 2" xfId="19097"/>
    <cellStyle name="40% - Акцент3 36 2 2 2 2" xfId="19098"/>
    <cellStyle name="40% - Акцент3 36 2 2 3" xfId="19099"/>
    <cellStyle name="40% - Акцент3 36 2 3" xfId="19100"/>
    <cellStyle name="40% - Акцент3 36 2 3 2" xfId="19101"/>
    <cellStyle name="40% - Акцент3 36 2 4" xfId="19102"/>
    <cellStyle name="40% - Акцент3 36 3" xfId="19103"/>
    <cellStyle name="40% - Акцент3 36 3 2" xfId="19104"/>
    <cellStyle name="40% - Акцент3 36 3 2 2" xfId="19105"/>
    <cellStyle name="40% - Акцент3 36 3 3" xfId="19106"/>
    <cellStyle name="40% - Акцент3 36 4" xfId="19107"/>
    <cellStyle name="40% - Акцент3 36 4 2" xfId="19108"/>
    <cellStyle name="40% - Акцент3 36 5" xfId="19109"/>
    <cellStyle name="40% - Акцент3 37" xfId="19110"/>
    <cellStyle name="40% - Акцент3 37 2" xfId="19111"/>
    <cellStyle name="40% - Акцент3 37 2 2" xfId="19112"/>
    <cellStyle name="40% - Акцент3 37 2 2 2" xfId="19113"/>
    <cellStyle name="40% - Акцент3 37 2 2 2 2" xfId="19114"/>
    <cellStyle name="40% - Акцент3 37 2 2 3" xfId="19115"/>
    <cellStyle name="40% - Акцент3 37 2 3" xfId="19116"/>
    <cellStyle name="40% - Акцент3 37 2 3 2" xfId="19117"/>
    <cellStyle name="40% - Акцент3 37 2 4" xfId="19118"/>
    <cellStyle name="40% - Акцент3 37 3" xfId="19119"/>
    <cellStyle name="40% - Акцент3 37 3 2" xfId="19120"/>
    <cellStyle name="40% - Акцент3 37 3 2 2" xfId="19121"/>
    <cellStyle name="40% - Акцент3 37 3 3" xfId="19122"/>
    <cellStyle name="40% - Акцент3 37 4" xfId="19123"/>
    <cellStyle name="40% - Акцент3 37 4 2" xfId="19124"/>
    <cellStyle name="40% - Акцент3 37 5" xfId="19125"/>
    <cellStyle name="40% - Акцент3 38" xfId="19126"/>
    <cellStyle name="40% - Акцент3 38 2" xfId="19127"/>
    <cellStyle name="40% - Акцент3 38 2 2" xfId="19128"/>
    <cellStyle name="40% - Акцент3 38 2 2 2" xfId="19129"/>
    <cellStyle name="40% - Акцент3 38 2 2 2 2" xfId="19130"/>
    <cellStyle name="40% - Акцент3 38 2 2 3" xfId="19131"/>
    <cellStyle name="40% - Акцент3 38 2 3" xfId="19132"/>
    <cellStyle name="40% - Акцент3 38 2 3 2" xfId="19133"/>
    <cellStyle name="40% - Акцент3 38 2 4" xfId="19134"/>
    <cellStyle name="40% - Акцент3 38 3" xfId="19135"/>
    <cellStyle name="40% - Акцент3 38 3 2" xfId="19136"/>
    <cellStyle name="40% - Акцент3 38 3 2 2" xfId="19137"/>
    <cellStyle name="40% - Акцент3 38 3 3" xfId="19138"/>
    <cellStyle name="40% - Акцент3 38 4" xfId="19139"/>
    <cellStyle name="40% - Акцент3 38 4 2" xfId="19140"/>
    <cellStyle name="40% - Акцент3 38 5" xfId="19141"/>
    <cellStyle name="40% - Акцент3 39" xfId="19142"/>
    <cellStyle name="40% - Акцент3 39 2" xfId="19143"/>
    <cellStyle name="40% - Акцент3 39 2 2" xfId="19144"/>
    <cellStyle name="40% - Акцент3 39 2 2 2" xfId="19145"/>
    <cellStyle name="40% - Акцент3 39 2 2 2 2" xfId="19146"/>
    <cellStyle name="40% - Акцент3 39 2 2 3" xfId="19147"/>
    <cellStyle name="40% - Акцент3 39 2 3" xfId="19148"/>
    <cellStyle name="40% - Акцент3 39 2 3 2" xfId="19149"/>
    <cellStyle name="40% - Акцент3 39 2 4" xfId="19150"/>
    <cellStyle name="40% - Акцент3 39 3" xfId="19151"/>
    <cellStyle name="40% - Акцент3 39 3 2" xfId="19152"/>
    <cellStyle name="40% - Акцент3 39 3 2 2" xfId="19153"/>
    <cellStyle name="40% - Акцент3 39 3 3" xfId="19154"/>
    <cellStyle name="40% - Акцент3 39 4" xfId="19155"/>
    <cellStyle name="40% - Акцент3 39 4 2" xfId="19156"/>
    <cellStyle name="40% - Акцент3 39 5" xfId="19157"/>
    <cellStyle name="40% - Акцент3 4" xfId="19158"/>
    <cellStyle name="40% - Акцент3 4 2" xfId="19159"/>
    <cellStyle name="40% - Акцент3 4 2 2" xfId="19160"/>
    <cellStyle name="40% - Акцент3 4 2 2 2" xfId="19161"/>
    <cellStyle name="40% - Акцент3 4 2 2 2 2" xfId="19162"/>
    <cellStyle name="40% - Акцент3 4 2 2 3" xfId="19163"/>
    <cellStyle name="40% - Акцент3 4 2 3" xfId="19164"/>
    <cellStyle name="40% - Акцент3 4 2 3 2" xfId="19165"/>
    <cellStyle name="40% - Акцент3 4 2 4" xfId="19166"/>
    <cellStyle name="40% - Акцент3 4 3" xfId="19167"/>
    <cellStyle name="40% - Акцент3 4 3 2" xfId="19168"/>
    <cellStyle name="40% - Акцент3 4 3 2 2" xfId="19169"/>
    <cellStyle name="40% - Акцент3 4 3 3" xfId="19170"/>
    <cellStyle name="40% - Акцент3 4 4" xfId="19171"/>
    <cellStyle name="40% - Акцент3 4 4 2" xfId="19172"/>
    <cellStyle name="40% - Акцент3 4 5" xfId="19173"/>
    <cellStyle name="40% - Акцент3 40" xfId="19174"/>
    <cellStyle name="40% - Акцент3 40 2" xfId="19175"/>
    <cellStyle name="40% - Акцент3 40 2 2" xfId="19176"/>
    <cellStyle name="40% - Акцент3 40 2 2 2" xfId="19177"/>
    <cellStyle name="40% - Акцент3 40 2 2 2 2" xfId="19178"/>
    <cellStyle name="40% - Акцент3 40 2 2 3" xfId="19179"/>
    <cellStyle name="40% - Акцент3 40 2 3" xfId="19180"/>
    <cellStyle name="40% - Акцент3 40 2 3 2" xfId="19181"/>
    <cellStyle name="40% - Акцент3 40 2 4" xfId="19182"/>
    <cellStyle name="40% - Акцент3 40 3" xfId="19183"/>
    <cellStyle name="40% - Акцент3 40 3 2" xfId="19184"/>
    <cellStyle name="40% - Акцент3 40 3 2 2" xfId="19185"/>
    <cellStyle name="40% - Акцент3 40 3 3" xfId="19186"/>
    <cellStyle name="40% - Акцент3 40 4" xfId="19187"/>
    <cellStyle name="40% - Акцент3 40 4 2" xfId="19188"/>
    <cellStyle name="40% - Акцент3 40 5" xfId="19189"/>
    <cellStyle name="40% - Акцент3 41" xfId="19190"/>
    <cellStyle name="40% - Акцент3 41 2" xfId="19191"/>
    <cellStyle name="40% - Акцент3 41 2 2" xfId="19192"/>
    <cellStyle name="40% - Акцент3 41 2 2 2" xfId="19193"/>
    <cellStyle name="40% - Акцент3 41 2 2 2 2" xfId="19194"/>
    <cellStyle name="40% - Акцент3 41 2 2 3" xfId="19195"/>
    <cellStyle name="40% - Акцент3 41 2 3" xfId="19196"/>
    <cellStyle name="40% - Акцент3 41 2 3 2" xfId="19197"/>
    <cellStyle name="40% - Акцент3 41 2 4" xfId="19198"/>
    <cellStyle name="40% - Акцент3 41 3" xfId="19199"/>
    <cellStyle name="40% - Акцент3 41 3 2" xfId="19200"/>
    <cellStyle name="40% - Акцент3 41 3 2 2" xfId="19201"/>
    <cellStyle name="40% - Акцент3 41 3 3" xfId="19202"/>
    <cellStyle name="40% - Акцент3 41 4" xfId="19203"/>
    <cellStyle name="40% - Акцент3 41 4 2" xfId="19204"/>
    <cellStyle name="40% - Акцент3 41 5" xfId="19205"/>
    <cellStyle name="40% - Акцент3 42" xfId="19206"/>
    <cellStyle name="40% - Акцент3 42 2" xfId="19207"/>
    <cellStyle name="40% - Акцент3 42 2 2" xfId="19208"/>
    <cellStyle name="40% - Акцент3 42 2 2 2" xfId="19209"/>
    <cellStyle name="40% - Акцент3 42 2 2 2 2" xfId="19210"/>
    <cellStyle name="40% - Акцент3 42 2 2 3" xfId="19211"/>
    <cellStyle name="40% - Акцент3 42 2 3" xfId="19212"/>
    <cellStyle name="40% - Акцент3 42 2 3 2" xfId="19213"/>
    <cellStyle name="40% - Акцент3 42 2 4" xfId="19214"/>
    <cellStyle name="40% - Акцент3 42 3" xfId="19215"/>
    <cellStyle name="40% - Акцент3 42 3 2" xfId="19216"/>
    <cellStyle name="40% - Акцент3 42 3 2 2" xfId="19217"/>
    <cellStyle name="40% - Акцент3 42 3 3" xfId="19218"/>
    <cellStyle name="40% - Акцент3 42 4" xfId="19219"/>
    <cellStyle name="40% - Акцент3 42 4 2" xfId="19220"/>
    <cellStyle name="40% - Акцент3 42 5" xfId="19221"/>
    <cellStyle name="40% - Акцент3 43" xfId="19222"/>
    <cellStyle name="40% - Акцент3 43 2" xfId="19223"/>
    <cellStyle name="40% - Акцент3 43 2 2" xfId="19224"/>
    <cellStyle name="40% - Акцент3 43 2 2 2" xfId="19225"/>
    <cellStyle name="40% - Акцент3 43 2 2 2 2" xfId="19226"/>
    <cellStyle name="40% - Акцент3 43 2 2 3" xfId="19227"/>
    <cellStyle name="40% - Акцент3 43 2 3" xfId="19228"/>
    <cellStyle name="40% - Акцент3 43 2 3 2" xfId="19229"/>
    <cellStyle name="40% - Акцент3 43 2 4" xfId="19230"/>
    <cellStyle name="40% - Акцент3 43 3" xfId="19231"/>
    <cellStyle name="40% - Акцент3 43 3 2" xfId="19232"/>
    <cellStyle name="40% - Акцент3 43 3 2 2" xfId="19233"/>
    <cellStyle name="40% - Акцент3 43 3 3" xfId="19234"/>
    <cellStyle name="40% - Акцент3 43 4" xfId="19235"/>
    <cellStyle name="40% - Акцент3 43 4 2" xfId="19236"/>
    <cellStyle name="40% - Акцент3 43 5" xfId="19237"/>
    <cellStyle name="40% - Акцент3 44" xfId="19238"/>
    <cellStyle name="40% - Акцент3 44 2" xfId="19239"/>
    <cellStyle name="40% - Акцент3 44 2 2" xfId="19240"/>
    <cellStyle name="40% - Акцент3 44 2 2 2" xfId="19241"/>
    <cellStyle name="40% - Акцент3 44 2 2 2 2" xfId="19242"/>
    <cellStyle name="40% - Акцент3 44 2 2 3" xfId="19243"/>
    <cellStyle name="40% - Акцент3 44 2 3" xfId="19244"/>
    <cellStyle name="40% - Акцент3 44 2 3 2" xfId="19245"/>
    <cellStyle name="40% - Акцент3 44 2 4" xfId="19246"/>
    <cellStyle name="40% - Акцент3 44 3" xfId="19247"/>
    <cellStyle name="40% - Акцент3 44 3 2" xfId="19248"/>
    <cellStyle name="40% - Акцент3 44 3 2 2" xfId="19249"/>
    <cellStyle name="40% - Акцент3 44 3 3" xfId="19250"/>
    <cellStyle name="40% - Акцент3 44 4" xfId="19251"/>
    <cellStyle name="40% - Акцент3 44 4 2" xfId="19252"/>
    <cellStyle name="40% - Акцент3 44 5" xfId="19253"/>
    <cellStyle name="40% - Акцент3 45" xfId="19254"/>
    <cellStyle name="40% - Акцент3 45 2" xfId="19255"/>
    <cellStyle name="40% - Акцент3 45 2 2" xfId="19256"/>
    <cellStyle name="40% - Акцент3 45 2 2 2" xfId="19257"/>
    <cellStyle name="40% - Акцент3 45 2 2 2 2" xfId="19258"/>
    <cellStyle name="40% - Акцент3 45 2 2 3" xfId="19259"/>
    <cellStyle name="40% - Акцент3 45 2 3" xfId="19260"/>
    <cellStyle name="40% - Акцент3 45 2 3 2" xfId="19261"/>
    <cellStyle name="40% - Акцент3 45 2 4" xfId="19262"/>
    <cellStyle name="40% - Акцент3 45 3" xfId="19263"/>
    <cellStyle name="40% - Акцент3 45 3 2" xfId="19264"/>
    <cellStyle name="40% - Акцент3 45 3 2 2" xfId="19265"/>
    <cellStyle name="40% - Акцент3 45 3 3" xfId="19266"/>
    <cellStyle name="40% - Акцент3 45 4" xfId="19267"/>
    <cellStyle name="40% - Акцент3 45 4 2" xfId="19268"/>
    <cellStyle name="40% - Акцент3 45 5" xfId="19269"/>
    <cellStyle name="40% - Акцент3 46" xfId="19270"/>
    <cellStyle name="40% - Акцент3 46 2" xfId="19271"/>
    <cellStyle name="40% - Акцент3 46 2 2" xfId="19272"/>
    <cellStyle name="40% - Акцент3 46 2 2 2" xfId="19273"/>
    <cellStyle name="40% - Акцент3 46 2 2 2 2" xfId="19274"/>
    <cellStyle name="40% - Акцент3 46 2 2 3" xfId="19275"/>
    <cellStyle name="40% - Акцент3 46 2 3" xfId="19276"/>
    <cellStyle name="40% - Акцент3 46 2 3 2" xfId="19277"/>
    <cellStyle name="40% - Акцент3 46 2 4" xfId="19278"/>
    <cellStyle name="40% - Акцент3 46 3" xfId="19279"/>
    <cellStyle name="40% - Акцент3 46 3 2" xfId="19280"/>
    <cellStyle name="40% - Акцент3 46 3 2 2" xfId="19281"/>
    <cellStyle name="40% - Акцент3 46 3 3" xfId="19282"/>
    <cellStyle name="40% - Акцент3 46 4" xfId="19283"/>
    <cellStyle name="40% - Акцент3 46 4 2" xfId="19284"/>
    <cellStyle name="40% - Акцент3 46 5" xfId="19285"/>
    <cellStyle name="40% - Акцент3 47" xfId="19286"/>
    <cellStyle name="40% - Акцент3 47 2" xfId="19287"/>
    <cellStyle name="40% - Акцент3 47 2 2" xfId="19288"/>
    <cellStyle name="40% - Акцент3 47 2 2 2" xfId="19289"/>
    <cellStyle name="40% - Акцент3 47 2 2 2 2" xfId="19290"/>
    <cellStyle name="40% - Акцент3 47 2 2 3" xfId="19291"/>
    <cellStyle name="40% - Акцент3 47 2 3" xfId="19292"/>
    <cellStyle name="40% - Акцент3 47 2 3 2" xfId="19293"/>
    <cellStyle name="40% - Акцент3 47 2 4" xfId="19294"/>
    <cellStyle name="40% - Акцент3 47 3" xfId="19295"/>
    <cellStyle name="40% - Акцент3 47 3 2" xfId="19296"/>
    <cellStyle name="40% - Акцент3 47 3 2 2" xfId="19297"/>
    <cellStyle name="40% - Акцент3 47 3 3" xfId="19298"/>
    <cellStyle name="40% - Акцент3 47 4" xfId="19299"/>
    <cellStyle name="40% - Акцент3 47 4 2" xfId="19300"/>
    <cellStyle name="40% - Акцент3 47 5" xfId="19301"/>
    <cellStyle name="40% - Акцент3 48" xfId="19302"/>
    <cellStyle name="40% - Акцент3 48 2" xfId="19303"/>
    <cellStyle name="40% - Акцент3 48 2 2" xfId="19304"/>
    <cellStyle name="40% - Акцент3 48 2 2 2" xfId="19305"/>
    <cellStyle name="40% - Акцент3 48 2 2 2 2" xfId="19306"/>
    <cellStyle name="40% - Акцент3 48 2 2 3" xfId="19307"/>
    <cellStyle name="40% - Акцент3 48 2 3" xfId="19308"/>
    <cellStyle name="40% - Акцент3 48 2 3 2" xfId="19309"/>
    <cellStyle name="40% - Акцент3 48 2 4" xfId="19310"/>
    <cellStyle name="40% - Акцент3 48 3" xfId="19311"/>
    <cellStyle name="40% - Акцент3 48 3 2" xfId="19312"/>
    <cellStyle name="40% - Акцент3 48 3 2 2" xfId="19313"/>
    <cellStyle name="40% - Акцент3 48 3 3" xfId="19314"/>
    <cellStyle name="40% - Акцент3 48 4" xfId="19315"/>
    <cellStyle name="40% - Акцент3 48 4 2" xfId="19316"/>
    <cellStyle name="40% - Акцент3 48 5" xfId="19317"/>
    <cellStyle name="40% - Акцент3 49" xfId="19318"/>
    <cellStyle name="40% - Акцент3 49 2" xfId="19319"/>
    <cellStyle name="40% - Акцент3 49 2 2" xfId="19320"/>
    <cellStyle name="40% - Акцент3 49 2 2 2" xfId="19321"/>
    <cellStyle name="40% - Акцент3 49 2 2 2 2" xfId="19322"/>
    <cellStyle name="40% - Акцент3 49 2 2 3" xfId="19323"/>
    <cellStyle name="40% - Акцент3 49 2 3" xfId="19324"/>
    <cellStyle name="40% - Акцент3 49 2 3 2" xfId="19325"/>
    <cellStyle name="40% - Акцент3 49 2 4" xfId="19326"/>
    <cellStyle name="40% - Акцент3 49 3" xfId="19327"/>
    <cellStyle name="40% - Акцент3 49 3 2" xfId="19328"/>
    <cellStyle name="40% - Акцент3 49 3 2 2" xfId="19329"/>
    <cellStyle name="40% - Акцент3 49 3 3" xfId="19330"/>
    <cellStyle name="40% - Акцент3 49 4" xfId="19331"/>
    <cellStyle name="40% - Акцент3 49 4 2" xfId="19332"/>
    <cellStyle name="40% - Акцент3 49 5" xfId="19333"/>
    <cellStyle name="40% - Акцент3 5" xfId="19334"/>
    <cellStyle name="40% - Акцент3 5 2" xfId="19335"/>
    <cellStyle name="40% - Акцент3 5 2 2" xfId="19336"/>
    <cellStyle name="40% - Акцент3 5 2 2 2" xfId="19337"/>
    <cellStyle name="40% - Акцент3 5 2 2 2 2" xfId="19338"/>
    <cellStyle name="40% - Акцент3 5 2 2 3" xfId="19339"/>
    <cellStyle name="40% - Акцент3 5 2 3" xfId="19340"/>
    <cellStyle name="40% - Акцент3 5 2 3 2" xfId="19341"/>
    <cellStyle name="40% - Акцент3 5 2 4" xfId="19342"/>
    <cellStyle name="40% - Акцент3 5 3" xfId="19343"/>
    <cellStyle name="40% - Акцент3 5 3 2" xfId="19344"/>
    <cellStyle name="40% - Акцент3 5 3 2 2" xfId="19345"/>
    <cellStyle name="40% - Акцент3 5 3 3" xfId="19346"/>
    <cellStyle name="40% - Акцент3 5 4" xfId="19347"/>
    <cellStyle name="40% - Акцент3 5 4 2" xfId="19348"/>
    <cellStyle name="40% - Акцент3 5 5" xfId="19349"/>
    <cellStyle name="40% - Акцент3 50" xfId="19350"/>
    <cellStyle name="40% - Акцент3 50 2" xfId="19351"/>
    <cellStyle name="40% - Акцент3 50 2 2" xfId="19352"/>
    <cellStyle name="40% - Акцент3 50 2 2 2" xfId="19353"/>
    <cellStyle name="40% - Акцент3 50 2 2 2 2" xfId="19354"/>
    <cellStyle name="40% - Акцент3 50 2 2 3" xfId="19355"/>
    <cellStyle name="40% - Акцент3 50 2 3" xfId="19356"/>
    <cellStyle name="40% - Акцент3 50 2 3 2" xfId="19357"/>
    <cellStyle name="40% - Акцент3 50 2 4" xfId="19358"/>
    <cellStyle name="40% - Акцент3 50 3" xfId="19359"/>
    <cellStyle name="40% - Акцент3 50 3 2" xfId="19360"/>
    <cellStyle name="40% - Акцент3 50 3 2 2" xfId="19361"/>
    <cellStyle name="40% - Акцент3 50 3 3" xfId="19362"/>
    <cellStyle name="40% - Акцент3 50 4" xfId="19363"/>
    <cellStyle name="40% - Акцент3 50 4 2" xfId="19364"/>
    <cellStyle name="40% - Акцент3 50 5" xfId="19365"/>
    <cellStyle name="40% - Акцент3 51" xfId="19366"/>
    <cellStyle name="40% - Акцент3 51 2" xfId="19367"/>
    <cellStyle name="40% - Акцент3 51 2 2" xfId="19368"/>
    <cellStyle name="40% - Акцент3 51 2 2 2" xfId="19369"/>
    <cellStyle name="40% - Акцент3 51 2 2 2 2" xfId="19370"/>
    <cellStyle name="40% - Акцент3 51 2 2 3" xfId="19371"/>
    <cellStyle name="40% - Акцент3 51 2 3" xfId="19372"/>
    <cellStyle name="40% - Акцент3 51 2 3 2" xfId="19373"/>
    <cellStyle name="40% - Акцент3 51 2 4" xfId="19374"/>
    <cellStyle name="40% - Акцент3 51 3" xfId="19375"/>
    <cellStyle name="40% - Акцент3 51 3 2" xfId="19376"/>
    <cellStyle name="40% - Акцент3 51 3 2 2" xfId="19377"/>
    <cellStyle name="40% - Акцент3 51 3 3" xfId="19378"/>
    <cellStyle name="40% - Акцент3 51 4" xfId="19379"/>
    <cellStyle name="40% - Акцент3 51 4 2" xfId="19380"/>
    <cellStyle name="40% - Акцент3 51 5" xfId="19381"/>
    <cellStyle name="40% - Акцент3 52" xfId="19382"/>
    <cellStyle name="40% - Акцент3 52 2" xfId="19383"/>
    <cellStyle name="40% - Акцент3 52 2 2" xfId="19384"/>
    <cellStyle name="40% - Акцент3 52 2 2 2" xfId="19385"/>
    <cellStyle name="40% - Акцент3 52 2 2 2 2" xfId="19386"/>
    <cellStyle name="40% - Акцент3 52 2 2 3" xfId="19387"/>
    <cellStyle name="40% - Акцент3 52 2 3" xfId="19388"/>
    <cellStyle name="40% - Акцент3 52 2 3 2" xfId="19389"/>
    <cellStyle name="40% - Акцент3 52 2 4" xfId="19390"/>
    <cellStyle name="40% - Акцент3 52 3" xfId="19391"/>
    <cellStyle name="40% - Акцент3 52 3 2" xfId="19392"/>
    <cellStyle name="40% - Акцент3 52 3 2 2" xfId="19393"/>
    <cellStyle name="40% - Акцент3 52 3 3" xfId="19394"/>
    <cellStyle name="40% - Акцент3 52 4" xfId="19395"/>
    <cellStyle name="40% - Акцент3 52 4 2" xfId="19396"/>
    <cellStyle name="40% - Акцент3 52 5" xfId="19397"/>
    <cellStyle name="40% - Акцент3 53" xfId="19398"/>
    <cellStyle name="40% - Акцент3 53 2" xfId="19399"/>
    <cellStyle name="40% - Акцент3 53 2 2" xfId="19400"/>
    <cellStyle name="40% - Акцент3 53 2 2 2" xfId="19401"/>
    <cellStyle name="40% - Акцент3 53 2 2 2 2" xfId="19402"/>
    <cellStyle name="40% - Акцент3 53 2 2 3" xfId="19403"/>
    <cellStyle name="40% - Акцент3 53 2 3" xfId="19404"/>
    <cellStyle name="40% - Акцент3 53 2 3 2" xfId="19405"/>
    <cellStyle name="40% - Акцент3 53 2 4" xfId="19406"/>
    <cellStyle name="40% - Акцент3 53 3" xfId="19407"/>
    <cellStyle name="40% - Акцент3 53 3 2" xfId="19408"/>
    <cellStyle name="40% - Акцент3 53 3 2 2" xfId="19409"/>
    <cellStyle name="40% - Акцент3 53 3 3" xfId="19410"/>
    <cellStyle name="40% - Акцент3 53 4" xfId="19411"/>
    <cellStyle name="40% - Акцент3 53 4 2" xfId="19412"/>
    <cellStyle name="40% - Акцент3 53 5" xfId="19413"/>
    <cellStyle name="40% - Акцент3 54" xfId="19414"/>
    <cellStyle name="40% - Акцент3 54 2" xfId="19415"/>
    <cellStyle name="40% - Акцент3 54 2 2" xfId="19416"/>
    <cellStyle name="40% - Акцент3 54 2 2 2" xfId="19417"/>
    <cellStyle name="40% - Акцент3 54 2 2 2 2" xfId="19418"/>
    <cellStyle name="40% - Акцент3 54 2 2 3" xfId="19419"/>
    <cellStyle name="40% - Акцент3 54 2 3" xfId="19420"/>
    <cellStyle name="40% - Акцент3 54 2 3 2" xfId="19421"/>
    <cellStyle name="40% - Акцент3 54 2 4" xfId="19422"/>
    <cellStyle name="40% - Акцент3 54 3" xfId="19423"/>
    <cellStyle name="40% - Акцент3 54 3 2" xfId="19424"/>
    <cellStyle name="40% - Акцент3 54 3 2 2" xfId="19425"/>
    <cellStyle name="40% - Акцент3 54 3 3" xfId="19426"/>
    <cellStyle name="40% - Акцент3 54 4" xfId="19427"/>
    <cellStyle name="40% - Акцент3 54 4 2" xfId="19428"/>
    <cellStyle name="40% - Акцент3 54 5" xfId="19429"/>
    <cellStyle name="40% - Акцент3 55" xfId="19430"/>
    <cellStyle name="40% - Акцент3 55 2" xfId="19431"/>
    <cellStyle name="40% - Акцент3 55 2 2" xfId="19432"/>
    <cellStyle name="40% - Акцент3 55 2 2 2" xfId="19433"/>
    <cellStyle name="40% - Акцент3 55 2 2 2 2" xfId="19434"/>
    <cellStyle name="40% - Акцент3 55 2 2 3" xfId="19435"/>
    <cellStyle name="40% - Акцент3 55 2 3" xfId="19436"/>
    <cellStyle name="40% - Акцент3 55 2 3 2" xfId="19437"/>
    <cellStyle name="40% - Акцент3 55 2 4" xfId="19438"/>
    <cellStyle name="40% - Акцент3 55 3" xfId="19439"/>
    <cellStyle name="40% - Акцент3 55 3 2" xfId="19440"/>
    <cellStyle name="40% - Акцент3 55 3 2 2" xfId="19441"/>
    <cellStyle name="40% - Акцент3 55 3 3" xfId="19442"/>
    <cellStyle name="40% - Акцент3 55 4" xfId="19443"/>
    <cellStyle name="40% - Акцент3 55 4 2" xfId="19444"/>
    <cellStyle name="40% - Акцент3 55 5" xfId="19445"/>
    <cellStyle name="40% - Акцент3 56" xfId="19446"/>
    <cellStyle name="40% - Акцент3 56 2" xfId="19447"/>
    <cellStyle name="40% - Акцент3 56 2 2" xfId="19448"/>
    <cellStyle name="40% - Акцент3 56 2 2 2" xfId="19449"/>
    <cellStyle name="40% - Акцент3 56 2 2 2 2" xfId="19450"/>
    <cellStyle name="40% - Акцент3 56 2 2 3" xfId="19451"/>
    <cellStyle name="40% - Акцент3 56 2 3" xfId="19452"/>
    <cellStyle name="40% - Акцент3 56 2 3 2" xfId="19453"/>
    <cellStyle name="40% - Акцент3 56 2 4" xfId="19454"/>
    <cellStyle name="40% - Акцент3 56 3" xfId="19455"/>
    <cellStyle name="40% - Акцент3 56 3 2" xfId="19456"/>
    <cellStyle name="40% - Акцент3 56 3 2 2" xfId="19457"/>
    <cellStyle name="40% - Акцент3 56 3 3" xfId="19458"/>
    <cellStyle name="40% - Акцент3 56 4" xfId="19459"/>
    <cellStyle name="40% - Акцент3 56 4 2" xfId="19460"/>
    <cellStyle name="40% - Акцент3 56 5" xfId="19461"/>
    <cellStyle name="40% - Акцент3 57" xfId="19462"/>
    <cellStyle name="40% - Акцент3 57 2" xfId="19463"/>
    <cellStyle name="40% - Акцент3 57 2 2" xfId="19464"/>
    <cellStyle name="40% - Акцент3 57 2 2 2" xfId="19465"/>
    <cellStyle name="40% - Акцент3 57 2 2 2 2" xfId="19466"/>
    <cellStyle name="40% - Акцент3 57 2 2 3" xfId="19467"/>
    <cellStyle name="40% - Акцент3 57 2 3" xfId="19468"/>
    <cellStyle name="40% - Акцент3 57 2 3 2" xfId="19469"/>
    <cellStyle name="40% - Акцент3 57 2 4" xfId="19470"/>
    <cellStyle name="40% - Акцент3 57 3" xfId="19471"/>
    <cellStyle name="40% - Акцент3 57 3 2" xfId="19472"/>
    <cellStyle name="40% - Акцент3 57 3 2 2" xfId="19473"/>
    <cellStyle name="40% - Акцент3 57 3 3" xfId="19474"/>
    <cellStyle name="40% - Акцент3 57 4" xfId="19475"/>
    <cellStyle name="40% - Акцент3 57 4 2" xfId="19476"/>
    <cellStyle name="40% - Акцент3 57 5" xfId="19477"/>
    <cellStyle name="40% - Акцент3 58" xfId="19478"/>
    <cellStyle name="40% - Акцент3 58 2" xfId="19479"/>
    <cellStyle name="40% - Акцент3 58 2 2" xfId="19480"/>
    <cellStyle name="40% - Акцент3 58 2 2 2" xfId="19481"/>
    <cellStyle name="40% - Акцент3 58 2 2 2 2" xfId="19482"/>
    <cellStyle name="40% - Акцент3 58 2 2 3" xfId="19483"/>
    <cellStyle name="40% - Акцент3 58 2 3" xfId="19484"/>
    <cellStyle name="40% - Акцент3 58 2 3 2" xfId="19485"/>
    <cellStyle name="40% - Акцент3 58 2 4" xfId="19486"/>
    <cellStyle name="40% - Акцент3 58 3" xfId="19487"/>
    <cellStyle name="40% - Акцент3 58 3 2" xfId="19488"/>
    <cellStyle name="40% - Акцент3 58 3 2 2" xfId="19489"/>
    <cellStyle name="40% - Акцент3 58 3 3" xfId="19490"/>
    <cellStyle name="40% - Акцент3 58 4" xfId="19491"/>
    <cellStyle name="40% - Акцент3 58 4 2" xfId="19492"/>
    <cellStyle name="40% - Акцент3 58 5" xfId="19493"/>
    <cellStyle name="40% - Акцент3 59" xfId="19494"/>
    <cellStyle name="40% - Акцент3 59 2" xfId="19495"/>
    <cellStyle name="40% - Акцент3 59 2 2" xfId="19496"/>
    <cellStyle name="40% - Акцент3 59 2 2 2" xfId="19497"/>
    <cellStyle name="40% - Акцент3 59 2 2 2 2" xfId="19498"/>
    <cellStyle name="40% - Акцент3 59 2 2 3" xfId="19499"/>
    <cellStyle name="40% - Акцент3 59 2 3" xfId="19500"/>
    <cellStyle name="40% - Акцент3 59 2 3 2" xfId="19501"/>
    <cellStyle name="40% - Акцент3 59 2 4" xfId="19502"/>
    <cellStyle name="40% - Акцент3 59 3" xfId="19503"/>
    <cellStyle name="40% - Акцент3 59 3 2" xfId="19504"/>
    <cellStyle name="40% - Акцент3 59 3 2 2" xfId="19505"/>
    <cellStyle name="40% - Акцент3 59 3 3" xfId="19506"/>
    <cellStyle name="40% - Акцент3 59 4" xfId="19507"/>
    <cellStyle name="40% - Акцент3 59 4 2" xfId="19508"/>
    <cellStyle name="40% - Акцент3 59 5" xfId="19509"/>
    <cellStyle name="40% - Акцент3 6" xfId="19510"/>
    <cellStyle name="40% - Акцент3 6 2" xfId="19511"/>
    <cellStyle name="40% - Акцент3 6 2 2" xfId="19512"/>
    <cellStyle name="40% - Акцент3 6 2 2 2" xfId="19513"/>
    <cellStyle name="40% - Акцент3 6 2 2 2 2" xfId="19514"/>
    <cellStyle name="40% - Акцент3 6 2 2 3" xfId="19515"/>
    <cellStyle name="40% - Акцент3 6 2 3" xfId="19516"/>
    <cellStyle name="40% - Акцент3 6 2 3 2" xfId="19517"/>
    <cellStyle name="40% - Акцент3 6 2 4" xfId="19518"/>
    <cellStyle name="40% - Акцент3 6 3" xfId="19519"/>
    <cellStyle name="40% - Акцент3 6 3 2" xfId="19520"/>
    <cellStyle name="40% - Акцент3 6 3 2 2" xfId="19521"/>
    <cellStyle name="40% - Акцент3 6 3 3" xfId="19522"/>
    <cellStyle name="40% - Акцент3 6 4" xfId="19523"/>
    <cellStyle name="40% - Акцент3 6 4 2" xfId="19524"/>
    <cellStyle name="40% - Акцент3 6 5" xfId="19525"/>
    <cellStyle name="40% - Акцент3 60" xfId="19526"/>
    <cellStyle name="40% - Акцент3 60 2" xfId="19527"/>
    <cellStyle name="40% - Акцент3 60 2 2" xfId="19528"/>
    <cellStyle name="40% - Акцент3 60 2 2 2" xfId="19529"/>
    <cellStyle name="40% - Акцент3 60 2 2 2 2" xfId="19530"/>
    <cellStyle name="40% - Акцент3 60 2 2 3" xfId="19531"/>
    <cellStyle name="40% - Акцент3 60 2 3" xfId="19532"/>
    <cellStyle name="40% - Акцент3 60 2 3 2" xfId="19533"/>
    <cellStyle name="40% - Акцент3 60 2 4" xfId="19534"/>
    <cellStyle name="40% - Акцент3 60 3" xfId="19535"/>
    <cellStyle name="40% - Акцент3 60 3 2" xfId="19536"/>
    <cellStyle name="40% - Акцент3 60 3 2 2" xfId="19537"/>
    <cellStyle name="40% - Акцент3 60 3 3" xfId="19538"/>
    <cellStyle name="40% - Акцент3 60 4" xfId="19539"/>
    <cellStyle name="40% - Акцент3 60 4 2" xfId="19540"/>
    <cellStyle name="40% - Акцент3 60 5" xfId="19541"/>
    <cellStyle name="40% - Акцент3 61" xfId="19542"/>
    <cellStyle name="40% - Акцент3 61 2" xfId="19543"/>
    <cellStyle name="40% - Акцент3 61 2 2" xfId="19544"/>
    <cellStyle name="40% - Акцент3 61 2 2 2" xfId="19545"/>
    <cellStyle name="40% - Акцент3 61 2 2 2 2" xfId="19546"/>
    <cellStyle name="40% - Акцент3 61 2 2 3" xfId="19547"/>
    <cellStyle name="40% - Акцент3 61 2 3" xfId="19548"/>
    <cellStyle name="40% - Акцент3 61 2 3 2" xfId="19549"/>
    <cellStyle name="40% - Акцент3 61 2 4" xfId="19550"/>
    <cellStyle name="40% - Акцент3 61 3" xfId="19551"/>
    <cellStyle name="40% - Акцент3 61 3 2" xfId="19552"/>
    <cellStyle name="40% - Акцент3 61 3 2 2" xfId="19553"/>
    <cellStyle name="40% - Акцент3 61 3 3" xfId="19554"/>
    <cellStyle name="40% - Акцент3 61 4" xfId="19555"/>
    <cellStyle name="40% - Акцент3 61 4 2" xfId="19556"/>
    <cellStyle name="40% - Акцент3 61 5" xfId="19557"/>
    <cellStyle name="40% - Акцент3 62" xfId="19558"/>
    <cellStyle name="40% - Акцент3 62 2" xfId="19559"/>
    <cellStyle name="40% - Акцент3 62 2 2" xfId="19560"/>
    <cellStyle name="40% - Акцент3 62 2 2 2" xfId="19561"/>
    <cellStyle name="40% - Акцент3 62 2 2 2 2" xfId="19562"/>
    <cellStyle name="40% - Акцент3 62 2 2 3" xfId="19563"/>
    <cellStyle name="40% - Акцент3 62 2 3" xfId="19564"/>
    <cellStyle name="40% - Акцент3 62 2 3 2" xfId="19565"/>
    <cellStyle name="40% - Акцент3 62 2 4" xfId="19566"/>
    <cellStyle name="40% - Акцент3 62 3" xfId="19567"/>
    <cellStyle name="40% - Акцент3 62 3 2" xfId="19568"/>
    <cellStyle name="40% - Акцент3 62 3 2 2" xfId="19569"/>
    <cellStyle name="40% - Акцент3 62 3 3" xfId="19570"/>
    <cellStyle name="40% - Акцент3 62 4" xfId="19571"/>
    <cellStyle name="40% - Акцент3 62 4 2" xfId="19572"/>
    <cellStyle name="40% - Акцент3 62 5" xfId="19573"/>
    <cellStyle name="40% - Акцент3 63" xfId="19574"/>
    <cellStyle name="40% - Акцент3 63 2" xfId="19575"/>
    <cellStyle name="40% - Акцент3 63 2 2" xfId="19576"/>
    <cellStyle name="40% - Акцент3 63 2 2 2" xfId="19577"/>
    <cellStyle name="40% - Акцент3 63 2 2 2 2" xfId="19578"/>
    <cellStyle name="40% - Акцент3 63 2 2 3" xfId="19579"/>
    <cellStyle name="40% - Акцент3 63 2 3" xfId="19580"/>
    <cellStyle name="40% - Акцент3 63 2 3 2" xfId="19581"/>
    <cellStyle name="40% - Акцент3 63 2 4" xfId="19582"/>
    <cellStyle name="40% - Акцент3 63 3" xfId="19583"/>
    <cellStyle name="40% - Акцент3 63 3 2" xfId="19584"/>
    <cellStyle name="40% - Акцент3 63 3 2 2" xfId="19585"/>
    <cellStyle name="40% - Акцент3 63 3 3" xfId="19586"/>
    <cellStyle name="40% - Акцент3 63 4" xfId="19587"/>
    <cellStyle name="40% - Акцент3 63 4 2" xfId="19588"/>
    <cellStyle name="40% - Акцент3 63 5" xfId="19589"/>
    <cellStyle name="40% - Акцент3 64" xfId="19590"/>
    <cellStyle name="40% - Акцент3 64 2" xfId="19591"/>
    <cellStyle name="40% - Акцент3 64 2 2" xfId="19592"/>
    <cellStyle name="40% - Акцент3 64 2 2 2" xfId="19593"/>
    <cellStyle name="40% - Акцент3 64 2 2 2 2" xfId="19594"/>
    <cellStyle name="40% - Акцент3 64 2 2 3" xfId="19595"/>
    <cellStyle name="40% - Акцент3 64 2 3" xfId="19596"/>
    <cellStyle name="40% - Акцент3 64 2 3 2" xfId="19597"/>
    <cellStyle name="40% - Акцент3 64 2 4" xfId="19598"/>
    <cellStyle name="40% - Акцент3 64 3" xfId="19599"/>
    <cellStyle name="40% - Акцент3 64 3 2" xfId="19600"/>
    <cellStyle name="40% - Акцент3 64 3 2 2" xfId="19601"/>
    <cellStyle name="40% - Акцент3 64 3 3" xfId="19602"/>
    <cellStyle name="40% - Акцент3 64 4" xfId="19603"/>
    <cellStyle name="40% - Акцент3 64 4 2" xfId="19604"/>
    <cellStyle name="40% - Акцент3 64 5" xfId="19605"/>
    <cellStyle name="40% - Акцент3 65" xfId="19606"/>
    <cellStyle name="40% - Акцент3 65 2" xfId="19607"/>
    <cellStyle name="40% - Акцент3 65 2 2" xfId="19608"/>
    <cellStyle name="40% - Акцент3 65 2 2 2" xfId="19609"/>
    <cellStyle name="40% - Акцент3 65 2 2 2 2" xfId="19610"/>
    <cellStyle name="40% - Акцент3 65 2 2 3" xfId="19611"/>
    <cellStyle name="40% - Акцент3 65 2 3" xfId="19612"/>
    <cellStyle name="40% - Акцент3 65 2 3 2" xfId="19613"/>
    <cellStyle name="40% - Акцент3 65 2 4" xfId="19614"/>
    <cellStyle name="40% - Акцент3 65 3" xfId="19615"/>
    <cellStyle name="40% - Акцент3 65 3 2" xfId="19616"/>
    <cellStyle name="40% - Акцент3 65 3 2 2" xfId="19617"/>
    <cellStyle name="40% - Акцент3 65 3 3" xfId="19618"/>
    <cellStyle name="40% - Акцент3 65 4" xfId="19619"/>
    <cellStyle name="40% - Акцент3 65 4 2" xfId="19620"/>
    <cellStyle name="40% - Акцент3 65 5" xfId="19621"/>
    <cellStyle name="40% - Акцент3 66" xfId="19622"/>
    <cellStyle name="40% - Акцент3 66 2" xfId="19623"/>
    <cellStyle name="40% - Акцент3 66 2 2" xfId="19624"/>
    <cellStyle name="40% - Акцент3 66 2 2 2" xfId="19625"/>
    <cellStyle name="40% - Акцент3 66 2 2 2 2" xfId="19626"/>
    <cellStyle name="40% - Акцент3 66 2 2 3" xfId="19627"/>
    <cellStyle name="40% - Акцент3 66 2 3" xfId="19628"/>
    <cellStyle name="40% - Акцент3 66 2 3 2" xfId="19629"/>
    <cellStyle name="40% - Акцент3 66 2 4" xfId="19630"/>
    <cellStyle name="40% - Акцент3 66 3" xfId="19631"/>
    <cellStyle name="40% - Акцент3 66 3 2" xfId="19632"/>
    <cellStyle name="40% - Акцент3 66 3 2 2" xfId="19633"/>
    <cellStyle name="40% - Акцент3 66 3 3" xfId="19634"/>
    <cellStyle name="40% - Акцент3 66 4" xfId="19635"/>
    <cellStyle name="40% - Акцент3 66 4 2" xfId="19636"/>
    <cellStyle name="40% - Акцент3 66 5" xfId="19637"/>
    <cellStyle name="40% - Акцент3 67" xfId="19638"/>
    <cellStyle name="40% - Акцент3 67 2" xfId="19639"/>
    <cellStyle name="40% - Акцент3 67 2 2" xfId="19640"/>
    <cellStyle name="40% - Акцент3 67 2 2 2" xfId="19641"/>
    <cellStyle name="40% - Акцент3 67 2 2 2 2" xfId="19642"/>
    <cellStyle name="40% - Акцент3 67 2 2 3" xfId="19643"/>
    <cellStyle name="40% - Акцент3 67 2 3" xfId="19644"/>
    <cellStyle name="40% - Акцент3 67 2 3 2" xfId="19645"/>
    <cellStyle name="40% - Акцент3 67 2 4" xfId="19646"/>
    <cellStyle name="40% - Акцент3 67 3" xfId="19647"/>
    <cellStyle name="40% - Акцент3 67 3 2" xfId="19648"/>
    <cellStyle name="40% - Акцент3 67 3 2 2" xfId="19649"/>
    <cellStyle name="40% - Акцент3 67 3 3" xfId="19650"/>
    <cellStyle name="40% - Акцент3 67 4" xfId="19651"/>
    <cellStyle name="40% - Акцент3 67 4 2" xfId="19652"/>
    <cellStyle name="40% - Акцент3 67 5" xfId="19653"/>
    <cellStyle name="40% - Акцент3 68" xfId="19654"/>
    <cellStyle name="40% - Акцент3 68 2" xfId="19655"/>
    <cellStyle name="40% - Акцент3 68 2 2" xfId="19656"/>
    <cellStyle name="40% - Акцент3 68 2 2 2" xfId="19657"/>
    <cellStyle name="40% - Акцент3 68 2 2 2 2" xfId="19658"/>
    <cellStyle name="40% - Акцент3 68 2 2 3" xfId="19659"/>
    <cellStyle name="40% - Акцент3 68 2 3" xfId="19660"/>
    <cellStyle name="40% - Акцент3 68 2 3 2" xfId="19661"/>
    <cellStyle name="40% - Акцент3 68 2 4" xfId="19662"/>
    <cellStyle name="40% - Акцент3 68 3" xfId="19663"/>
    <cellStyle name="40% - Акцент3 68 3 2" xfId="19664"/>
    <cellStyle name="40% - Акцент3 68 3 2 2" xfId="19665"/>
    <cellStyle name="40% - Акцент3 68 3 3" xfId="19666"/>
    <cellStyle name="40% - Акцент3 68 4" xfId="19667"/>
    <cellStyle name="40% - Акцент3 68 4 2" xfId="19668"/>
    <cellStyle name="40% - Акцент3 68 5" xfId="19669"/>
    <cellStyle name="40% - Акцент3 69" xfId="19670"/>
    <cellStyle name="40% - Акцент3 69 2" xfId="19671"/>
    <cellStyle name="40% - Акцент3 69 2 2" xfId="19672"/>
    <cellStyle name="40% - Акцент3 69 2 2 2" xfId="19673"/>
    <cellStyle name="40% - Акцент3 69 2 2 2 2" xfId="19674"/>
    <cellStyle name="40% - Акцент3 69 2 2 3" xfId="19675"/>
    <cellStyle name="40% - Акцент3 69 2 3" xfId="19676"/>
    <cellStyle name="40% - Акцент3 69 2 3 2" xfId="19677"/>
    <cellStyle name="40% - Акцент3 69 2 4" xfId="19678"/>
    <cellStyle name="40% - Акцент3 69 3" xfId="19679"/>
    <cellStyle name="40% - Акцент3 69 3 2" xfId="19680"/>
    <cellStyle name="40% - Акцент3 69 3 2 2" xfId="19681"/>
    <cellStyle name="40% - Акцент3 69 3 3" xfId="19682"/>
    <cellStyle name="40% - Акцент3 69 4" xfId="19683"/>
    <cellStyle name="40% - Акцент3 69 4 2" xfId="19684"/>
    <cellStyle name="40% - Акцент3 69 5" xfId="19685"/>
    <cellStyle name="40% - Акцент3 7" xfId="19686"/>
    <cellStyle name="40% - Акцент3 7 2" xfId="19687"/>
    <cellStyle name="40% - Акцент3 7 2 2" xfId="19688"/>
    <cellStyle name="40% - Акцент3 7 2 2 2" xfId="19689"/>
    <cellStyle name="40% - Акцент3 7 2 2 2 2" xfId="19690"/>
    <cellStyle name="40% - Акцент3 7 2 2 3" xfId="19691"/>
    <cellStyle name="40% - Акцент3 7 2 3" xfId="19692"/>
    <cellStyle name="40% - Акцент3 7 2 3 2" xfId="19693"/>
    <cellStyle name="40% - Акцент3 7 2 4" xfId="19694"/>
    <cellStyle name="40% - Акцент3 7 3" xfId="19695"/>
    <cellStyle name="40% - Акцент3 7 3 2" xfId="19696"/>
    <cellStyle name="40% - Акцент3 7 3 2 2" xfId="19697"/>
    <cellStyle name="40% - Акцент3 7 3 3" xfId="19698"/>
    <cellStyle name="40% - Акцент3 7 4" xfId="19699"/>
    <cellStyle name="40% - Акцент3 7 4 2" xfId="19700"/>
    <cellStyle name="40% - Акцент3 7 5" xfId="19701"/>
    <cellStyle name="40% - Акцент3 70" xfId="19702"/>
    <cellStyle name="40% - Акцент3 70 2" xfId="19703"/>
    <cellStyle name="40% - Акцент3 70 2 2" xfId="19704"/>
    <cellStyle name="40% - Акцент3 70 2 2 2" xfId="19705"/>
    <cellStyle name="40% - Акцент3 70 2 2 2 2" xfId="19706"/>
    <cellStyle name="40% - Акцент3 70 2 2 3" xfId="19707"/>
    <cellStyle name="40% - Акцент3 70 2 3" xfId="19708"/>
    <cellStyle name="40% - Акцент3 70 2 3 2" xfId="19709"/>
    <cellStyle name="40% - Акцент3 70 2 4" xfId="19710"/>
    <cellStyle name="40% - Акцент3 70 3" xfId="19711"/>
    <cellStyle name="40% - Акцент3 70 3 2" xfId="19712"/>
    <cellStyle name="40% - Акцент3 70 3 2 2" xfId="19713"/>
    <cellStyle name="40% - Акцент3 70 3 3" xfId="19714"/>
    <cellStyle name="40% - Акцент3 70 4" xfId="19715"/>
    <cellStyle name="40% - Акцент3 70 4 2" xfId="19716"/>
    <cellStyle name="40% - Акцент3 70 5" xfId="19717"/>
    <cellStyle name="40% - Акцент3 71" xfId="19718"/>
    <cellStyle name="40% - Акцент3 71 2" xfId="19719"/>
    <cellStyle name="40% - Акцент3 71 2 2" xfId="19720"/>
    <cellStyle name="40% - Акцент3 71 2 2 2" xfId="19721"/>
    <cellStyle name="40% - Акцент3 71 2 2 2 2" xfId="19722"/>
    <cellStyle name="40% - Акцент3 71 2 2 3" xfId="19723"/>
    <cellStyle name="40% - Акцент3 71 2 3" xfId="19724"/>
    <cellStyle name="40% - Акцент3 71 2 3 2" xfId="19725"/>
    <cellStyle name="40% - Акцент3 71 2 4" xfId="19726"/>
    <cellStyle name="40% - Акцент3 71 3" xfId="19727"/>
    <cellStyle name="40% - Акцент3 71 3 2" xfId="19728"/>
    <cellStyle name="40% - Акцент3 71 3 2 2" xfId="19729"/>
    <cellStyle name="40% - Акцент3 71 3 3" xfId="19730"/>
    <cellStyle name="40% - Акцент3 71 4" xfId="19731"/>
    <cellStyle name="40% - Акцент3 71 4 2" xfId="19732"/>
    <cellStyle name="40% - Акцент3 71 5" xfId="19733"/>
    <cellStyle name="40% - Акцент3 72" xfId="19734"/>
    <cellStyle name="40% - Акцент3 72 2" xfId="19735"/>
    <cellStyle name="40% - Акцент3 72 2 2" xfId="19736"/>
    <cellStyle name="40% - Акцент3 72 2 2 2" xfId="19737"/>
    <cellStyle name="40% - Акцент3 72 2 2 2 2" xfId="19738"/>
    <cellStyle name="40% - Акцент3 72 2 2 3" xfId="19739"/>
    <cellStyle name="40% - Акцент3 72 2 3" xfId="19740"/>
    <cellStyle name="40% - Акцент3 72 2 3 2" xfId="19741"/>
    <cellStyle name="40% - Акцент3 72 2 4" xfId="19742"/>
    <cellStyle name="40% - Акцент3 72 3" xfId="19743"/>
    <cellStyle name="40% - Акцент3 72 3 2" xfId="19744"/>
    <cellStyle name="40% - Акцент3 72 3 2 2" xfId="19745"/>
    <cellStyle name="40% - Акцент3 72 3 3" xfId="19746"/>
    <cellStyle name="40% - Акцент3 72 4" xfId="19747"/>
    <cellStyle name="40% - Акцент3 72 4 2" xfId="19748"/>
    <cellStyle name="40% - Акцент3 72 5" xfId="19749"/>
    <cellStyle name="40% - Акцент3 73" xfId="19750"/>
    <cellStyle name="40% - Акцент3 73 2" xfId="19751"/>
    <cellStyle name="40% - Акцент3 73 2 2" xfId="19752"/>
    <cellStyle name="40% - Акцент3 73 2 2 2" xfId="19753"/>
    <cellStyle name="40% - Акцент3 73 2 2 2 2" xfId="19754"/>
    <cellStyle name="40% - Акцент3 73 2 2 3" xfId="19755"/>
    <cellStyle name="40% - Акцент3 73 2 3" xfId="19756"/>
    <cellStyle name="40% - Акцент3 73 2 3 2" xfId="19757"/>
    <cellStyle name="40% - Акцент3 73 2 4" xfId="19758"/>
    <cellStyle name="40% - Акцент3 73 3" xfId="19759"/>
    <cellStyle name="40% - Акцент3 73 3 2" xfId="19760"/>
    <cellStyle name="40% - Акцент3 73 3 2 2" xfId="19761"/>
    <cellStyle name="40% - Акцент3 73 3 3" xfId="19762"/>
    <cellStyle name="40% - Акцент3 73 4" xfId="19763"/>
    <cellStyle name="40% - Акцент3 73 4 2" xfId="19764"/>
    <cellStyle name="40% - Акцент3 73 5" xfId="19765"/>
    <cellStyle name="40% - Акцент3 74" xfId="19766"/>
    <cellStyle name="40% - Акцент3 74 2" xfId="19767"/>
    <cellStyle name="40% - Акцент3 74 2 2" xfId="19768"/>
    <cellStyle name="40% - Акцент3 74 2 2 2" xfId="19769"/>
    <cellStyle name="40% - Акцент3 74 2 2 2 2" xfId="19770"/>
    <cellStyle name="40% - Акцент3 74 2 2 3" xfId="19771"/>
    <cellStyle name="40% - Акцент3 74 2 3" xfId="19772"/>
    <cellStyle name="40% - Акцент3 74 2 3 2" xfId="19773"/>
    <cellStyle name="40% - Акцент3 74 2 4" xfId="19774"/>
    <cellStyle name="40% - Акцент3 74 3" xfId="19775"/>
    <cellStyle name="40% - Акцент3 74 3 2" xfId="19776"/>
    <cellStyle name="40% - Акцент3 74 3 2 2" xfId="19777"/>
    <cellStyle name="40% - Акцент3 74 3 3" xfId="19778"/>
    <cellStyle name="40% - Акцент3 74 4" xfId="19779"/>
    <cellStyle name="40% - Акцент3 74 4 2" xfId="19780"/>
    <cellStyle name="40% - Акцент3 74 5" xfId="19781"/>
    <cellStyle name="40% - Акцент3 75" xfId="19782"/>
    <cellStyle name="40% - Акцент3 75 2" xfId="19783"/>
    <cellStyle name="40% - Акцент3 75 2 2" xfId="19784"/>
    <cellStyle name="40% - Акцент3 75 2 2 2" xfId="19785"/>
    <cellStyle name="40% - Акцент3 75 2 2 2 2" xfId="19786"/>
    <cellStyle name="40% - Акцент3 75 2 2 3" xfId="19787"/>
    <cellStyle name="40% - Акцент3 75 2 3" xfId="19788"/>
    <cellStyle name="40% - Акцент3 75 2 3 2" xfId="19789"/>
    <cellStyle name="40% - Акцент3 75 2 4" xfId="19790"/>
    <cellStyle name="40% - Акцент3 75 3" xfId="19791"/>
    <cellStyle name="40% - Акцент3 75 3 2" xfId="19792"/>
    <cellStyle name="40% - Акцент3 75 3 2 2" xfId="19793"/>
    <cellStyle name="40% - Акцент3 75 3 3" xfId="19794"/>
    <cellStyle name="40% - Акцент3 75 4" xfId="19795"/>
    <cellStyle name="40% - Акцент3 75 4 2" xfId="19796"/>
    <cellStyle name="40% - Акцент3 75 5" xfId="19797"/>
    <cellStyle name="40% - Акцент3 76" xfId="19798"/>
    <cellStyle name="40% - Акцент3 76 2" xfId="19799"/>
    <cellStyle name="40% - Акцент3 76 2 2" xfId="19800"/>
    <cellStyle name="40% - Акцент3 76 2 2 2" xfId="19801"/>
    <cellStyle name="40% - Акцент3 76 2 2 2 2" xfId="19802"/>
    <cellStyle name="40% - Акцент3 76 2 2 3" xfId="19803"/>
    <cellStyle name="40% - Акцент3 76 2 3" xfId="19804"/>
    <cellStyle name="40% - Акцент3 76 2 3 2" xfId="19805"/>
    <cellStyle name="40% - Акцент3 76 2 4" xfId="19806"/>
    <cellStyle name="40% - Акцент3 76 3" xfId="19807"/>
    <cellStyle name="40% - Акцент3 76 3 2" xfId="19808"/>
    <cellStyle name="40% - Акцент3 76 3 2 2" xfId="19809"/>
    <cellStyle name="40% - Акцент3 76 3 3" xfId="19810"/>
    <cellStyle name="40% - Акцент3 76 4" xfId="19811"/>
    <cellStyle name="40% - Акцент3 76 4 2" xfId="19812"/>
    <cellStyle name="40% - Акцент3 76 5" xfId="19813"/>
    <cellStyle name="40% - Акцент3 77" xfId="19814"/>
    <cellStyle name="40% - Акцент3 77 2" xfId="19815"/>
    <cellStyle name="40% - Акцент3 77 2 2" xfId="19816"/>
    <cellStyle name="40% - Акцент3 77 2 2 2" xfId="19817"/>
    <cellStyle name="40% - Акцент3 77 2 2 2 2" xfId="19818"/>
    <cellStyle name="40% - Акцент3 77 2 2 3" xfId="19819"/>
    <cellStyle name="40% - Акцент3 77 2 3" xfId="19820"/>
    <cellStyle name="40% - Акцент3 77 2 3 2" xfId="19821"/>
    <cellStyle name="40% - Акцент3 77 2 4" xfId="19822"/>
    <cellStyle name="40% - Акцент3 77 3" xfId="19823"/>
    <cellStyle name="40% - Акцент3 77 3 2" xfId="19824"/>
    <cellStyle name="40% - Акцент3 77 3 2 2" xfId="19825"/>
    <cellStyle name="40% - Акцент3 77 3 3" xfId="19826"/>
    <cellStyle name="40% - Акцент3 77 4" xfId="19827"/>
    <cellStyle name="40% - Акцент3 77 4 2" xfId="19828"/>
    <cellStyle name="40% - Акцент3 77 5" xfId="19829"/>
    <cellStyle name="40% - Акцент3 78" xfId="19830"/>
    <cellStyle name="40% - Акцент3 78 2" xfId="19831"/>
    <cellStyle name="40% - Акцент3 78 2 2" xfId="19832"/>
    <cellStyle name="40% - Акцент3 78 2 2 2" xfId="19833"/>
    <cellStyle name="40% - Акцент3 78 2 2 2 2" xfId="19834"/>
    <cellStyle name="40% - Акцент3 78 2 2 3" xfId="19835"/>
    <cellStyle name="40% - Акцент3 78 2 3" xfId="19836"/>
    <cellStyle name="40% - Акцент3 78 2 3 2" xfId="19837"/>
    <cellStyle name="40% - Акцент3 78 2 4" xfId="19838"/>
    <cellStyle name="40% - Акцент3 78 3" xfId="19839"/>
    <cellStyle name="40% - Акцент3 78 3 2" xfId="19840"/>
    <cellStyle name="40% - Акцент3 78 3 2 2" xfId="19841"/>
    <cellStyle name="40% - Акцент3 78 3 3" xfId="19842"/>
    <cellStyle name="40% - Акцент3 78 4" xfId="19843"/>
    <cellStyle name="40% - Акцент3 78 4 2" xfId="19844"/>
    <cellStyle name="40% - Акцент3 78 5" xfId="19845"/>
    <cellStyle name="40% - Акцент3 79" xfId="19846"/>
    <cellStyle name="40% - Акцент3 79 2" xfId="19847"/>
    <cellStyle name="40% - Акцент3 79 3" xfId="19848"/>
    <cellStyle name="40% - Акцент3 79 3 2" xfId="19849"/>
    <cellStyle name="40% - Акцент3 79 3 2 2" xfId="19850"/>
    <cellStyle name="40% - Акцент3 79 3 3" xfId="19851"/>
    <cellStyle name="40% - Акцент3 79 4" xfId="19852"/>
    <cellStyle name="40% - Акцент3 79 4 2" xfId="19853"/>
    <cellStyle name="40% - Акцент3 79 5" xfId="19854"/>
    <cellStyle name="40% - Акцент3 8" xfId="19855"/>
    <cellStyle name="40% - Акцент3 8 2" xfId="19856"/>
    <cellStyle name="40% - Акцент3 8 2 2" xfId="19857"/>
    <cellStyle name="40% - Акцент3 8 2 2 2" xfId="19858"/>
    <cellStyle name="40% - Акцент3 8 2 2 2 2" xfId="19859"/>
    <cellStyle name="40% - Акцент3 8 2 2 3" xfId="19860"/>
    <cellStyle name="40% - Акцент3 8 2 3" xfId="19861"/>
    <cellStyle name="40% - Акцент3 8 2 3 2" xfId="19862"/>
    <cellStyle name="40% - Акцент3 8 2 4" xfId="19863"/>
    <cellStyle name="40% - Акцент3 8 3" xfId="19864"/>
    <cellStyle name="40% - Акцент3 8 3 2" xfId="19865"/>
    <cellStyle name="40% - Акцент3 8 3 2 2" xfId="19866"/>
    <cellStyle name="40% - Акцент3 8 3 3" xfId="19867"/>
    <cellStyle name="40% - Акцент3 8 4" xfId="19868"/>
    <cellStyle name="40% - Акцент3 8 4 2" xfId="19869"/>
    <cellStyle name="40% - Акцент3 8 5" xfId="19870"/>
    <cellStyle name="40% - Акцент3 80" xfId="19871"/>
    <cellStyle name="40% - Акцент3 80 2" xfId="19872"/>
    <cellStyle name="40% - Акцент3 80 3" xfId="19873"/>
    <cellStyle name="40% - Акцент3 80 3 2" xfId="19874"/>
    <cellStyle name="40% - Акцент3 80 3 2 2" xfId="19875"/>
    <cellStyle name="40% - Акцент3 80 3 3" xfId="19876"/>
    <cellStyle name="40% - Акцент3 80 4" xfId="19877"/>
    <cellStyle name="40% - Акцент3 80 4 2" xfId="19878"/>
    <cellStyle name="40% - Акцент3 80 5" xfId="19879"/>
    <cellStyle name="40% - Акцент3 81" xfId="19880"/>
    <cellStyle name="40% - Акцент3 81 2" xfId="19881"/>
    <cellStyle name="40% - Акцент3 81 3" xfId="19882"/>
    <cellStyle name="40% - Акцент3 81 3 2" xfId="19883"/>
    <cellStyle name="40% - Акцент3 81 3 2 2" xfId="19884"/>
    <cellStyle name="40% - Акцент3 81 3 3" xfId="19885"/>
    <cellStyle name="40% - Акцент3 81 4" xfId="19886"/>
    <cellStyle name="40% - Акцент3 81 4 2" xfId="19887"/>
    <cellStyle name="40% - Акцент3 81 5" xfId="19888"/>
    <cellStyle name="40% - Акцент3 82" xfId="19889"/>
    <cellStyle name="40% - Акцент3 82 2" xfId="19890"/>
    <cellStyle name="40% - Акцент3 82 3" xfId="19891"/>
    <cellStyle name="40% - Акцент3 82 3 2" xfId="19892"/>
    <cellStyle name="40% - Акцент3 82 3 2 2" xfId="19893"/>
    <cellStyle name="40% - Акцент3 82 3 3" xfId="19894"/>
    <cellStyle name="40% - Акцент3 82 4" xfId="19895"/>
    <cellStyle name="40% - Акцент3 82 4 2" xfId="19896"/>
    <cellStyle name="40% - Акцент3 82 5" xfId="19897"/>
    <cellStyle name="40% - Акцент3 83" xfId="19898"/>
    <cellStyle name="40% - Акцент3 83 2" xfId="19899"/>
    <cellStyle name="40% - Акцент3 83 3" xfId="19900"/>
    <cellStyle name="40% - Акцент3 83 3 2" xfId="19901"/>
    <cellStyle name="40% - Акцент3 83 3 2 2" xfId="19902"/>
    <cellStyle name="40% - Акцент3 83 3 3" xfId="19903"/>
    <cellStyle name="40% - Акцент3 83 4" xfId="19904"/>
    <cellStyle name="40% - Акцент3 83 4 2" xfId="19905"/>
    <cellStyle name="40% - Акцент3 83 5" xfId="19906"/>
    <cellStyle name="40% - Акцент3 84" xfId="19907"/>
    <cellStyle name="40% - Акцент3 84 2" xfId="19908"/>
    <cellStyle name="40% - Акцент3 84 2 2" xfId="19909"/>
    <cellStyle name="40% - Акцент3 84 2 2 2" xfId="19910"/>
    <cellStyle name="40% - Акцент3 84 2 3" xfId="19911"/>
    <cellStyle name="40% - Акцент3 84 3" xfId="19912"/>
    <cellStyle name="40% - Акцент3 84 3 2" xfId="19913"/>
    <cellStyle name="40% - Акцент3 84 4" xfId="19914"/>
    <cellStyle name="40% - Акцент3 85" xfId="19915"/>
    <cellStyle name="40% - Акцент3 85 2" xfId="19916"/>
    <cellStyle name="40% - Акцент3 85 2 2" xfId="19917"/>
    <cellStyle name="40% - Акцент3 85 2 2 2" xfId="19918"/>
    <cellStyle name="40% - Акцент3 85 2 3" xfId="19919"/>
    <cellStyle name="40% - Акцент3 85 3" xfId="19920"/>
    <cellStyle name="40% - Акцент3 85 3 2" xfId="19921"/>
    <cellStyle name="40% - Акцент3 85 4" xfId="19922"/>
    <cellStyle name="40% - Акцент3 86" xfId="19923"/>
    <cellStyle name="40% - Акцент3 86 2" xfId="19924"/>
    <cellStyle name="40% - Акцент3 86 2 2" xfId="19925"/>
    <cellStyle name="40% - Акцент3 86 2 2 2" xfId="19926"/>
    <cellStyle name="40% - Акцент3 86 2 3" xfId="19927"/>
    <cellStyle name="40% - Акцент3 86 3" xfId="19928"/>
    <cellStyle name="40% - Акцент3 86 3 2" xfId="19929"/>
    <cellStyle name="40% - Акцент3 86 4" xfId="19930"/>
    <cellStyle name="40% - Акцент3 87" xfId="19931"/>
    <cellStyle name="40% - Акцент3 87 2" xfId="19932"/>
    <cellStyle name="40% - Акцент3 87 2 2" xfId="19933"/>
    <cellStyle name="40% - Акцент3 87 2 2 2" xfId="19934"/>
    <cellStyle name="40% - Акцент3 87 2 3" xfId="19935"/>
    <cellStyle name="40% - Акцент3 87 3" xfId="19936"/>
    <cellStyle name="40% - Акцент3 87 3 2" xfId="19937"/>
    <cellStyle name="40% - Акцент3 87 4" xfId="19938"/>
    <cellStyle name="40% - Акцент3 88" xfId="19939"/>
    <cellStyle name="40% - Акцент3 88 2" xfId="19940"/>
    <cellStyle name="40% - Акцент3 88 2 2" xfId="19941"/>
    <cellStyle name="40% - Акцент3 88 2 2 2" xfId="19942"/>
    <cellStyle name="40% - Акцент3 88 2 3" xfId="19943"/>
    <cellStyle name="40% - Акцент3 88 3" xfId="19944"/>
    <cellStyle name="40% - Акцент3 88 3 2" xfId="19945"/>
    <cellStyle name="40% - Акцент3 88 4" xfId="19946"/>
    <cellStyle name="40% - Акцент3 89" xfId="19947"/>
    <cellStyle name="40% - Акцент3 89 2" xfId="19948"/>
    <cellStyle name="40% - Акцент3 89 2 2" xfId="19949"/>
    <cellStyle name="40% - Акцент3 89 2 2 2" xfId="19950"/>
    <cellStyle name="40% - Акцент3 89 2 3" xfId="19951"/>
    <cellStyle name="40% - Акцент3 89 3" xfId="19952"/>
    <cellStyle name="40% - Акцент3 89 3 2" xfId="19953"/>
    <cellStyle name="40% - Акцент3 89 4" xfId="19954"/>
    <cellStyle name="40% - Акцент3 9" xfId="19955"/>
    <cellStyle name="40% - Акцент3 9 2" xfId="19956"/>
    <cellStyle name="40% - Акцент3 9 2 2" xfId="19957"/>
    <cellStyle name="40% - Акцент3 9 2 2 2" xfId="19958"/>
    <cellStyle name="40% - Акцент3 9 2 2 2 2" xfId="19959"/>
    <cellStyle name="40% - Акцент3 9 2 2 3" xfId="19960"/>
    <cellStyle name="40% - Акцент3 9 2 3" xfId="19961"/>
    <cellStyle name="40% - Акцент3 9 2 3 2" xfId="19962"/>
    <cellStyle name="40% - Акцент3 9 2 4" xfId="19963"/>
    <cellStyle name="40% - Акцент3 9 3" xfId="19964"/>
    <cellStyle name="40% - Акцент3 9 3 2" xfId="19965"/>
    <cellStyle name="40% - Акцент3 9 3 2 2" xfId="19966"/>
    <cellStyle name="40% - Акцент3 9 3 3" xfId="19967"/>
    <cellStyle name="40% - Акцент3 9 4" xfId="19968"/>
    <cellStyle name="40% - Акцент3 9 4 2" xfId="19969"/>
    <cellStyle name="40% - Акцент3 9 5" xfId="19970"/>
    <cellStyle name="40% - Акцент3 90" xfId="19971"/>
    <cellStyle name="40% - Акцент3 90 2" xfId="19972"/>
    <cellStyle name="40% - Акцент3 90 2 2" xfId="19973"/>
    <cellStyle name="40% - Акцент3 90 2 2 2" xfId="19974"/>
    <cellStyle name="40% - Акцент3 90 2 3" xfId="19975"/>
    <cellStyle name="40% - Акцент3 90 3" xfId="19976"/>
    <cellStyle name="40% - Акцент3 90 3 2" xfId="19977"/>
    <cellStyle name="40% - Акцент3 90 4" xfId="19978"/>
    <cellStyle name="40% - Акцент3 91" xfId="19979"/>
    <cellStyle name="40% - Акцент3 91 2" xfId="19980"/>
    <cellStyle name="40% - Акцент3 91 2 2" xfId="19981"/>
    <cellStyle name="40% - Акцент3 91 2 2 2" xfId="19982"/>
    <cellStyle name="40% - Акцент3 91 2 3" xfId="19983"/>
    <cellStyle name="40% - Акцент3 91 3" xfId="19984"/>
    <cellStyle name="40% - Акцент3 91 3 2" xfId="19985"/>
    <cellStyle name="40% - Акцент3 91 4" xfId="19986"/>
    <cellStyle name="40% - Акцент3 92" xfId="19987"/>
    <cellStyle name="40% - Акцент3 92 2" xfId="19988"/>
    <cellStyle name="40% - Акцент3 92 2 2" xfId="19989"/>
    <cellStyle name="40% - Акцент3 92 2 2 2" xfId="19990"/>
    <cellStyle name="40% - Акцент3 92 2 3" xfId="19991"/>
    <cellStyle name="40% - Акцент3 92 3" xfId="19992"/>
    <cellStyle name="40% - Акцент3 92 3 2" xfId="19993"/>
    <cellStyle name="40% - Акцент3 92 4" xfId="19994"/>
    <cellStyle name="40% - Акцент3 93" xfId="19995"/>
    <cellStyle name="40% - Акцент3 93 2" xfId="19996"/>
    <cellStyle name="40% - Акцент3 93 2 2" xfId="19997"/>
    <cellStyle name="40% - Акцент3 93 2 2 2" xfId="19998"/>
    <cellStyle name="40% - Акцент3 93 2 3" xfId="19999"/>
    <cellStyle name="40% - Акцент3 93 3" xfId="20000"/>
    <cellStyle name="40% - Акцент3 93 3 2" xfId="20001"/>
    <cellStyle name="40% - Акцент3 93 4" xfId="20002"/>
    <cellStyle name="40% - Акцент3 94" xfId="20003"/>
    <cellStyle name="40% - Акцент3 94 2" xfId="20004"/>
    <cellStyle name="40% - Акцент3 94 2 2" xfId="20005"/>
    <cellStyle name="40% - Акцент3 94 2 2 2" xfId="20006"/>
    <cellStyle name="40% - Акцент3 94 2 3" xfId="20007"/>
    <cellStyle name="40% - Акцент3 94 3" xfId="20008"/>
    <cellStyle name="40% - Акцент3 94 3 2" xfId="20009"/>
    <cellStyle name="40% - Акцент3 94 4" xfId="20010"/>
    <cellStyle name="40% - Акцент3 95" xfId="20011"/>
    <cellStyle name="40% - Акцент3 95 2" xfId="20012"/>
    <cellStyle name="40% - Акцент3 95 2 2" xfId="20013"/>
    <cellStyle name="40% - Акцент3 95 2 2 2" xfId="20014"/>
    <cellStyle name="40% - Акцент3 95 2 3" xfId="20015"/>
    <cellStyle name="40% - Акцент3 95 3" xfId="20016"/>
    <cellStyle name="40% - Акцент3 95 3 2" xfId="20017"/>
    <cellStyle name="40% - Акцент3 95 4" xfId="20018"/>
    <cellStyle name="40% - Акцент3 96" xfId="20019"/>
    <cellStyle name="40% - Акцент3 96 2" xfId="20020"/>
    <cellStyle name="40% - Акцент3 96 2 2" xfId="20021"/>
    <cellStyle name="40% - Акцент3 96 2 2 2" xfId="20022"/>
    <cellStyle name="40% - Акцент3 96 2 3" xfId="20023"/>
    <cellStyle name="40% - Акцент3 96 3" xfId="20024"/>
    <cellStyle name="40% - Акцент3 96 3 2" xfId="20025"/>
    <cellStyle name="40% - Акцент3 96 4" xfId="20026"/>
    <cellStyle name="40% - Акцент3 97" xfId="20027"/>
    <cellStyle name="40% - Акцент3 97 2" xfId="20028"/>
    <cellStyle name="40% - Акцент3 97 2 2" xfId="20029"/>
    <cellStyle name="40% - Акцент3 97 2 2 2" xfId="20030"/>
    <cellStyle name="40% - Акцент3 97 2 3" xfId="20031"/>
    <cellStyle name="40% - Акцент3 97 3" xfId="20032"/>
    <cellStyle name="40% - Акцент3 97 3 2" xfId="20033"/>
    <cellStyle name="40% - Акцент3 97 4" xfId="20034"/>
    <cellStyle name="40% - Акцент3 98" xfId="20035"/>
    <cellStyle name="40% - Акцент3 98 2" xfId="20036"/>
    <cellStyle name="40% - Акцент3 98 2 2" xfId="20037"/>
    <cellStyle name="40% - Акцент3 98 2 2 2" xfId="20038"/>
    <cellStyle name="40% - Акцент3 98 2 3" xfId="20039"/>
    <cellStyle name="40% - Акцент3 98 3" xfId="20040"/>
    <cellStyle name="40% - Акцент3 98 3 2" xfId="20041"/>
    <cellStyle name="40% - Акцент3 98 4" xfId="20042"/>
    <cellStyle name="40% - Акцент3 99" xfId="20043"/>
    <cellStyle name="40% - Акцент3 99 2" xfId="20044"/>
    <cellStyle name="40% - Акцент3 99 2 2" xfId="20045"/>
    <cellStyle name="40% - Акцент3 99 2 2 2" xfId="20046"/>
    <cellStyle name="40% - Акцент3 99 2 3" xfId="20047"/>
    <cellStyle name="40% - Акцент3 99 3" xfId="20048"/>
    <cellStyle name="40% - Акцент3 99 3 2" xfId="20049"/>
    <cellStyle name="40% - Акцент3 99 4" xfId="20050"/>
    <cellStyle name="40% - Акцент4 10" xfId="20051"/>
    <cellStyle name="40% - Акцент4 10 2" xfId="20052"/>
    <cellStyle name="40% - Акцент4 10 2 2" xfId="20053"/>
    <cellStyle name="40% - Акцент4 10 2 2 2" xfId="20054"/>
    <cellStyle name="40% - Акцент4 10 2 2 2 2" xfId="20055"/>
    <cellStyle name="40% - Акцент4 10 2 2 3" xfId="20056"/>
    <cellStyle name="40% - Акцент4 10 2 3" xfId="20057"/>
    <cellStyle name="40% - Акцент4 10 2 3 2" xfId="20058"/>
    <cellStyle name="40% - Акцент4 10 2 4" xfId="20059"/>
    <cellStyle name="40% - Акцент4 10 3" xfId="20060"/>
    <cellStyle name="40% - Акцент4 10 3 2" xfId="20061"/>
    <cellStyle name="40% - Акцент4 10 3 2 2" xfId="20062"/>
    <cellStyle name="40% - Акцент4 10 3 3" xfId="20063"/>
    <cellStyle name="40% - Акцент4 10 4" xfId="20064"/>
    <cellStyle name="40% - Акцент4 10 4 2" xfId="20065"/>
    <cellStyle name="40% - Акцент4 10 5" xfId="20066"/>
    <cellStyle name="40% - Акцент4 100" xfId="20067"/>
    <cellStyle name="40% - Акцент4 100 2" xfId="20068"/>
    <cellStyle name="40% - Акцент4 100 2 2" xfId="20069"/>
    <cellStyle name="40% - Акцент4 100 2 2 2" xfId="20070"/>
    <cellStyle name="40% - Акцент4 100 2 3" xfId="20071"/>
    <cellStyle name="40% - Акцент4 100 3" xfId="20072"/>
    <cellStyle name="40% - Акцент4 100 3 2" xfId="20073"/>
    <cellStyle name="40% - Акцент4 100 4" xfId="20074"/>
    <cellStyle name="40% - Акцент4 101" xfId="20075"/>
    <cellStyle name="40% - Акцент4 101 2" xfId="20076"/>
    <cellStyle name="40% - Акцент4 101 2 2" xfId="20077"/>
    <cellStyle name="40% - Акцент4 101 2 2 2" xfId="20078"/>
    <cellStyle name="40% - Акцент4 101 2 3" xfId="20079"/>
    <cellStyle name="40% - Акцент4 101 3" xfId="20080"/>
    <cellStyle name="40% - Акцент4 101 3 2" xfId="20081"/>
    <cellStyle name="40% - Акцент4 101 4" xfId="20082"/>
    <cellStyle name="40% - Акцент4 102" xfId="20083"/>
    <cellStyle name="40% - Акцент4 102 2" xfId="20084"/>
    <cellStyle name="40% - Акцент4 102 2 2" xfId="20085"/>
    <cellStyle name="40% - Акцент4 102 2 2 2" xfId="20086"/>
    <cellStyle name="40% - Акцент4 102 2 3" xfId="20087"/>
    <cellStyle name="40% - Акцент4 102 3" xfId="20088"/>
    <cellStyle name="40% - Акцент4 102 3 2" xfId="20089"/>
    <cellStyle name="40% - Акцент4 102 4" xfId="20090"/>
    <cellStyle name="40% - Акцент4 103" xfId="20091"/>
    <cellStyle name="40% - Акцент4 103 2" xfId="20092"/>
    <cellStyle name="40% - Акцент4 103 2 2" xfId="20093"/>
    <cellStyle name="40% - Акцент4 103 2 2 2" xfId="20094"/>
    <cellStyle name="40% - Акцент4 103 2 3" xfId="20095"/>
    <cellStyle name="40% - Акцент4 103 3" xfId="20096"/>
    <cellStyle name="40% - Акцент4 103 3 2" xfId="20097"/>
    <cellStyle name="40% - Акцент4 103 4" xfId="20098"/>
    <cellStyle name="40% - Акцент4 104" xfId="20099"/>
    <cellStyle name="40% - Акцент4 104 2" xfId="20100"/>
    <cellStyle name="40% - Акцент4 104 2 2" xfId="20101"/>
    <cellStyle name="40% - Акцент4 104 2 2 2" xfId="20102"/>
    <cellStyle name="40% - Акцент4 104 2 3" xfId="20103"/>
    <cellStyle name="40% - Акцент4 104 3" xfId="20104"/>
    <cellStyle name="40% - Акцент4 104 3 2" xfId="20105"/>
    <cellStyle name="40% - Акцент4 104 4" xfId="20106"/>
    <cellStyle name="40% - Акцент4 105" xfId="20107"/>
    <cellStyle name="40% - Акцент4 105 2" xfId="20108"/>
    <cellStyle name="40% - Акцент4 105 2 2" xfId="20109"/>
    <cellStyle name="40% - Акцент4 105 2 2 2" xfId="20110"/>
    <cellStyle name="40% - Акцент4 105 2 3" xfId="20111"/>
    <cellStyle name="40% - Акцент4 105 3" xfId="20112"/>
    <cellStyle name="40% - Акцент4 105 3 2" xfId="20113"/>
    <cellStyle name="40% - Акцент4 105 4" xfId="20114"/>
    <cellStyle name="40% - Акцент4 106" xfId="20115"/>
    <cellStyle name="40% - Акцент4 106 2" xfId="20116"/>
    <cellStyle name="40% - Акцент4 106 2 2" xfId="20117"/>
    <cellStyle name="40% - Акцент4 106 2 2 2" xfId="20118"/>
    <cellStyle name="40% - Акцент4 106 2 3" xfId="20119"/>
    <cellStyle name="40% - Акцент4 106 3" xfId="20120"/>
    <cellStyle name="40% - Акцент4 106 3 2" xfId="20121"/>
    <cellStyle name="40% - Акцент4 106 4" xfId="20122"/>
    <cellStyle name="40% - Акцент4 107" xfId="20123"/>
    <cellStyle name="40% - Акцент4 107 2" xfId="20124"/>
    <cellStyle name="40% - Акцент4 107 2 2" xfId="20125"/>
    <cellStyle name="40% - Акцент4 107 2 2 2" xfId="20126"/>
    <cellStyle name="40% - Акцент4 107 2 3" xfId="20127"/>
    <cellStyle name="40% - Акцент4 107 3" xfId="20128"/>
    <cellStyle name="40% - Акцент4 107 3 2" xfId="20129"/>
    <cellStyle name="40% - Акцент4 107 4" xfId="20130"/>
    <cellStyle name="40% - Акцент4 108" xfId="20131"/>
    <cellStyle name="40% - Акцент4 108 2" xfId="20132"/>
    <cellStyle name="40% - Акцент4 108 2 2" xfId="20133"/>
    <cellStyle name="40% - Акцент4 108 2 2 2" xfId="20134"/>
    <cellStyle name="40% - Акцент4 108 2 3" xfId="20135"/>
    <cellStyle name="40% - Акцент4 108 3" xfId="20136"/>
    <cellStyle name="40% - Акцент4 108 3 2" xfId="20137"/>
    <cellStyle name="40% - Акцент4 108 4" xfId="20138"/>
    <cellStyle name="40% - Акцент4 109" xfId="20139"/>
    <cellStyle name="40% - Акцент4 109 2" xfId="20140"/>
    <cellStyle name="40% - Акцент4 109 2 2" xfId="20141"/>
    <cellStyle name="40% - Акцент4 109 2 2 2" xfId="20142"/>
    <cellStyle name="40% - Акцент4 109 2 3" xfId="20143"/>
    <cellStyle name="40% - Акцент4 109 3" xfId="20144"/>
    <cellStyle name="40% - Акцент4 109 3 2" xfId="20145"/>
    <cellStyle name="40% - Акцент4 109 4" xfId="20146"/>
    <cellStyle name="40% - Акцент4 11" xfId="20147"/>
    <cellStyle name="40% - Акцент4 11 2" xfId="20148"/>
    <cellStyle name="40% - Акцент4 11 2 2" xfId="20149"/>
    <cellStyle name="40% - Акцент4 11 2 2 2" xfId="20150"/>
    <cellStyle name="40% - Акцент4 11 2 2 2 2" xfId="20151"/>
    <cellStyle name="40% - Акцент4 11 2 2 3" xfId="20152"/>
    <cellStyle name="40% - Акцент4 11 2 3" xfId="20153"/>
    <cellStyle name="40% - Акцент4 11 2 3 2" xfId="20154"/>
    <cellStyle name="40% - Акцент4 11 2 4" xfId="20155"/>
    <cellStyle name="40% - Акцент4 11 3" xfId="20156"/>
    <cellStyle name="40% - Акцент4 11 3 2" xfId="20157"/>
    <cellStyle name="40% - Акцент4 11 3 2 2" xfId="20158"/>
    <cellStyle name="40% - Акцент4 11 3 3" xfId="20159"/>
    <cellStyle name="40% - Акцент4 11 4" xfId="20160"/>
    <cellStyle name="40% - Акцент4 11 4 2" xfId="20161"/>
    <cellStyle name="40% - Акцент4 11 5" xfId="20162"/>
    <cellStyle name="40% - Акцент4 110" xfId="20163"/>
    <cellStyle name="40% - Акцент4 110 2" xfId="20164"/>
    <cellStyle name="40% - Акцент4 110 2 2" xfId="20165"/>
    <cellStyle name="40% - Акцент4 110 2 2 2" xfId="20166"/>
    <cellStyle name="40% - Акцент4 110 2 3" xfId="20167"/>
    <cellStyle name="40% - Акцент4 110 3" xfId="20168"/>
    <cellStyle name="40% - Акцент4 110 3 2" xfId="20169"/>
    <cellStyle name="40% - Акцент4 110 4" xfId="20170"/>
    <cellStyle name="40% - Акцент4 111" xfId="20171"/>
    <cellStyle name="40% - Акцент4 111 2" xfId="20172"/>
    <cellStyle name="40% - Акцент4 111 2 2" xfId="20173"/>
    <cellStyle name="40% - Акцент4 111 2 2 2" xfId="20174"/>
    <cellStyle name="40% - Акцент4 111 2 3" xfId="20175"/>
    <cellStyle name="40% - Акцент4 111 3" xfId="20176"/>
    <cellStyle name="40% - Акцент4 111 3 2" xfId="20177"/>
    <cellStyle name="40% - Акцент4 111 4" xfId="20178"/>
    <cellStyle name="40% - Акцент4 112" xfId="20179"/>
    <cellStyle name="40% - Акцент4 112 2" xfId="20180"/>
    <cellStyle name="40% - Акцент4 112 2 2" xfId="20181"/>
    <cellStyle name="40% - Акцент4 112 2 2 2" xfId="20182"/>
    <cellStyle name="40% - Акцент4 112 2 3" xfId="20183"/>
    <cellStyle name="40% - Акцент4 112 3" xfId="20184"/>
    <cellStyle name="40% - Акцент4 112 3 2" xfId="20185"/>
    <cellStyle name="40% - Акцент4 112 4" xfId="20186"/>
    <cellStyle name="40% - Акцент4 113" xfId="20187"/>
    <cellStyle name="40% - Акцент4 113 2" xfId="20188"/>
    <cellStyle name="40% - Акцент4 113 2 2" xfId="20189"/>
    <cellStyle name="40% - Акцент4 113 2 2 2" xfId="20190"/>
    <cellStyle name="40% - Акцент4 113 2 3" xfId="20191"/>
    <cellStyle name="40% - Акцент4 113 3" xfId="20192"/>
    <cellStyle name="40% - Акцент4 113 3 2" xfId="20193"/>
    <cellStyle name="40% - Акцент4 113 4" xfId="20194"/>
    <cellStyle name="40% - Акцент4 114" xfId="20195"/>
    <cellStyle name="40% - Акцент4 114 2" xfId="20196"/>
    <cellStyle name="40% - Акцент4 114 2 2" xfId="20197"/>
    <cellStyle name="40% - Акцент4 114 2 2 2" xfId="20198"/>
    <cellStyle name="40% - Акцент4 114 2 3" xfId="20199"/>
    <cellStyle name="40% - Акцент4 114 3" xfId="20200"/>
    <cellStyle name="40% - Акцент4 114 3 2" xfId="20201"/>
    <cellStyle name="40% - Акцент4 114 4" xfId="20202"/>
    <cellStyle name="40% - Акцент4 115" xfId="20203"/>
    <cellStyle name="40% - Акцент4 115 2" xfId="20204"/>
    <cellStyle name="40% - Акцент4 115 2 2" xfId="20205"/>
    <cellStyle name="40% - Акцент4 115 2 2 2" xfId="20206"/>
    <cellStyle name="40% - Акцент4 115 2 3" xfId="20207"/>
    <cellStyle name="40% - Акцент4 115 3" xfId="20208"/>
    <cellStyle name="40% - Акцент4 115 3 2" xfId="20209"/>
    <cellStyle name="40% - Акцент4 115 4" xfId="20210"/>
    <cellStyle name="40% - Акцент4 116" xfId="20211"/>
    <cellStyle name="40% - Акцент4 116 2" xfId="20212"/>
    <cellStyle name="40% - Акцент4 116 2 2" xfId="20213"/>
    <cellStyle name="40% - Акцент4 116 2 2 2" xfId="20214"/>
    <cellStyle name="40% - Акцент4 116 2 3" xfId="20215"/>
    <cellStyle name="40% - Акцент4 116 3" xfId="20216"/>
    <cellStyle name="40% - Акцент4 116 3 2" xfId="20217"/>
    <cellStyle name="40% - Акцент4 116 4" xfId="20218"/>
    <cellStyle name="40% - Акцент4 117" xfId="20219"/>
    <cellStyle name="40% - Акцент4 117 2" xfId="20220"/>
    <cellStyle name="40% - Акцент4 117 2 2" xfId="20221"/>
    <cellStyle name="40% - Акцент4 117 2 2 2" xfId="20222"/>
    <cellStyle name="40% - Акцент4 117 2 3" xfId="20223"/>
    <cellStyle name="40% - Акцент4 117 3" xfId="20224"/>
    <cellStyle name="40% - Акцент4 117 3 2" xfId="20225"/>
    <cellStyle name="40% - Акцент4 117 4" xfId="20226"/>
    <cellStyle name="40% - Акцент4 118" xfId="20227"/>
    <cellStyle name="40% - Акцент4 118 2" xfId="20228"/>
    <cellStyle name="40% - Акцент4 118 2 2" xfId="20229"/>
    <cellStyle name="40% - Акцент4 118 2 2 2" xfId="20230"/>
    <cellStyle name="40% - Акцент4 118 2 3" xfId="20231"/>
    <cellStyle name="40% - Акцент4 118 3" xfId="20232"/>
    <cellStyle name="40% - Акцент4 118 3 2" xfId="20233"/>
    <cellStyle name="40% - Акцент4 118 4" xfId="20234"/>
    <cellStyle name="40% - Акцент4 119" xfId="20235"/>
    <cellStyle name="40% - Акцент4 119 2" xfId="20236"/>
    <cellStyle name="40% - Акцент4 119 2 2" xfId="20237"/>
    <cellStyle name="40% - Акцент4 119 2 2 2" xfId="20238"/>
    <cellStyle name="40% - Акцент4 119 2 3" xfId="20239"/>
    <cellStyle name="40% - Акцент4 119 3" xfId="20240"/>
    <cellStyle name="40% - Акцент4 119 3 2" xfId="20241"/>
    <cellStyle name="40% - Акцент4 119 4" xfId="20242"/>
    <cellStyle name="40% - Акцент4 12" xfId="20243"/>
    <cellStyle name="40% - Акцент4 12 2" xfId="20244"/>
    <cellStyle name="40% - Акцент4 12 2 2" xfId="20245"/>
    <cellStyle name="40% - Акцент4 12 2 2 2" xfId="20246"/>
    <cellStyle name="40% - Акцент4 12 2 2 2 2" xfId="20247"/>
    <cellStyle name="40% - Акцент4 12 2 2 3" xfId="20248"/>
    <cellStyle name="40% - Акцент4 12 2 3" xfId="20249"/>
    <cellStyle name="40% - Акцент4 12 2 3 2" xfId="20250"/>
    <cellStyle name="40% - Акцент4 12 2 4" xfId="20251"/>
    <cellStyle name="40% - Акцент4 12 3" xfId="20252"/>
    <cellStyle name="40% - Акцент4 12 3 2" xfId="20253"/>
    <cellStyle name="40% - Акцент4 12 3 2 2" xfId="20254"/>
    <cellStyle name="40% - Акцент4 12 3 3" xfId="20255"/>
    <cellStyle name="40% - Акцент4 12 4" xfId="20256"/>
    <cellStyle name="40% - Акцент4 12 4 2" xfId="20257"/>
    <cellStyle name="40% - Акцент4 12 5" xfId="20258"/>
    <cellStyle name="40% - Акцент4 120" xfId="20259"/>
    <cellStyle name="40% - Акцент4 120 2" xfId="20260"/>
    <cellStyle name="40% - Акцент4 120 2 2" xfId="20261"/>
    <cellStyle name="40% - Акцент4 120 2 2 2" xfId="20262"/>
    <cellStyle name="40% - Акцент4 120 2 3" xfId="20263"/>
    <cellStyle name="40% - Акцент4 120 3" xfId="20264"/>
    <cellStyle name="40% - Акцент4 120 3 2" xfId="20265"/>
    <cellStyle name="40% - Акцент4 120 4" xfId="20266"/>
    <cellStyle name="40% - Акцент4 121" xfId="20267"/>
    <cellStyle name="40% - Акцент4 121 2" xfId="20268"/>
    <cellStyle name="40% - Акцент4 121 2 2" xfId="20269"/>
    <cellStyle name="40% - Акцент4 121 2 2 2" xfId="20270"/>
    <cellStyle name="40% - Акцент4 121 2 3" xfId="20271"/>
    <cellStyle name="40% - Акцент4 121 3" xfId="20272"/>
    <cellStyle name="40% - Акцент4 121 3 2" xfId="20273"/>
    <cellStyle name="40% - Акцент4 121 4" xfId="20274"/>
    <cellStyle name="40% - Акцент4 122" xfId="20275"/>
    <cellStyle name="40% - Акцент4 122 2" xfId="20276"/>
    <cellStyle name="40% - Акцент4 122 2 2" xfId="20277"/>
    <cellStyle name="40% - Акцент4 122 2 2 2" xfId="20278"/>
    <cellStyle name="40% - Акцент4 122 2 3" xfId="20279"/>
    <cellStyle name="40% - Акцент4 122 3" xfId="20280"/>
    <cellStyle name="40% - Акцент4 122 3 2" xfId="20281"/>
    <cellStyle name="40% - Акцент4 122 4" xfId="20282"/>
    <cellStyle name="40% - Акцент4 123" xfId="20283"/>
    <cellStyle name="40% - Акцент4 123 2" xfId="20284"/>
    <cellStyle name="40% - Акцент4 123 2 2" xfId="20285"/>
    <cellStyle name="40% - Акцент4 123 2 2 2" xfId="20286"/>
    <cellStyle name="40% - Акцент4 123 2 3" xfId="20287"/>
    <cellStyle name="40% - Акцент4 123 3" xfId="20288"/>
    <cellStyle name="40% - Акцент4 123 3 2" xfId="20289"/>
    <cellStyle name="40% - Акцент4 123 4" xfId="20290"/>
    <cellStyle name="40% - Акцент4 124" xfId="20291"/>
    <cellStyle name="40% - Акцент4 124 2" xfId="20292"/>
    <cellStyle name="40% - Акцент4 124 2 2" xfId="20293"/>
    <cellStyle name="40% - Акцент4 124 2 2 2" xfId="20294"/>
    <cellStyle name="40% - Акцент4 124 2 3" xfId="20295"/>
    <cellStyle name="40% - Акцент4 124 3" xfId="20296"/>
    <cellStyle name="40% - Акцент4 124 3 2" xfId="20297"/>
    <cellStyle name="40% - Акцент4 124 4" xfId="20298"/>
    <cellStyle name="40% - Акцент4 125" xfId="20299"/>
    <cellStyle name="40% - Акцент4 125 2" xfId="20300"/>
    <cellStyle name="40% - Акцент4 125 2 2" xfId="20301"/>
    <cellStyle name="40% - Акцент4 125 2 2 2" xfId="20302"/>
    <cellStyle name="40% - Акцент4 125 2 3" xfId="20303"/>
    <cellStyle name="40% - Акцент4 125 3" xfId="20304"/>
    <cellStyle name="40% - Акцент4 125 3 2" xfId="20305"/>
    <cellStyle name="40% - Акцент4 125 4" xfId="20306"/>
    <cellStyle name="40% - Акцент4 126" xfId="20307"/>
    <cellStyle name="40% - Акцент4 126 2" xfId="20308"/>
    <cellStyle name="40% - Акцент4 126 2 2" xfId="20309"/>
    <cellStyle name="40% - Акцент4 126 2 2 2" xfId="20310"/>
    <cellStyle name="40% - Акцент4 126 2 3" xfId="20311"/>
    <cellStyle name="40% - Акцент4 126 3" xfId="20312"/>
    <cellStyle name="40% - Акцент4 126 3 2" xfId="20313"/>
    <cellStyle name="40% - Акцент4 126 4" xfId="20314"/>
    <cellStyle name="40% - Акцент4 127" xfId="20315"/>
    <cellStyle name="40% - Акцент4 127 2" xfId="20316"/>
    <cellStyle name="40% - Акцент4 127 2 2" xfId="20317"/>
    <cellStyle name="40% - Акцент4 127 2 2 2" xfId="20318"/>
    <cellStyle name="40% - Акцент4 127 2 3" xfId="20319"/>
    <cellStyle name="40% - Акцент4 127 3" xfId="20320"/>
    <cellStyle name="40% - Акцент4 127 3 2" xfId="20321"/>
    <cellStyle name="40% - Акцент4 127 4" xfId="20322"/>
    <cellStyle name="40% - Акцент4 128" xfId="20323"/>
    <cellStyle name="40% - Акцент4 128 2" xfId="20324"/>
    <cellStyle name="40% - Акцент4 128 2 2" xfId="20325"/>
    <cellStyle name="40% - Акцент4 128 2 2 2" xfId="20326"/>
    <cellStyle name="40% - Акцент4 128 2 3" xfId="20327"/>
    <cellStyle name="40% - Акцент4 128 3" xfId="20328"/>
    <cellStyle name="40% - Акцент4 128 3 2" xfId="20329"/>
    <cellStyle name="40% - Акцент4 128 4" xfId="20330"/>
    <cellStyle name="40% - Акцент4 129" xfId="20331"/>
    <cellStyle name="40% - Акцент4 129 2" xfId="20332"/>
    <cellStyle name="40% - Акцент4 129 2 2" xfId="20333"/>
    <cellStyle name="40% - Акцент4 129 2 2 2" xfId="20334"/>
    <cellStyle name="40% - Акцент4 129 2 3" xfId="20335"/>
    <cellStyle name="40% - Акцент4 129 3" xfId="20336"/>
    <cellStyle name="40% - Акцент4 129 3 2" xfId="20337"/>
    <cellStyle name="40% - Акцент4 129 4" xfId="20338"/>
    <cellStyle name="40% - Акцент4 13" xfId="20339"/>
    <cellStyle name="40% - Акцент4 13 2" xfId="20340"/>
    <cellStyle name="40% - Акцент4 13 2 2" xfId="20341"/>
    <cellStyle name="40% - Акцент4 13 2 2 2" xfId="20342"/>
    <cellStyle name="40% - Акцент4 13 2 2 2 2" xfId="20343"/>
    <cellStyle name="40% - Акцент4 13 2 2 3" xfId="20344"/>
    <cellStyle name="40% - Акцент4 13 2 3" xfId="20345"/>
    <cellStyle name="40% - Акцент4 13 2 3 2" xfId="20346"/>
    <cellStyle name="40% - Акцент4 13 2 4" xfId="20347"/>
    <cellStyle name="40% - Акцент4 13 3" xfId="20348"/>
    <cellStyle name="40% - Акцент4 13 3 2" xfId="20349"/>
    <cellStyle name="40% - Акцент4 13 3 2 2" xfId="20350"/>
    <cellStyle name="40% - Акцент4 13 3 3" xfId="20351"/>
    <cellStyle name="40% - Акцент4 13 4" xfId="20352"/>
    <cellStyle name="40% - Акцент4 13 4 2" xfId="20353"/>
    <cellStyle name="40% - Акцент4 13 5" xfId="20354"/>
    <cellStyle name="40% - Акцент4 130" xfId="20355"/>
    <cellStyle name="40% - Акцент4 130 2" xfId="20356"/>
    <cellStyle name="40% - Акцент4 130 2 2" xfId="20357"/>
    <cellStyle name="40% - Акцент4 130 2 2 2" xfId="20358"/>
    <cellStyle name="40% - Акцент4 130 2 3" xfId="20359"/>
    <cellStyle name="40% - Акцент4 130 3" xfId="20360"/>
    <cellStyle name="40% - Акцент4 130 3 2" xfId="20361"/>
    <cellStyle name="40% - Акцент4 130 4" xfId="20362"/>
    <cellStyle name="40% - Акцент4 131" xfId="20363"/>
    <cellStyle name="40% - Акцент4 131 2" xfId="20364"/>
    <cellStyle name="40% - Акцент4 131 2 2" xfId="20365"/>
    <cellStyle name="40% - Акцент4 131 2 2 2" xfId="20366"/>
    <cellStyle name="40% - Акцент4 131 2 3" xfId="20367"/>
    <cellStyle name="40% - Акцент4 131 3" xfId="20368"/>
    <cellStyle name="40% - Акцент4 131 3 2" xfId="20369"/>
    <cellStyle name="40% - Акцент4 131 4" xfId="20370"/>
    <cellStyle name="40% - Акцент4 132" xfId="20371"/>
    <cellStyle name="40% - Акцент4 132 2" xfId="20372"/>
    <cellStyle name="40% - Акцент4 132 2 2" xfId="20373"/>
    <cellStyle name="40% - Акцент4 132 2 2 2" xfId="20374"/>
    <cellStyle name="40% - Акцент4 132 2 3" xfId="20375"/>
    <cellStyle name="40% - Акцент4 132 3" xfId="20376"/>
    <cellStyle name="40% - Акцент4 132 3 2" xfId="20377"/>
    <cellStyle name="40% - Акцент4 132 4" xfId="20378"/>
    <cellStyle name="40% - Акцент4 133" xfId="20379"/>
    <cellStyle name="40% - Акцент4 133 2" xfId="20380"/>
    <cellStyle name="40% - Акцент4 133 2 2" xfId="20381"/>
    <cellStyle name="40% - Акцент4 133 2 2 2" xfId="20382"/>
    <cellStyle name="40% - Акцент4 133 2 3" xfId="20383"/>
    <cellStyle name="40% - Акцент4 133 3" xfId="20384"/>
    <cellStyle name="40% - Акцент4 133 3 2" xfId="20385"/>
    <cellStyle name="40% - Акцент4 133 4" xfId="20386"/>
    <cellStyle name="40% - Акцент4 134" xfId="20387"/>
    <cellStyle name="40% - Акцент4 134 2" xfId="20388"/>
    <cellStyle name="40% - Акцент4 134 2 2" xfId="20389"/>
    <cellStyle name="40% - Акцент4 134 2 2 2" xfId="20390"/>
    <cellStyle name="40% - Акцент4 134 2 3" xfId="20391"/>
    <cellStyle name="40% - Акцент4 134 3" xfId="20392"/>
    <cellStyle name="40% - Акцент4 134 3 2" xfId="20393"/>
    <cellStyle name="40% - Акцент4 134 4" xfId="20394"/>
    <cellStyle name="40% - Акцент4 135" xfId="20395"/>
    <cellStyle name="40% - Акцент4 135 2" xfId="20396"/>
    <cellStyle name="40% - Акцент4 135 2 2" xfId="20397"/>
    <cellStyle name="40% - Акцент4 135 2 2 2" xfId="20398"/>
    <cellStyle name="40% - Акцент4 135 2 3" xfId="20399"/>
    <cellStyle name="40% - Акцент4 135 3" xfId="20400"/>
    <cellStyle name="40% - Акцент4 135 3 2" xfId="20401"/>
    <cellStyle name="40% - Акцент4 135 4" xfId="20402"/>
    <cellStyle name="40% - Акцент4 136" xfId="20403"/>
    <cellStyle name="40% - Акцент4 136 2" xfId="20404"/>
    <cellStyle name="40% - Акцент4 136 2 2" xfId="20405"/>
    <cellStyle name="40% - Акцент4 136 2 2 2" xfId="20406"/>
    <cellStyle name="40% - Акцент4 136 2 3" xfId="20407"/>
    <cellStyle name="40% - Акцент4 136 3" xfId="20408"/>
    <cellStyle name="40% - Акцент4 136 3 2" xfId="20409"/>
    <cellStyle name="40% - Акцент4 136 4" xfId="20410"/>
    <cellStyle name="40% - Акцент4 137" xfId="20411"/>
    <cellStyle name="40% - Акцент4 137 2" xfId="20412"/>
    <cellStyle name="40% - Акцент4 137 2 2" xfId="20413"/>
    <cellStyle name="40% - Акцент4 137 2 2 2" xfId="20414"/>
    <cellStyle name="40% - Акцент4 137 2 3" xfId="20415"/>
    <cellStyle name="40% - Акцент4 137 3" xfId="20416"/>
    <cellStyle name="40% - Акцент4 137 3 2" xfId="20417"/>
    <cellStyle name="40% - Акцент4 137 4" xfId="20418"/>
    <cellStyle name="40% - Акцент4 138" xfId="20419"/>
    <cellStyle name="40% - Акцент4 138 2" xfId="20420"/>
    <cellStyle name="40% - Акцент4 138 2 2" xfId="20421"/>
    <cellStyle name="40% - Акцент4 138 2 2 2" xfId="20422"/>
    <cellStyle name="40% - Акцент4 138 2 3" xfId="20423"/>
    <cellStyle name="40% - Акцент4 138 3" xfId="20424"/>
    <cellStyle name="40% - Акцент4 138 3 2" xfId="20425"/>
    <cellStyle name="40% - Акцент4 138 4" xfId="20426"/>
    <cellStyle name="40% - Акцент4 139" xfId="20427"/>
    <cellStyle name="40% - Акцент4 139 2" xfId="20428"/>
    <cellStyle name="40% - Акцент4 139 2 2" xfId="20429"/>
    <cellStyle name="40% - Акцент4 139 2 2 2" xfId="20430"/>
    <cellStyle name="40% - Акцент4 139 2 3" xfId="20431"/>
    <cellStyle name="40% - Акцент4 139 3" xfId="20432"/>
    <cellStyle name="40% - Акцент4 139 3 2" xfId="20433"/>
    <cellStyle name="40% - Акцент4 139 4" xfId="20434"/>
    <cellStyle name="40% - Акцент4 14" xfId="20435"/>
    <cellStyle name="40% - Акцент4 14 2" xfId="20436"/>
    <cellStyle name="40% - Акцент4 14 2 2" xfId="20437"/>
    <cellStyle name="40% - Акцент4 14 2 2 2" xfId="20438"/>
    <cellStyle name="40% - Акцент4 14 2 2 2 2" xfId="20439"/>
    <cellStyle name="40% - Акцент4 14 2 2 3" xfId="20440"/>
    <cellStyle name="40% - Акцент4 14 2 3" xfId="20441"/>
    <cellStyle name="40% - Акцент4 14 2 3 2" xfId="20442"/>
    <cellStyle name="40% - Акцент4 14 2 4" xfId="20443"/>
    <cellStyle name="40% - Акцент4 14 3" xfId="20444"/>
    <cellStyle name="40% - Акцент4 14 3 2" xfId="20445"/>
    <cellStyle name="40% - Акцент4 14 3 2 2" xfId="20446"/>
    <cellStyle name="40% - Акцент4 14 3 3" xfId="20447"/>
    <cellStyle name="40% - Акцент4 14 4" xfId="20448"/>
    <cellStyle name="40% - Акцент4 14 4 2" xfId="20449"/>
    <cellStyle name="40% - Акцент4 14 5" xfId="20450"/>
    <cellStyle name="40% - Акцент4 140" xfId="20451"/>
    <cellStyle name="40% - Акцент4 140 2" xfId="20452"/>
    <cellStyle name="40% - Акцент4 140 2 2" xfId="20453"/>
    <cellStyle name="40% - Акцент4 140 2 2 2" xfId="20454"/>
    <cellStyle name="40% - Акцент4 140 2 3" xfId="20455"/>
    <cellStyle name="40% - Акцент4 140 3" xfId="20456"/>
    <cellStyle name="40% - Акцент4 140 3 2" xfId="20457"/>
    <cellStyle name="40% - Акцент4 140 4" xfId="20458"/>
    <cellStyle name="40% - Акцент4 141" xfId="20459"/>
    <cellStyle name="40% - Акцент4 141 2" xfId="20460"/>
    <cellStyle name="40% - Акцент4 141 2 2" xfId="20461"/>
    <cellStyle name="40% - Акцент4 141 2 2 2" xfId="20462"/>
    <cellStyle name="40% - Акцент4 141 2 3" xfId="20463"/>
    <cellStyle name="40% - Акцент4 141 3" xfId="20464"/>
    <cellStyle name="40% - Акцент4 141 3 2" xfId="20465"/>
    <cellStyle name="40% - Акцент4 141 4" xfId="20466"/>
    <cellStyle name="40% - Акцент4 142" xfId="20467"/>
    <cellStyle name="40% - Акцент4 142 2" xfId="20468"/>
    <cellStyle name="40% - Акцент4 142 2 2" xfId="20469"/>
    <cellStyle name="40% - Акцент4 142 2 2 2" xfId="20470"/>
    <cellStyle name="40% - Акцент4 142 2 3" xfId="20471"/>
    <cellStyle name="40% - Акцент4 142 3" xfId="20472"/>
    <cellStyle name="40% - Акцент4 142 3 2" xfId="20473"/>
    <cellStyle name="40% - Акцент4 142 4" xfId="20474"/>
    <cellStyle name="40% - Акцент4 143" xfId="20475"/>
    <cellStyle name="40% - Акцент4 143 2" xfId="20476"/>
    <cellStyle name="40% - Акцент4 143 2 2" xfId="20477"/>
    <cellStyle name="40% - Акцент4 143 2 2 2" xfId="20478"/>
    <cellStyle name="40% - Акцент4 143 2 3" xfId="20479"/>
    <cellStyle name="40% - Акцент4 143 3" xfId="20480"/>
    <cellStyle name="40% - Акцент4 143 3 2" xfId="20481"/>
    <cellStyle name="40% - Акцент4 143 4" xfId="20482"/>
    <cellStyle name="40% - Акцент4 144" xfId="20483"/>
    <cellStyle name="40% - Акцент4 144 2" xfId="20484"/>
    <cellStyle name="40% - Акцент4 144 2 2" xfId="20485"/>
    <cellStyle name="40% - Акцент4 144 2 2 2" xfId="20486"/>
    <cellStyle name="40% - Акцент4 144 2 3" xfId="20487"/>
    <cellStyle name="40% - Акцент4 144 3" xfId="20488"/>
    <cellStyle name="40% - Акцент4 144 3 2" xfId="20489"/>
    <cellStyle name="40% - Акцент4 144 4" xfId="20490"/>
    <cellStyle name="40% - Акцент4 145" xfId="20491"/>
    <cellStyle name="40% - Акцент4 145 2" xfId="20492"/>
    <cellStyle name="40% - Акцент4 145 2 2" xfId="20493"/>
    <cellStyle name="40% - Акцент4 145 2 2 2" xfId="20494"/>
    <cellStyle name="40% - Акцент4 145 2 3" xfId="20495"/>
    <cellStyle name="40% - Акцент4 145 3" xfId="20496"/>
    <cellStyle name="40% - Акцент4 145 3 2" xfId="20497"/>
    <cellStyle name="40% - Акцент4 145 4" xfId="20498"/>
    <cellStyle name="40% - Акцент4 146" xfId="20499"/>
    <cellStyle name="40% - Акцент4 146 2" xfId="20500"/>
    <cellStyle name="40% - Акцент4 146 2 2" xfId="20501"/>
    <cellStyle name="40% - Акцент4 146 2 2 2" xfId="20502"/>
    <cellStyle name="40% - Акцент4 146 2 3" xfId="20503"/>
    <cellStyle name="40% - Акцент4 146 3" xfId="20504"/>
    <cellStyle name="40% - Акцент4 146 3 2" xfId="20505"/>
    <cellStyle name="40% - Акцент4 146 4" xfId="20506"/>
    <cellStyle name="40% - Акцент4 147" xfId="20507"/>
    <cellStyle name="40% - Акцент4 147 2" xfId="20508"/>
    <cellStyle name="40% - Акцент4 147 2 2" xfId="20509"/>
    <cellStyle name="40% - Акцент4 147 2 2 2" xfId="20510"/>
    <cellStyle name="40% - Акцент4 147 2 3" xfId="20511"/>
    <cellStyle name="40% - Акцент4 147 3" xfId="20512"/>
    <cellStyle name="40% - Акцент4 147 3 2" xfId="20513"/>
    <cellStyle name="40% - Акцент4 147 4" xfId="20514"/>
    <cellStyle name="40% - Акцент4 148" xfId="20515"/>
    <cellStyle name="40% - Акцент4 148 2" xfId="20516"/>
    <cellStyle name="40% - Акцент4 148 2 2" xfId="20517"/>
    <cellStyle name="40% - Акцент4 148 2 2 2" xfId="20518"/>
    <cellStyle name="40% - Акцент4 148 2 3" xfId="20519"/>
    <cellStyle name="40% - Акцент4 148 3" xfId="20520"/>
    <cellStyle name="40% - Акцент4 148 3 2" xfId="20521"/>
    <cellStyle name="40% - Акцент4 148 4" xfId="20522"/>
    <cellStyle name="40% - Акцент4 149" xfId="20523"/>
    <cellStyle name="40% - Акцент4 149 2" xfId="20524"/>
    <cellStyle name="40% - Акцент4 149 2 2" xfId="20525"/>
    <cellStyle name="40% - Акцент4 149 2 2 2" xfId="20526"/>
    <cellStyle name="40% - Акцент4 149 2 3" xfId="20527"/>
    <cellStyle name="40% - Акцент4 149 3" xfId="20528"/>
    <cellStyle name="40% - Акцент4 149 3 2" xfId="20529"/>
    <cellStyle name="40% - Акцент4 149 4" xfId="20530"/>
    <cellStyle name="40% - Акцент4 15" xfId="20531"/>
    <cellStyle name="40% - Акцент4 15 2" xfId="20532"/>
    <cellStyle name="40% - Акцент4 15 2 2" xfId="20533"/>
    <cellStyle name="40% - Акцент4 15 2 2 2" xfId="20534"/>
    <cellStyle name="40% - Акцент4 15 2 2 2 2" xfId="20535"/>
    <cellStyle name="40% - Акцент4 15 2 2 3" xfId="20536"/>
    <cellStyle name="40% - Акцент4 15 2 3" xfId="20537"/>
    <cellStyle name="40% - Акцент4 15 2 3 2" xfId="20538"/>
    <cellStyle name="40% - Акцент4 15 2 4" xfId="20539"/>
    <cellStyle name="40% - Акцент4 15 3" xfId="20540"/>
    <cellStyle name="40% - Акцент4 15 3 2" xfId="20541"/>
    <cellStyle name="40% - Акцент4 15 3 2 2" xfId="20542"/>
    <cellStyle name="40% - Акцент4 15 3 3" xfId="20543"/>
    <cellStyle name="40% - Акцент4 15 4" xfId="20544"/>
    <cellStyle name="40% - Акцент4 15 4 2" xfId="20545"/>
    <cellStyle name="40% - Акцент4 15 5" xfId="20546"/>
    <cellStyle name="40% - Акцент4 150" xfId="20547"/>
    <cellStyle name="40% - Акцент4 150 2" xfId="20548"/>
    <cellStyle name="40% - Акцент4 150 2 2" xfId="20549"/>
    <cellStyle name="40% - Акцент4 150 2 2 2" xfId="20550"/>
    <cellStyle name="40% - Акцент4 150 2 3" xfId="20551"/>
    <cellStyle name="40% - Акцент4 150 3" xfId="20552"/>
    <cellStyle name="40% - Акцент4 150 3 2" xfId="20553"/>
    <cellStyle name="40% - Акцент4 150 4" xfId="20554"/>
    <cellStyle name="40% - Акцент4 151" xfId="20555"/>
    <cellStyle name="40% - Акцент4 151 2" xfId="20556"/>
    <cellStyle name="40% - Акцент4 151 2 2" xfId="20557"/>
    <cellStyle name="40% - Акцент4 151 2 2 2" xfId="20558"/>
    <cellStyle name="40% - Акцент4 151 2 3" xfId="20559"/>
    <cellStyle name="40% - Акцент4 151 3" xfId="20560"/>
    <cellStyle name="40% - Акцент4 151 3 2" xfId="20561"/>
    <cellStyle name="40% - Акцент4 151 4" xfId="20562"/>
    <cellStyle name="40% - Акцент4 152" xfId="20563"/>
    <cellStyle name="40% - Акцент4 152 2" xfId="20564"/>
    <cellStyle name="40% - Акцент4 152 2 2" xfId="20565"/>
    <cellStyle name="40% - Акцент4 152 2 2 2" xfId="20566"/>
    <cellStyle name="40% - Акцент4 152 2 3" xfId="20567"/>
    <cellStyle name="40% - Акцент4 152 3" xfId="20568"/>
    <cellStyle name="40% - Акцент4 152 3 2" xfId="20569"/>
    <cellStyle name="40% - Акцент4 152 4" xfId="20570"/>
    <cellStyle name="40% - Акцент4 153" xfId="20571"/>
    <cellStyle name="40% - Акцент4 153 2" xfId="20572"/>
    <cellStyle name="40% - Акцент4 153 2 2" xfId="20573"/>
    <cellStyle name="40% - Акцент4 153 2 2 2" xfId="20574"/>
    <cellStyle name="40% - Акцент4 153 2 3" xfId="20575"/>
    <cellStyle name="40% - Акцент4 153 3" xfId="20576"/>
    <cellStyle name="40% - Акцент4 153 3 2" xfId="20577"/>
    <cellStyle name="40% - Акцент4 153 4" xfId="20578"/>
    <cellStyle name="40% - Акцент4 154" xfId="20579"/>
    <cellStyle name="40% - Акцент4 154 2" xfId="20580"/>
    <cellStyle name="40% - Акцент4 154 2 2" xfId="20581"/>
    <cellStyle name="40% - Акцент4 154 2 2 2" xfId="20582"/>
    <cellStyle name="40% - Акцент4 154 2 3" xfId="20583"/>
    <cellStyle name="40% - Акцент4 154 3" xfId="20584"/>
    <cellStyle name="40% - Акцент4 154 3 2" xfId="20585"/>
    <cellStyle name="40% - Акцент4 154 4" xfId="20586"/>
    <cellStyle name="40% - Акцент4 155" xfId="20587"/>
    <cellStyle name="40% - Акцент4 155 2" xfId="20588"/>
    <cellStyle name="40% - Акцент4 155 2 2" xfId="20589"/>
    <cellStyle name="40% - Акцент4 155 2 2 2" xfId="20590"/>
    <cellStyle name="40% - Акцент4 155 2 3" xfId="20591"/>
    <cellStyle name="40% - Акцент4 155 3" xfId="20592"/>
    <cellStyle name="40% - Акцент4 155 3 2" xfId="20593"/>
    <cellStyle name="40% - Акцент4 155 4" xfId="20594"/>
    <cellStyle name="40% - Акцент4 156" xfId="20595"/>
    <cellStyle name="40% - Акцент4 156 2" xfId="20596"/>
    <cellStyle name="40% - Акцент4 156 2 2" xfId="20597"/>
    <cellStyle name="40% - Акцент4 156 2 2 2" xfId="20598"/>
    <cellStyle name="40% - Акцент4 156 2 3" xfId="20599"/>
    <cellStyle name="40% - Акцент4 156 3" xfId="20600"/>
    <cellStyle name="40% - Акцент4 156 3 2" xfId="20601"/>
    <cellStyle name="40% - Акцент4 156 4" xfId="20602"/>
    <cellStyle name="40% - Акцент4 157" xfId="20603"/>
    <cellStyle name="40% - Акцент4 157 2" xfId="20604"/>
    <cellStyle name="40% - Акцент4 157 2 2" xfId="20605"/>
    <cellStyle name="40% - Акцент4 157 2 2 2" xfId="20606"/>
    <cellStyle name="40% - Акцент4 157 2 3" xfId="20607"/>
    <cellStyle name="40% - Акцент4 157 3" xfId="20608"/>
    <cellStyle name="40% - Акцент4 157 3 2" xfId="20609"/>
    <cellStyle name="40% - Акцент4 157 4" xfId="20610"/>
    <cellStyle name="40% - Акцент4 158" xfId="20611"/>
    <cellStyle name="40% - Акцент4 158 2" xfId="20612"/>
    <cellStyle name="40% - Акцент4 158 2 2" xfId="20613"/>
    <cellStyle name="40% - Акцент4 158 2 2 2" xfId="20614"/>
    <cellStyle name="40% - Акцент4 158 2 3" xfId="20615"/>
    <cellStyle name="40% - Акцент4 158 3" xfId="20616"/>
    <cellStyle name="40% - Акцент4 158 3 2" xfId="20617"/>
    <cellStyle name="40% - Акцент4 158 4" xfId="20618"/>
    <cellStyle name="40% - Акцент4 159" xfId="20619"/>
    <cellStyle name="40% - Акцент4 159 2" xfId="20620"/>
    <cellStyle name="40% - Акцент4 159 2 2" xfId="20621"/>
    <cellStyle name="40% - Акцент4 159 2 2 2" xfId="20622"/>
    <cellStyle name="40% - Акцент4 159 2 3" xfId="20623"/>
    <cellStyle name="40% - Акцент4 159 3" xfId="20624"/>
    <cellStyle name="40% - Акцент4 159 3 2" xfId="20625"/>
    <cellStyle name="40% - Акцент4 159 4" xfId="20626"/>
    <cellStyle name="40% - Акцент4 16" xfId="20627"/>
    <cellStyle name="40% - Акцент4 16 2" xfId="20628"/>
    <cellStyle name="40% - Акцент4 16 2 2" xfId="20629"/>
    <cellStyle name="40% - Акцент4 16 2 2 2" xfId="20630"/>
    <cellStyle name="40% - Акцент4 16 2 2 2 2" xfId="20631"/>
    <cellStyle name="40% - Акцент4 16 2 2 3" xfId="20632"/>
    <cellStyle name="40% - Акцент4 16 2 3" xfId="20633"/>
    <cellStyle name="40% - Акцент4 16 2 3 2" xfId="20634"/>
    <cellStyle name="40% - Акцент4 16 2 4" xfId="20635"/>
    <cellStyle name="40% - Акцент4 16 3" xfId="20636"/>
    <cellStyle name="40% - Акцент4 16 3 2" xfId="20637"/>
    <cellStyle name="40% - Акцент4 16 3 2 2" xfId="20638"/>
    <cellStyle name="40% - Акцент4 16 3 3" xfId="20639"/>
    <cellStyle name="40% - Акцент4 16 4" xfId="20640"/>
    <cellStyle name="40% - Акцент4 16 4 2" xfId="20641"/>
    <cellStyle name="40% - Акцент4 16 5" xfId="20642"/>
    <cellStyle name="40% - Акцент4 160" xfId="20643"/>
    <cellStyle name="40% - Акцент4 160 2" xfId="20644"/>
    <cellStyle name="40% - Акцент4 160 2 2" xfId="20645"/>
    <cellStyle name="40% - Акцент4 160 2 2 2" xfId="20646"/>
    <cellStyle name="40% - Акцент4 160 2 3" xfId="20647"/>
    <cellStyle name="40% - Акцент4 160 3" xfId="20648"/>
    <cellStyle name="40% - Акцент4 160 3 2" xfId="20649"/>
    <cellStyle name="40% - Акцент4 160 4" xfId="20650"/>
    <cellStyle name="40% - Акцент4 161" xfId="20651"/>
    <cellStyle name="40% - Акцент4 161 2" xfId="20652"/>
    <cellStyle name="40% - Акцент4 161 2 2" xfId="20653"/>
    <cellStyle name="40% - Акцент4 161 2 2 2" xfId="20654"/>
    <cellStyle name="40% - Акцент4 161 2 3" xfId="20655"/>
    <cellStyle name="40% - Акцент4 161 3" xfId="20656"/>
    <cellStyle name="40% - Акцент4 161 3 2" xfId="20657"/>
    <cellStyle name="40% - Акцент4 161 4" xfId="20658"/>
    <cellStyle name="40% - Акцент4 162" xfId="20659"/>
    <cellStyle name="40% - Акцент4 162 2" xfId="20660"/>
    <cellStyle name="40% - Акцент4 162 2 2" xfId="20661"/>
    <cellStyle name="40% - Акцент4 162 2 2 2" xfId="20662"/>
    <cellStyle name="40% - Акцент4 162 2 3" xfId="20663"/>
    <cellStyle name="40% - Акцент4 162 3" xfId="20664"/>
    <cellStyle name="40% - Акцент4 162 3 2" xfId="20665"/>
    <cellStyle name="40% - Акцент4 162 4" xfId="20666"/>
    <cellStyle name="40% - Акцент4 163" xfId="20667"/>
    <cellStyle name="40% - Акцент4 163 2" xfId="20668"/>
    <cellStyle name="40% - Акцент4 163 2 2" xfId="20669"/>
    <cellStyle name="40% - Акцент4 163 2 2 2" xfId="20670"/>
    <cellStyle name="40% - Акцент4 163 2 3" xfId="20671"/>
    <cellStyle name="40% - Акцент4 163 3" xfId="20672"/>
    <cellStyle name="40% - Акцент4 163 3 2" xfId="20673"/>
    <cellStyle name="40% - Акцент4 163 4" xfId="20674"/>
    <cellStyle name="40% - Акцент4 164" xfId="20675"/>
    <cellStyle name="40% - Акцент4 164 2" xfId="20676"/>
    <cellStyle name="40% - Акцент4 164 2 2" xfId="20677"/>
    <cellStyle name="40% - Акцент4 164 2 2 2" xfId="20678"/>
    <cellStyle name="40% - Акцент4 164 2 3" xfId="20679"/>
    <cellStyle name="40% - Акцент4 164 3" xfId="20680"/>
    <cellStyle name="40% - Акцент4 164 3 2" xfId="20681"/>
    <cellStyle name="40% - Акцент4 164 4" xfId="20682"/>
    <cellStyle name="40% - Акцент4 165" xfId="20683"/>
    <cellStyle name="40% - Акцент4 165 2" xfId="20684"/>
    <cellStyle name="40% - Акцент4 165 2 2" xfId="20685"/>
    <cellStyle name="40% - Акцент4 165 2 2 2" xfId="20686"/>
    <cellStyle name="40% - Акцент4 165 2 3" xfId="20687"/>
    <cellStyle name="40% - Акцент4 165 3" xfId="20688"/>
    <cellStyle name="40% - Акцент4 165 3 2" xfId="20689"/>
    <cellStyle name="40% - Акцент4 165 4" xfId="20690"/>
    <cellStyle name="40% - Акцент4 166" xfId="20691"/>
    <cellStyle name="40% - Акцент4 166 2" xfId="20692"/>
    <cellStyle name="40% - Акцент4 166 2 2" xfId="20693"/>
    <cellStyle name="40% - Акцент4 166 2 2 2" xfId="20694"/>
    <cellStyle name="40% - Акцент4 166 2 3" xfId="20695"/>
    <cellStyle name="40% - Акцент4 166 3" xfId="20696"/>
    <cellStyle name="40% - Акцент4 166 3 2" xfId="20697"/>
    <cellStyle name="40% - Акцент4 166 4" xfId="20698"/>
    <cellStyle name="40% - Акцент4 167" xfId="20699"/>
    <cellStyle name="40% - Акцент4 167 2" xfId="20700"/>
    <cellStyle name="40% - Акцент4 167 2 2" xfId="20701"/>
    <cellStyle name="40% - Акцент4 167 2 2 2" xfId="20702"/>
    <cellStyle name="40% - Акцент4 167 2 3" xfId="20703"/>
    <cellStyle name="40% - Акцент4 167 3" xfId="20704"/>
    <cellStyle name="40% - Акцент4 167 3 2" xfId="20705"/>
    <cellStyle name="40% - Акцент4 167 4" xfId="20706"/>
    <cellStyle name="40% - Акцент4 168" xfId="20707"/>
    <cellStyle name="40% - Акцент4 168 2" xfId="20708"/>
    <cellStyle name="40% - Акцент4 168 2 2" xfId="20709"/>
    <cellStyle name="40% - Акцент4 168 2 2 2" xfId="20710"/>
    <cellStyle name="40% - Акцент4 168 2 3" xfId="20711"/>
    <cellStyle name="40% - Акцент4 168 3" xfId="20712"/>
    <cellStyle name="40% - Акцент4 168 3 2" xfId="20713"/>
    <cellStyle name="40% - Акцент4 168 4" xfId="20714"/>
    <cellStyle name="40% - Акцент4 169" xfId="20715"/>
    <cellStyle name="40% - Акцент4 169 2" xfId="20716"/>
    <cellStyle name="40% - Акцент4 169 2 2" xfId="20717"/>
    <cellStyle name="40% - Акцент4 169 2 2 2" xfId="20718"/>
    <cellStyle name="40% - Акцент4 169 2 3" xfId="20719"/>
    <cellStyle name="40% - Акцент4 169 3" xfId="20720"/>
    <cellStyle name="40% - Акцент4 169 3 2" xfId="20721"/>
    <cellStyle name="40% - Акцент4 169 4" xfId="20722"/>
    <cellStyle name="40% - Акцент4 17" xfId="20723"/>
    <cellStyle name="40% - Акцент4 17 2" xfId="20724"/>
    <cellStyle name="40% - Акцент4 17 2 2" xfId="20725"/>
    <cellStyle name="40% - Акцент4 17 2 2 2" xfId="20726"/>
    <cellStyle name="40% - Акцент4 17 2 2 2 2" xfId="20727"/>
    <cellStyle name="40% - Акцент4 17 2 2 3" xfId="20728"/>
    <cellStyle name="40% - Акцент4 17 2 3" xfId="20729"/>
    <cellStyle name="40% - Акцент4 17 2 3 2" xfId="20730"/>
    <cellStyle name="40% - Акцент4 17 2 4" xfId="20731"/>
    <cellStyle name="40% - Акцент4 17 3" xfId="20732"/>
    <cellStyle name="40% - Акцент4 17 3 2" xfId="20733"/>
    <cellStyle name="40% - Акцент4 17 3 2 2" xfId="20734"/>
    <cellStyle name="40% - Акцент4 17 3 3" xfId="20735"/>
    <cellStyle name="40% - Акцент4 17 4" xfId="20736"/>
    <cellStyle name="40% - Акцент4 17 4 2" xfId="20737"/>
    <cellStyle name="40% - Акцент4 17 5" xfId="20738"/>
    <cellStyle name="40% - Акцент4 170" xfId="20739"/>
    <cellStyle name="40% - Акцент4 170 2" xfId="20740"/>
    <cellStyle name="40% - Акцент4 170 2 2" xfId="20741"/>
    <cellStyle name="40% - Акцент4 170 2 2 2" xfId="20742"/>
    <cellStyle name="40% - Акцент4 170 2 3" xfId="20743"/>
    <cellStyle name="40% - Акцент4 170 3" xfId="20744"/>
    <cellStyle name="40% - Акцент4 170 3 2" xfId="20745"/>
    <cellStyle name="40% - Акцент4 170 4" xfId="20746"/>
    <cellStyle name="40% - Акцент4 171" xfId="20747"/>
    <cellStyle name="40% - Акцент4 171 2" xfId="20748"/>
    <cellStyle name="40% - Акцент4 171 2 2" xfId="20749"/>
    <cellStyle name="40% - Акцент4 171 2 2 2" xfId="20750"/>
    <cellStyle name="40% - Акцент4 171 2 3" xfId="20751"/>
    <cellStyle name="40% - Акцент4 171 3" xfId="20752"/>
    <cellStyle name="40% - Акцент4 171 3 2" xfId="20753"/>
    <cellStyle name="40% - Акцент4 171 4" xfId="20754"/>
    <cellStyle name="40% - Акцент4 172" xfId="20755"/>
    <cellStyle name="40% - Акцент4 172 2" xfId="20756"/>
    <cellStyle name="40% - Акцент4 172 2 2" xfId="20757"/>
    <cellStyle name="40% - Акцент4 172 2 2 2" xfId="20758"/>
    <cellStyle name="40% - Акцент4 172 2 3" xfId="20759"/>
    <cellStyle name="40% - Акцент4 172 3" xfId="20760"/>
    <cellStyle name="40% - Акцент4 172 3 2" xfId="20761"/>
    <cellStyle name="40% - Акцент4 172 4" xfId="20762"/>
    <cellStyle name="40% - Акцент4 173" xfId="20763"/>
    <cellStyle name="40% - Акцент4 173 2" xfId="20764"/>
    <cellStyle name="40% - Акцент4 173 2 2" xfId="20765"/>
    <cellStyle name="40% - Акцент4 173 2 2 2" xfId="20766"/>
    <cellStyle name="40% - Акцент4 173 2 3" xfId="20767"/>
    <cellStyle name="40% - Акцент4 173 3" xfId="20768"/>
    <cellStyle name="40% - Акцент4 173 3 2" xfId="20769"/>
    <cellStyle name="40% - Акцент4 173 4" xfId="20770"/>
    <cellStyle name="40% - Акцент4 174" xfId="20771"/>
    <cellStyle name="40% - Акцент4 174 2" xfId="20772"/>
    <cellStyle name="40% - Акцент4 174 2 2" xfId="20773"/>
    <cellStyle name="40% - Акцент4 174 2 2 2" xfId="20774"/>
    <cellStyle name="40% - Акцент4 174 2 3" xfId="20775"/>
    <cellStyle name="40% - Акцент4 174 3" xfId="20776"/>
    <cellStyle name="40% - Акцент4 174 3 2" xfId="20777"/>
    <cellStyle name="40% - Акцент4 174 4" xfId="20778"/>
    <cellStyle name="40% - Акцент4 175" xfId="20779"/>
    <cellStyle name="40% - Акцент4 175 2" xfId="20780"/>
    <cellStyle name="40% - Акцент4 175 2 2" xfId="20781"/>
    <cellStyle name="40% - Акцент4 175 2 2 2" xfId="20782"/>
    <cellStyle name="40% - Акцент4 175 2 3" xfId="20783"/>
    <cellStyle name="40% - Акцент4 175 3" xfId="20784"/>
    <cellStyle name="40% - Акцент4 175 3 2" xfId="20785"/>
    <cellStyle name="40% - Акцент4 175 4" xfId="20786"/>
    <cellStyle name="40% - Акцент4 176" xfId="20787"/>
    <cellStyle name="40% - Акцент4 176 2" xfId="20788"/>
    <cellStyle name="40% - Акцент4 176 2 2" xfId="20789"/>
    <cellStyle name="40% - Акцент4 176 2 2 2" xfId="20790"/>
    <cellStyle name="40% - Акцент4 176 2 3" xfId="20791"/>
    <cellStyle name="40% - Акцент4 176 3" xfId="20792"/>
    <cellStyle name="40% - Акцент4 176 3 2" xfId="20793"/>
    <cellStyle name="40% - Акцент4 176 4" xfId="20794"/>
    <cellStyle name="40% - Акцент4 177" xfId="20795"/>
    <cellStyle name="40% - Акцент4 177 2" xfId="20796"/>
    <cellStyle name="40% - Акцент4 177 2 2" xfId="20797"/>
    <cellStyle name="40% - Акцент4 177 2 2 2" xfId="20798"/>
    <cellStyle name="40% - Акцент4 177 2 3" xfId="20799"/>
    <cellStyle name="40% - Акцент4 177 3" xfId="20800"/>
    <cellStyle name="40% - Акцент4 177 3 2" xfId="20801"/>
    <cellStyle name="40% - Акцент4 177 4" xfId="20802"/>
    <cellStyle name="40% - Акцент4 178" xfId="20803"/>
    <cellStyle name="40% - Акцент4 178 2" xfId="20804"/>
    <cellStyle name="40% - Акцент4 178 2 2" xfId="20805"/>
    <cellStyle name="40% - Акцент4 178 2 2 2" xfId="20806"/>
    <cellStyle name="40% - Акцент4 178 2 3" xfId="20807"/>
    <cellStyle name="40% - Акцент4 178 3" xfId="20808"/>
    <cellStyle name="40% - Акцент4 178 3 2" xfId="20809"/>
    <cellStyle name="40% - Акцент4 178 4" xfId="20810"/>
    <cellStyle name="40% - Акцент4 179" xfId="20811"/>
    <cellStyle name="40% - Акцент4 179 2" xfId="20812"/>
    <cellStyle name="40% - Акцент4 179 2 2" xfId="20813"/>
    <cellStyle name="40% - Акцент4 179 2 2 2" xfId="20814"/>
    <cellStyle name="40% - Акцент4 179 2 3" xfId="20815"/>
    <cellStyle name="40% - Акцент4 179 3" xfId="20816"/>
    <cellStyle name="40% - Акцент4 179 3 2" xfId="20817"/>
    <cellStyle name="40% - Акцент4 179 4" xfId="20818"/>
    <cellStyle name="40% - Акцент4 18" xfId="20819"/>
    <cellStyle name="40% - Акцент4 18 2" xfId="20820"/>
    <cellStyle name="40% - Акцент4 18 2 2" xfId="20821"/>
    <cellStyle name="40% - Акцент4 18 2 2 2" xfId="20822"/>
    <cellStyle name="40% - Акцент4 18 2 2 2 2" xfId="20823"/>
    <cellStyle name="40% - Акцент4 18 2 2 3" xfId="20824"/>
    <cellStyle name="40% - Акцент4 18 2 3" xfId="20825"/>
    <cellStyle name="40% - Акцент4 18 2 3 2" xfId="20826"/>
    <cellStyle name="40% - Акцент4 18 2 4" xfId="20827"/>
    <cellStyle name="40% - Акцент4 18 3" xfId="20828"/>
    <cellStyle name="40% - Акцент4 18 3 2" xfId="20829"/>
    <cellStyle name="40% - Акцент4 18 3 2 2" xfId="20830"/>
    <cellStyle name="40% - Акцент4 18 3 3" xfId="20831"/>
    <cellStyle name="40% - Акцент4 18 4" xfId="20832"/>
    <cellStyle name="40% - Акцент4 18 4 2" xfId="20833"/>
    <cellStyle name="40% - Акцент4 18 5" xfId="20834"/>
    <cellStyle name="40% - Акцент4 180" xfId="20835"/>
    <cellStyle name="40% - Акцент4 180 2" xfId="20836"/>
    <cellStyle name="40% - Акцент4 180 2 2" xfId="20837"/>
    <cellStyle name="40% - Акцент4 180 2 2 2" xfId="20838"/>
    <cellStyle name="40% - Акцент4 180 2 3" xfId="20839"/>
    <cellStyle name="40% - Акцент4 180 3" xfId="20840"/>
    <cellStyle name="40% - Акцент4 180 3 2" xfId="20841"/>
    <cellStyle name="40% - Акцент4 180 4" xfId="20842"/>
    <cellStyle name="40% - Акцент4 181" xfId="20843"/>
    <cellStyle name="40% - Акцент4 181 2" xfId="20844"/>
    <cellStyle name="40% - Акцент4 181 2 2" xfId="20845"/>
    <cellStyle name="40% - Акцент4 181 2 2 2" xfId="20846"/>
    <cellStyle name="40% - Акцент4 181 2 3" xfId="20847"/>
    <cellStyle name="40% - Акцент4 181 3" xfId="20848"/>
    <cellStyle name="40% - Акцент4 181 3 2" xfId="20849"/>
    <cellStyle name="40% - Акцент4 181 4" xfId="20850"/>
    <cellStyle name="40% - Акцент4 182" xfId="20851"/>
    <cellStyle name="40% - Акцент4 182 2" xfId="20852"/>
    <cellStyle name="40% - Акцент4 182 2 2" xfId="20853"/>
    <cellStyle name="40% - Акцент4 182 2 2 2" xfId="20854"/>
    <cellStyle name="40% - Акцент4 182 2 3" xfId="20855"/>
    <cellStyle name="40% - Акцент4 182 3" xfId="20856"/>
    <cellStyle name="40% - Акцент4 182 3 2" xfId="20857"/>
    <cellStyle name="40% - Акцент4 182 4" xfId="20858"/>
    <cellStyle name="40% - Акцент4 183" xfId="20859"/>
    <cellStyle name="40% - Акцент4 183 2" xfId="20860"/>
    <cellStyle name="40% - Акцент4 183 2 2" xfId="20861"/>
    <cellStyle name="40% - Акцент4 183 2 2 2" xfId="20862"/>
    <cellStyle name="40% - Акцент4 183 2 3" xfId="20863"/>
    <cellStyle name="40% - Акцент4 183 3" xfId="20864"/>
    <cellStyle name="40% - Акцент4 183 3 2" xfId="20865"/>
    <cellStyle name="40% - Акцент4 183 4" xfId="20866"/>
    <cellStyle name="40% - Акцент4 184" xfId="20867"/>
    <cellStyle name="40% - Акцент4 184 2" xfId="20868"/>
    <cellStyle name="40% - Акцент4 184 2 2" xfId="20869"/>
    <cellStyle name="40% - Акцент4 184 2 2 2" xfId="20870"/>
    <cellStyle name="40% - Акцент4 184 2 3" xfId="20871"/>
    <cellStyle name="40% - Акцент4 184 3" xfId="20872"/>
    <cellStyle name="40% - Акцент4 184 3 2" xfId="20873"/>
    <cellStyle name="40% - Акцент4 184 4" xfId="20874"/>
    <cellStyle name="40% - Акцент4 185" xfId="20875"/>
    <cellStyle name="40% - Акцент4 185 2" xfId="20876"/>
    <cellStyle name="40% - Акцент4 185 2 2" xfId="20877"/>
    <cellStyle name="40% - Акцент4 185 2 2 2" xfId="20878"/>
    <cellStyle name="40% - Акцент4 185 2 3" xfId="20879"/>
    <cellStyle name="40% - Акцент4 185 3" xfId="20880"/>
    <cellStyle name="40% - Акцент4 185 3 2" xfId="20881"/>
    <cellStyle name="40% - Акцент4 185 4" xfId="20882"/>
    <cellStyle name="40% - Акцент4 186" xfId="20883"/>
    <cellStyle name="40% - Акцент4 186 2" xfId="20884"/>
    <cellStyle name="40% - Акцент4 186 2 2" xfId="20885"/>
    <cellStyle name="40% - Акцент4 186 2 2 2" xfId="20886"/>
    <cellStyle name="40% - Акцент4 186 2 3" xfId="20887"/>
    <cellStyle name="40% - Акцент4 186 3" xfId="20888"/>
    <cellStyle name="40% - Акцент4 186 3 2" xfId="20889"/>
    <cellStyle name="40% - Акцент4 186 4" xfId="20890"/>
    <cellStyle name="40% - Акцент4 187" xfId="20891"/>
    <cellStyle name="40% - Акцент4 188" xfId="20892"/>
    <cellStyle name="40% - Акцент4 188 2" xfId="20893"/>
    <cellStyle name="40% - Акцент4 188 2 2" xfId="20894"/>
    <cellStyle name="40% - Акцент4 188 3" xfId="20895"/>
    <cellStyle name="40% - Акцент4 189" xfId="20896"/>
    <cellStyle name="40% - Акцент4 189 2" xfId="20897"/>
    <cellStyle name="40% - Акцент4 19" xfId="20898"/>
    <cellStyle name="40% - Акцент4 19 2" xfId="20899"/>
    <cellStyle name="40% - Акцент4 19 2 2" xfId="20900"/>
    <cellStyle name="40% - Акцент4 19 2 2 2" xfId="20901"/>
    <cellStyle name="40% - Акцент4 19 2 2 2 2" xfId="20902"/>
    <cellStyle name="40% - Акцент4 19 2 2 3" xfId="20903"/>
    <cellStyle name="40% - Акцент4 19 2 3" xfId="20904"/>
    <cellStyle name="40% - Акцент4 19 2 3 2" xfId="20905"/>
    <cellStyle name="40% - Акцент4 19 2 4" xfId="20906"/>
    <cellStyle name="40% - Акцент4 19 3" xfId="20907"/>
    <cellStyle name="40% - Акцент4 19 3 2" xfId="20908"/>
    <cellStyle name="40% - Акцент4 19 3 2 2" xfId="20909"/>
    <cellStyle name="40% - Акцент4 19 3 3" xfId="20910"/>
    <cellStyle name="40% - Акцент4 19 4" xfId="20911"/>
    <cellStyle name="40% - Акцент4 19 4 2" xfId="20912"/>
    <cellStyle name="40% - Акцент4 19 5" xfId="20913"/>
    <cellStyle name="40% - Акцент4 190" xfId="20914"/>
    <cellStyle name="40% - Акцент4 191" xfId="20915"/>
    <cellStyle name="40% - Акцент4 192" xfId="20916"/>
    <cellStyle name="40% - Акцент4 193" xfId="20917"/>
    <cellStyle name="40% - Акцент4 194" xfId="20918"/>
    <cellStyle name="40% - Акцент4 2" xfId="20919"/>
    <cellStyle name="40% - Акцент4 2 10" xfId="20920"/>
    <cellStyle name="40% - Акцент4 2 11" xfId="20921"/>
    <cellStyle name="40% - Акцент4 2 2" xfId="20922"/>
    <cellStyle name="40% - Акцент4 2 2 2" xfId="20923"/>
    <cellStyle name="40% - Акцент4 2 2 2 2" xfId="20924"/>
    <cellStyle name="40% - Акцент4 2 2 2 2 2" xfId="20925"/>
    <cellStyle name="40% - Акцент4 2 2 2 2 2 2" xfId="20926"/>
    <cellStyle name="40% - Акцент4 2 2 2 2 3" xfId="20927"/>
    <cellStyle name="40% - Акцент4 2 2 2 3" xfId="20928"/>
    <cellStyle name="40% - Акцент4 2 2 2 3 2" xfId="20929"/>
    <cellStyle name="40% - Акцент4 2 2 2 4" xfId="20930"/>
    <cellStyle name="40% - Акцент4 2 3" xfId="20931"/>
    <cellStyle name="40% - Акцент4 2 3 2" xfId="20932"/>
    <cellStyle name="40% - Акцент4 2 3 2 2" xfId="20933"/>
    <cellStyle name="40% - Акцент4 2 3 2 2 2" xfId="20934"/>
    <cellStyle name="40% - Акцент4 2 3 2 3" xfId="20935"/>
    <cellStyle name="40% - Акцент4 2 3 3" xfId="20936"/>
    <cellStyle name="40% - Акцент4 2 3 3 2" xfId="20937"/>
    <cellStyle name="40% - Акцент4 2 3 4" xfId="20938"/>
    <cellStyle name="40% - Акцент4 2 4" xfId="20939"/>
    <cellStyle name="40% - Акцент4 2 4 2" xfId="20940"/>
    <cellStyle name="40% - Акцент4 2 4 2 2" xfId="20941"/>
    <cellStyle name="40% - Акцент4 2 4 2 2 2" xfId="20942"/>
    <cellStyle name="40% - Акцент4 2 4 2 3" xfId="20943"/>
    <cellStyle name="40% - Акцент4 2 4 3" xfId="20944"/>
    <cellStyle name="40% - Акцент4 2 4 3 2" xfId="20945"/>
    <cellStyle name="40% - Акцент4 2 4 4" xfId="20946"/>
    <cellStyle name="40% - Акцент4 2 5" xfId="20947"/>
    <cellStyle name="40% - Акцент4 2 5 2" xfId="20948"/>
    <cellStyle name="40% - Акцент4 2 5 2 2" xfId="20949"/>
    <cellStyle name="40% - Акцент4 2 5 2 2 2" xfId="20950"/>
    <cellStyle name="40% - Акцент4 2 5 2 3" xfId="20951"/>
    <cellStyle name="40% - Акцент4 2 5 3" xfId="20952"/>
    <cellStyle name="40% - Акцент4 2 5 3 2" xfId="20953"/>
    <cellStyle name="40% - Акцент4 2 5 4" xfId="20954"/>
    <cellStyle name="40% - Акцент4 2 6" xfId="20955"/>
    <cellStyle name="40% - Акцент4 2 6 2" xfId="20956"/>
    <cellStyle name="40% - Акцент4 2 6 2 2" xfId="20957"/>
    <cellStyle name="40% - Акцент4 2 6 2 2 2" xfId="20958"/>
    <cellStyle name="40% - Акцент4 2 6 2 3" xfId="20959"/>
    <cellStyle name="40% - Акцент4 2 6 3" xfId="20960"/>
    <cellStyle name="40% - Акцент4 2 6 3 2" xfId="20961"/>
    <cellStyle name="40% - Акцент4 2 6 4" xfId="20962"/>
    <cellStyle name="40% - Акцент4 2 7" xfId="20963"/>
    <cellStyle name="40% - Акцент4 2 7 2" xfId="20964"/>
    <cellStyle name="40% - Акцент4 2 7 2 2" xfId="20965"/>
    <cellStyle name="40% - Акцент4 2 7 2 2 2" xfId="20966"/>
    <cellStyle name="40% - Акцент4 2 7 2 3" xfId="20967"/>
    <cellStyle name="40% - Акцент4 2 7 3" xfId="20968"/>
    <cellStyle name="40% - Акцент4 2 7 3 2" xfId="20969"/>
    <cellStyle name="40% - Акцент4 2 7 4" xfId="20970"/>
    <cellStyle name="40% - Акцент4 2 8" xfId="20971"/>
    <cellStyle name="40% - Акцент4 2 8 2" xfId="20972"/>
    <cellStyle name="40% - Акцент4 2 8 2 2" xfId="20973"/>
    <cellStyle name="40% - Акцент4 2 8 3" xfId="20974"/>
    <cellStyle name="40% - Акцент4 2 9" xfId="20975"/>
    <cellStyle name="40% - Акцент4 2 9 2" xfId="20976"/>
    <cellStyle name="40% - Акцент4 20" xfId="20977"/>
    <cellStyle name="40% - Акцент4 20 2" xfId="20978"/>
    <cellStyle name="40% - Акцент4 20 2 2" xfId="20979"/>
    <cellStyle name="40% - Акцент4 20 2 2 2" xfId="20980"/>
    <cellStyle name="40% - Акцент4 20 2 2 2 2" xfId="20981"/>
    <cellStyle name="40% - Акцент4 20 2 2 3" xfId="20982"/>
    <cellStyle name="40% - Акцент4 20 2 3" xfId="20983"/>
    <cellStyle name="40% - Акцент4 20 2 3 2" xfId="20984"/>
    <cellStyle name="40% - Акцент4 20 2 4" xfId="20985"/>
    <cellStyle name="40% - Акцент4 20 3" xfId="20986"/>
    <cellStyle name="40% - Акцент4 20 3 2" xfId="20987"/>
    <cellStyle name="40% - Акцент4 20 3 2 2" xfId="20988"/>
    <cellStyle name="40% - Акцент4 20 3 3" xfId="20989"/>
    <cellStyle name="40% - Акцент4 20 4" xfId="20990"/>
    <cellStyle name="40% - Акцент4 20 4 2" xfId="20991"/>
    <cellStyle name="40% - Акцент4 20 5" xfId="20992"/>
    <cellStyle name="40% - Акцент4 21" xfId="20993"/>
    <cellStyle name="40% - Акцент4 21 2" xfId="20994"/>
    <cellStyle name="40% - Акцент4 21 2 2" xfId="20995"/>
    <cellStyle name="40% - Акцент4 21 2 2 2" xfId="20996"/>
    <cellStyle name="40% - Акцент4 21 2 2 2 2" xfId="20997"/>
    <cellStyle name="40% - Акцент4 21 2 2 3" xfId="20998"/>
    <cellStyle name="40% - Акцент4 21 2 3" xfId="20999"/>
    <cellStyle name="40% - Акцент4 21 2 3 2" xfId="21000"/>
    <cellStyle name="40% - Акцент4 21 2 4" xfId="21001"/>
    <cellStyle name="40% - Акцент4 21 3" xfId="21002"/>
    <cellStyle name="40% - Акцент4 21 3 2" xfId="21003"/>
    <cellStyle name="40% - Акцент4 21 3 2 2" xfId="21004"/>
    <cellStyle name="40% - Акцент4 21 3 3" xfId="21005"/>
    <cellStyle name="40% - Акцент4 21 4" xfId="21006"/>
    <cellStyle name="40% - Акцент4 21 4 2" xfId="21007"/>
    <cellStyle name="40% - Акцент4 21 5" xfId="21008"/>
    <cellStyle name="40% - Акцент4 22" xfId="21009"/>
    <cellStyle name="40% - Акцент4 22 2" xfId="21010"/>
    <cellStyle name="40% - Акцент4 22 2 2" xfId="21011"/>
    <cellStyle name="40% - Акцент4 22 2 2 2" xfId="21012"/>
    <cellStyle name="40% - Акцент4 22 2 2 2 2" xfId="21013"/>
    <cellStyle name="40% - Акцент4 22 2 2 3" xfId="21014"/>
    <cellStyle name="40% - Акцент4 22 2 3" xfId="21015"/>
    <cellStyle name="40% - Акцент4 22 2 3 2" xfId="21016"/>
    <cellStyle name="40% - Акцент4 22 2 4" xfId="21017"/>
    <cellStyle name="40% - Акцент4 22 3" xfId="21018"/>
    <cellStyle name="40% - Акцент4 22 3 2" xfId="21019"/>
    <cellStyle name="40% - Акцент4 22 3 2 2" xfId="21020"/>
    <cellStyle name="40% - Акцент4 22 3 3" xfId="21021"/>
    <cellStyle name="40% - Акцент4 22 4" xfId="21022"/>
    <cellStyle name="40% - Акцент4 22 4 2" xfId="21023"/>
    <cellStyle name="40% - Акцент4 22 5" xfId="21024"/>
    <cellStyle name="40% - Акцент4 23" xfId="21025"/>
    <cellStyle name="40% - Акцент4 23 2" xfId="21026"/>
    <cellStyle name="40% - Акцент4 23 2 2" xfId="21027"/>
    <cellStyle name="40% - Акцент4 23 2 2 2" xfId="21028"/>
    <cellStyle name="40% - Акцент4 23 2 2 2 2" xfId="21029"/>
    <cellStyle name="40% - Акцент4 23 2 2 3" xfId="21030"/>
    <cellStyle name="40% - Акцент4 23 2 3" xfId="21031"/>
    <cellStyle name="40% - Акцент4 23 2 3 2" xfId="21032"/>
    <cellStyle name="40% - Акцент4 23 2 4" xfId="21033"/>
    <cellStyle name="40% - Акцент4 23 3" xfId="21034"/>
    <cellStyle name="40% - Акцент4 23 3 2" xfId="21035"/>
    <cellStyle name="40% - Акцент4 23 3 2 2" xfId="21036"/>
    <cellStyle name="40% - Акцент4 23 3 3" xfId="21037"/>
    <cellStyle name="40% - Акцент4 23 4" xfId="21038"/>
    <cellStyle name="40% - Акцент4 23 4 2" xfId="21039"/>
    <cellStyle name="40% - Акцент4 23 5" xfId="21040"/>
    <cellStyle name="40% - Акцент4 24" xfId="21041"/>
    <cellStyle name="40% - Акцент4 24 2" xfId="21042"/>
    <cellStyle name="40% - Акцент4 24 2 2" xfId="21043"/>
    <cellStyle name="40% - Акцент4 24 2 2 2" xfId="21044"/>
    <cellStyle name="40% - Акцент4 24 2 2 2 2" xfId="21045"/>
    <cellStyle name="40% - Акцент4 24 2 2 3" xfId="21046"/>
    <cellStyle name="40% - Акцент4 24 2 3" xfId="21047"/>
    <cellStyle name="40% - Акцент4 24 2 3 2" xfId="21048"/>
    <cellStyle name="40% - Акцент4 24 2 4" xfId="21049"/>
    <cellStyle name="40% - Акцент4 24 3" xfId="21050"/>
    <cellStyle name="40% - Акцент4 24 3 2" xfId="21051"/>
    <cellStyle name="40% - Акцент4 24 3 2 2" xfId="21052"/>
    <cellStyle name="40% - Акцент4 24 3 3" xfId="21053"/>
    <cellStyle name="40% - Акцент4 24 4" xfId="21054"/>
    <cellStyle name="40% - Акцент4 24 4 2" xfId="21055"/>
    <cellStyle name="40% - Акцент4 24 5" xfId="21056"/>
    <cellStyle name="40% - Акцент4 25" xfId="21057"/>
    <cellStyle name="40% - Акцент4 25 2" xfId="21058"/>
    <cellStyle name="40% - Акцент4 25 2 2" xfId="21059"/>
    <cellStyle name="40% - Акцент4 25 2 2 2" xfId="21060"/>
    <cellStyle name="40% - Акцент4 25 2 2 2 2" xfId="21061"/>
    <cellStyle name="40% - Акцент4 25 2 2 3" xfId="21062"/>
    <cellStyle name="40% - Акцент4 25 2 3" xfId="21063"/>
    <cellStyle name="40% - Акцент4 25 2 3 2" xfId="21064"/>
    <cellStyle name="40% - Акцент4 25 2 4" xfId="21065"/>
    <cellStyle name="40% - Акцент4 25 3" xfId="21066"/>
    <cellStyle name="40% - Акцент4 25 3 2" xfId="21067"/>
    <cellStyle name="40% - Акцент4 25 3 2 2" xfId="21068"/>
    <cellStyle name="40% - Акцент4 25 3 3" xfId="21069"/>
    <cellStyle name="40% - Акцент4 25 4" xfId="21070"/>
    <cellStyle name="40% - Акцент4 25 4 2" xfId="21071"/>
    <cellStyle name="40% - Акцент4 25 5" xfId="21072"/>
    <cellStyle name="40% - Акцент4 26" xfId="21073"/>
    <cellStyle name="40% - Акцент4 26 2" xfId="21074"/>
    <cellStyle name="40% - Акцент4 26 2 2" xfId="21075"/>
    <cellStyle name="40% - Акцент4 26 2 2 2" xfId="21076"/>
    <cellStyle name="40% - Акцент4 26 2 2 2 2" xfId="21077"/>
    <cellStyle name="40% - Акцент4 26 2 2 3" xfId="21078"/>
    <cellStyle name="40% - Акцент4 26 2 3" xfId="21079"/>
    <cellStyle name="40% - Акцент4 26 2 3 2" xfId="21080"/>
    <cellStyle name="40% - Акцент4 26 2 4" xfId="21081"/>
    <cellStyle name="40% - Акцент4 26 3" xfId="21082"/>
    <cellStyle name="40% - Акцент4 26 3 2" xfId="21083"/>
    <cellStyle name="40% - Акцент4 26 3 2 2" xfId="21084"/>
    <cellStyle name="40% - Акцент4 26 3 3" xfId="21085"/>
    <cellStyle name="40% - Акцент4 26 4" xfId="21086"/>
    <cellStyle name="40% - Акцент4 26 4 2" xfId="21087"/>
    <cellStyle name="40% - Акцент4 26 5" xfId="21088"/>
    <cellStyle name="40% - Акцент4 27" xfId="21089"/>
    <cellStyle name="40% - Акцент4 27 2" xfId="21090"/>
    <cellStyle name="40% - Акцент4 27 2 2" xfId="21091"/>
    <cellStyle name="40% - Акцент4 27 2 2 2" xfId="21092"/>
    <cellStyle name="40% - Акцент4 27 2 2 2 2" xfId="21093"/>
    <cellStyle name="40% - Акцент4 27 2 2 3" xfId="21094"/>
    <cellStyle name="40% - Акцент4 27 2 3" xfId="21095"/>
    <cellStyle name="40% - Акцент4 27 2 3 2" xfId="21096"/>
    <cellStyle name="40% - Акцент4 27 2 4" xfId="21097"/>
    <cellStyle name="40% - Акцент4 27 3" xfId="21098"/>
    <cellStyle name="40% - Акцент4 27 3 2" xfId="21099"/>
    <cellStyle name="40% - Акцент4 27 3 2 2" xfId="21100"/>
    <cellStyle name="40% - Акцент4 27 3 3" xfId="21101"/>
    <cellStyle name="40% - Акцент4 27 4" xfId="21102"/>
    <cellStyle name="40% - Акцент4 27 4 2" xfId="21103"/>
    <cellStyle name="40% - Акцент4 27 5" xfId="21104"/>
    <cellStyle name="40% - Акцент4 28" xfId="21105"/>
    <cellStyle name="40% - Акцент4 28 2" xfId="21106"/>
    <cellStyle name="40% - Акцент4 28 2 2" xfId="21107"/>
    <cellStyle name="40% - Акцент4 28 2 2 2" xfId="21108"/>
    <cellStyle name="40% - Акцент4 28 2 2 2 2" xfId="21109"/>
    <cellStyle name="40% - Акцент4 28 2 2 3" xfId="21110"/>
    <cellStyle name="40% - Акцент4 28 2 3" xfId="21111"/>
    <cellStyle name="40% - Акцент4 28 2 3 2" xfId="21112"/>
    <cellStyle name="40% - Акцент4 28 2 4" xfId="21113"/>
    <cellStyle name="40% - Акцент4 28 3" xfId="21114"/>
    <cellStyle name="40% - Акцент4 28 3 2" xfId="21115"/>
    <cellStyle name="40% - Акцент4 28 3 2 2" xfId="21116"/>
    <cellStyle name="40% - Акцент4 28 3 3" xfId="21117"/>
    <cellStyle name="40% - Акцент4 28 4" xfId="21118"/>
    <cellStyle name="40% - Акцент4 28 4 2" xfId="21119"/>
    <cellStyle name="40% - Акцент4 28 5" xfId="21120"/>
    <cellStyle name="40% - Акцент4 29" xfId="21121"/>
    <cellStyle name="40% - Акцент4 29 2" xfId="21122"/>
    <cellStyle name="40% - Акцент4 29 2 2" xfId="21123"/>
    <cellStyle name="40% - Акцент4 29 2 2 2" xfId="21124"/>
    <cellStyle name="40% - Акцент4 29 2 2 2 2" xfId="21125"/>
    <cellStyle name="40% - Акцент4 29 2 2 3" xfId="21126"/>
    <cellStyle name="40% - Акцент4 29 2 3" xfId="21127"/>
    <cellStyle name="40% - Акцент4 29 2 3 2" xfId="21128"/>
    <cellStyle name="40% - Акцент4 29 2 4" xfId="21129"/>
    <cellStyle name="40% - Акцент4 29 3" xfId="21130"/>
    <cellStyle name="40% - Акцент4 29 3 2" xfId="21131"/>
    <cellStyle name="40% - Акцент4 29 3 2 2" xfId="21132"/>
    <cellStyle name="40% - Акцент4 29 3 3" xfId="21133"/>
    <cellStyle name="40% - Акцент4 29 4" xfId="21134"/>
    <cellStyle name="40% - Акцент4 29 4 2" xfId="21135"/>
    <cellStyle name="40% - Акцент4 29 5" xfId="21136"/>
    <cellStyle name="40% - Акцент4 3" xfId="21137"/>
    <cellStyle name="40% - Акцент4 3 2" xfId="21138"/>
    <cellStyle name="40% - Акцент4 3 2 2" xfId="21139"/>
    <cellStyle name="40% - Акцент4 3 2 2 2" xfId="21140"/>
    <cellStyle name="40% - Акцент4 3 2 2 2 2" xfId="21141"/>
    <cellStyle name="40% - Акцент4 3 2 2 3" xfId="21142"/>
    <cellStyle name="40% - Акцент4 3 2 3" xfId="21143"/>
    <cellStyle name="40% - Акцент4 3 2 3 2" xfId="21144"/>
    <cellStyle name="40% - Акцент4 3 2 4" xfId="21145"/>
    <cellStyle name="40% - Акцент4 3 3" xfId="21146"/>
    <cellStyle name="40% - Акцент4 3 3 2" xfId="21147"/>
    <cellStyle name="40% - Акцент4 3 3 2 2" xfId="21148"/>
    <cellStyle name="40% - Акцент4 3 3 3" xfId="21149"/>
    <cellStyle name="40% - Акцент4 3 4" xfId="21150"/>
    <cellStyle name="40% - Акцент4 3 4 2" xfId="21151"/>
    <cellStyle name="40% - Акцент4 3 5" xfId="21152"/>
    <cellStyle name="40% - Акцент4 3 6" xfId="21153"/>
    <cellStyle name="40% - Акцент4 30" xfId="21154"/>
    <cellStyle name="40% - Акцент4 30 2" xfId="21155"/>
    <cellStyle name="40% - Акцент4 30 2 2" xfId="21156"/>
    <cellStyle name="40% - Акцент4 30 2 2 2" xfId="21157"/>
    <cellStyle name="40% - Акцент4 30 2 2 2 2" xfId="21158"/>
    <cellStyle name="40% - Акцент4 30 2 2 3" xfId="21159"/>
    <cellStyle name="40% - Акцент4 30 2 3" xfId="21160"/>
    <cellStyle name="40% - Акцент4 30 2 3 2" xfId="21161"/>
    <cellStyle name="40% - Акцент4 30 2 4" xfId="21162"/>
    <cellStyle name="40% - Акцент4 30 3" xfId="21163"/>
    <cellStyle name="40% - Акцент4 30 3 2" xfId="21164"/>
    <cellStyle name="40% - Акцент4 30 3 2 2" xfId="21165"/>
    <cellStyle name="40% - Акцент4 30 3 3" xfId="21166"/>
    <cellStyle name="40% - Акцент4 30 4" xfId="21167"/>
    <cellStyle name="40% - Акцент4 30 4 2" xfId="21168"/>
    <cellStyle name="40% - Акцент4 30 5" xfId="21169"/>
    <cellStyle name="40% - Акцент4 31" xfId="21170"/>
    <cellStyle name="40% - Акцент4 31 2" xfId="21171"/>
    <cellStyle name="40% - Акцент4 31 2 2" xfId="21172"/>
    <cellStyle name="40% - Акцент4 31 2 2 2" xfId="21173"/>
    <cellStyle name="40% - Акцент4 31 2 2 2 2" xfId="21174"/>
    <cellStyle name="40% - Акцент4 31 2 2 3" xfId="21175"/>
    <cellStyle name="40% - Акцент4 31 2 3" xfId="21176"/>
    <cellStyle name="40% - Акцент4 31 2 3 2" xfId="21177"/>
    <cellStyle name="40% - Акцент4 31 2 4" xfId="21178"/>
    <cellStyle name="40% - Акцент4 31 3" xfId="21179"/>
    <cellStyle name="40% - Акцент4 31 3 2" xfId="21180"/>
    <cellStyle name="40% - Акцент4 31 3 2 2" xfId="21181"/>
    <cellStyle name="40% - Акцент4 31 3 3" xfId="21182"/>
    <cellStyle name="40% - Акцент4 31 4" xfId="21183"/>
    <cellStyle name="40% - Акцент4 31 4 2" xfId="21184"/>
    <cellStyle name="40% - Акцент4 31 5" xfId="21185"/>
    <cellStyle name="40% - Акцент4 32" xfId="21186"/>
    <cellStyle name="40% - Акцент4 32 2" xfId="21187"/>
    <cellStyle name="40% - Акцент4 32 2 2" xfId="21188"/>
    <cellStyle name="40% - Акцент4 32 2 2 2" xfId="21189"/>
    <cellStyle name="40% - Акцент4 32 2 2 2 2" xfId="21190"/>
    <cellStyle name="40% - Акцент4 32 2 2 3" xfId="21191"/>
    <cellStyle name="40% - Акцент4 32 2 3" xfId="21192"/>
    <cellStyle name="40% - Акцент4 32 2 3 2" xfId="21193"/>
    <cellStyle name="40% - Акцент4 32 2 4" xfId="21194"/>
    <cellStyle name="40% - Акцент4 32 3" xfId="21195"/>
    <cellStyle name="40% - Акцент4 32 3 2" xfId="21196"/>
    <cellStyle name="40% - Акцент4 32 3 2 2" xfId="21197"/>
    <cellStyle name="40% - Акцент4 32 3 3" xfId="21198"/>
    <cellStyle name="40% - Акцент4 32 4" xfId="21199"/>
    <cellStyle name="40% - Акцент4 32 4 2" xfId="21200"/>
    <cellStyle name="40% - Акцент4 32 5" xfId="21201"/>
    <cellStyle name="40% - Акцент4 33" xfId="21202"/>
    <cellStyle name="40% - Акцент4 33 2" xfId="21203"/>
    <cellStyle name="40% - Акцент4 33 2 2" xfId="21204"/>
    <cellStyle name="40% - Акцент4 33 2 2 2" xfId="21205"/>
    <cellStyle name="40% - Акцент4 33 2 2 2 2" xfId="21206"/>
    <cellStyle name="40% - Акцент4 33 2 2 3" xfId="21207"/>
    <cellStyle name="40% - Акцент4 33 2 3" xfId="21208"/>
    <cellStyle name="40% - Акцент4 33 2 3 2" xfId="21209"/>
    <cellStyle name="40% - Акцент4 33 2 4" xfId="21210"/>
    <cellStyle name="40% - Акцент4 33 3" xfId="21211"/>
    <cellStyle name="40% - Акцент4 33 3 2" xfId="21212"/>
    <cellStyle name="40% - Акцент4 33 3 2 2" xfId="21213"/>
    <cellStyle name="40% - Акцент4 33 3 3" xfId="21214"/>
    <cellStyle name="40% - Акцент4 33 4" xfId="21215"/>
    <cellStyle name="40% - Акцент4 33 4 2" xfId="21216"/>
    <cellStyle name="40% - Акцент4 33 5" xfId="21217"/>
    <cellStyle name="40% - Акцент4 34" xfId="21218"/>
    <cellStyle name="40% - Акцент4 34 2" xfId="21219"/>
    <cellStyle name="40% - Акцент4 34 2 2" xfId="21220"/>
    <cellStyle name="40% - Акцент4 34 2 2 2" xfId="21221"/>
    <cellStyle name="40% - Акцент4 34 2 2 2 2" xfId="21222"/>
    <cellStyle name="40% - Акцент4 34 2 2 3" xfId="21223"/>
    <cellStyle name="40% - Акцент4 34 2 3" xfId="21224"/>
    <cellStyle name="40% - Акцент4 34 2 3 2" xfId="21225"/>
    <cellStyle name="40% - Акцент4 34 2 4" xfId="21226"/>
    <cellStyle name="40% - Акцент4 34 3" xfId="21227"/>
    <cellStyle name="40% - Акцент4 34 3 2" xfId="21228"/>
    <cellStyle name="40% - Акцент4 34 3 2 2" xfId="21229"/>
    <cellStyle name="40% - Акцент4 34 3 3" xfId="21230"/>
    <cellStyle name="40% - Акцент4 34 4" xfId="21231"/>
    <cellStyle name="40% - Акцент4 34 4 2" xfId="21232"/>
    <cellStyle name="40% - Акцент4 34 5" xfId="21233"/>
    <cellStyle name="40% - Акцент4 35" xfId="21234"/>
    <cellStyle name="40% - Акцент4 35 2" xfId="21235"/>
    <cellStyle name="40% - Акцент4 35 2 2" xfId="21236"/>
    <cellStyle name="40% - Акцент4 35 2 2 2" xfId="21237"/>
    <cellStyle name="40% - Акцент4 35 2 2 2 2" xfId="21238"/>
    <cellStyle name="40% - Акцент4 35 2 2 3" xfId="21239"/>
    <cellStyle name="40% - Акцент4 35 2 3" xfId="21240"/>
    <cellStyle name="40% - Акцент4 35 2 3 2" xfId="21241"/>
    <cellStyle name="40% - Акцент4 35 2 4" xfId="21242"/>
    <cellStyle name="40% - Акцент4 35 3" xfId="21243"/>
    <cellStyle name="40% - Акцент4 35 3 2" xfId="21244"/>
    <cellStyle name="40% - Акцент4 35 3 2 2" xfId="21245"/>
    <cellStyle name="40% - Акцент4 35 3 3" xfId="21246"/>
    <cellStyle name="40% - Акцент4 35 4" xfId="21247"/>
    <cellStyle name="40% - Акцент4 35 4 2" xfId="21248"/>
    <cellStyle name="40% - Акцент4 35 5" xfId="21249"/>
    <cellStyle name="40% - Акцент4 36" xfId="21250"/>
    <cellStyle name="40% - Акцент4 36 2" xfId="21251"/>
    <cellStyle name="40% - Акцент4 36 2 2" xfId="21252"/>
    <cellStyle name="40% - Акцент4 36 2 2 2" xfId="21253"/>
    <cellStyle name="40% - Акцент4 36 2 2 2 2" xfId="21254"/>
    <cellStyle name="40% - Акцент4 36 2 2 3" xfId="21255"/>
    <cellStyle name="40% - Акцент4 36 2 3" xfId="21256"/>
    <cellStyle name="40% - Акцент4 36 2 3 2" xfId="21257"/>
    <cellStyle name="40% - Акцент4 36 2 4" xfId="21258"/>
    <cellStyle name="40% - Акцент4 36 3" xfId="21259"/>
    <cellStyle name="40% - Акцент4 36 3 2" xfId="21260"/>
    <cellStyle name="40% - Акцент4 36 3 2 2" xfId="21261"/>
    <cellStyle name="40% - Акцент4 36 3 3" xfId="21262"/>
    <cellStyle name="40% - Акцент4 36 4" xfId="21263"/>
    <cellStyle name="40% - Акцент4 36 4 2" xfId="21264"/>
    <cellStyle name="40% - Акцент4 36 5" xfId="21265"/>
    <cellStyle name="40% - Акцент4 37" xfId="21266"/>
    <cellStyle name="40% - Акцент4 37 2" xfId="21267"/>
    <cellStyle name="40% - Акцент4 37 2 2" xfId="21268"/>
    <cellStyle name="40% - Акцент4 37 2 2 2" xfId="21269"/>
    <cellStyle name="40% - Акцент4 37 2 2 2 2" xfId="21270"/>
    <cellStyle name="40% - Акцент4 37 2 2 3" xfId="21271"/>
    <cellStyle name="40% - Акцент4 37 2 3" xfId="21272"/>
    <cellStyle name="40% - Акцент4 37 2 3 2" xfId="21273"/>
    <cellStyle name="40% - Акцент4 37 2 4" xfId="21274"/>
    <cellStyle name="40% - Акцент4 37 3" xfId="21275"/>
    <cellStyle name="40% - Акцент4 37 3 2" xfId="21276"/>
    <cellStyle name="40% - Акцент4 37 3 2 2" xfId="21277"/>
    <cellStyle name="40% - Акцент4 37 3 3" xfId="21278"/>
    <cellStyle name="40% - Акцент4 37 4" xfId="21279"/>
    <cellStyle name="40% - Акцент4 37 4 2" xfId="21280"/>
    <cellStyle name="40% - Акцент4 37 5" xfId="21281"/>
    <cellStyle name="40% - Акцент4 38" xfId="21282"/>
    <cellStyle name="40% - Акцент4 38 2" xfId="21283"/>
    <cellStyle name="40% - Акцент4 38 2 2" xfId="21284"/>
    <cellStyle name="40% - Акцент4 38 2 2 2" xfId="21285"/>
    <cellStyle name="40% - Акцент4 38 2 2 2 2" xfId="21286"/>
    <cellStyle name="40% - Акцент4 38 2 2 3" xfId="21287"/>
    <cellStyle name="40% - Акцент4 38 2 3" xfId="21288"/>
    <cellStyle name="40% - Акцент4 38 2 3 2" xfId="21289"/>
    <cellStyle name="40% - Акцент4 38 2 4" xfId="21290"/>
    <cellStyle name="40% - Акцент4 38 3" xfId="21291"/>
    <cellStyle name="40% - Акцент4 38 3 2" xfId="21292"/>
    <cellStyle name="40% - Акцент4 38 3 2 2" xfId="21293"/>
    <cellStyle name="40% - Акцент4 38 3 3" xfId="21294"/>
    <cellStyle name="40% - Акцент4 38 4" xfId="21295"/>
    <cellStyle name="40% - Акцент4 38 4 2" xfId="21296"/>
    <cellStyle name="40% - Акцент4 38 5" xfId="21297"/>
    <cellStyle name="40% - Акцент4 39" xfId="21298"/>
    <cellStyle name="40% - Акцент4 39 2" xfId="21299"/>
    <cellStyle name="40% - Акцент4 39 2 2" xfId="21300"/>
    <cellStyle name="40% - Акцент4 39 2 2 2" xfId="21301"/>
    <cellStyle name="40% - Акцент4 39 2 2 2 2" xfId="21302"/>
    <cellStyle name="40% - Акцент4 39 2 2 3" xfId="21303"/>
    <cellStyle name="40% - Акцент4 39 2 3" xfId="21304"/>
    <cellStyle name="40% - Акцент4 39 2 3 2" xfId="21305"/>
    <cellStyle name="40% - Акцент4 39 2 4" xfId="21306"/>
    <cellStyle name="40% - Акцент4 39 3" xfId="21307"/>
    <cellStyle name="40% - Акцент4 39 3 2" xfId="21308"/>
    <cellStyle name="40% - Акцент4 39 3 2 2" xfId="21309"/>
    <cellStyle name="40% - Акцент4 39 3 3" xfId="21310"/>
    <cellStyle name="40% - Акцент4 39 4" xfId="21311"/>
    <cellStyle name="40% - Акцент4 39 4 2" xfId="21312"/>
    <cellStyle name="40% - Акцент4 39 5" xfId="21313"/>
    <cellStyle name="40% - Акцент4 4" xfId="21314"/>
    <cellStyle name="40% - Акцент4 4 2" xfId="21315"/>
    <cellStyle name="40% - Акцент4 4 2 2" xfId="21316"/>
    <cellStyle name="40% - Акцент4 4 2 2 2" xfId="21317"/>
    <cellStyle name="40% - Акцент4 4 2 2 2 2" xfId="21318"/>
    <cellStyle name="40% - Акцент4 4 2 2 3" xfId="21319"/>
    <cellStyle name="40% - Акцент4 4 2 3" xfId="21320"/>
    <cellStyle name="40% - Акцент4 4 2 3 2" xfId="21321"/>
    <cellStyle name="40% - Акцент4 4 2 4" xfId="21322"/>
    <cellStyle name="40% - Акцент4 4 3" xfId="21323"/>
    <cellStyle name="40% - Акцент4 4 3 2" xfId="21324"/>
    <cellStyle name="40% - Акцент4 4 3 2 2" xfId="21325"/>
    <cellStyle name="40% - Акцент4 4 3 3" xfId="21326"/>
    <cellStyle name="40% - Акцент4 4 4" xfId="21327"/>
    <cellStyle name="40% - Акцент4 4 4 2" xfId="21328"/>
    <cellStyle name="40% - Акцент4 4 5" xfId="21329"/>
    <cellStyle name="40% - Акцент4 40" xfId="21330"/>
    <cellStyle name="40% - Акцент4 40 2" xfId="21331"/>
    <cellStyle name="40% - Акцент4 40 2 2" xfId="21332"/>
    <cellStyle name="40% - Акцент4 40 2 2 2" xfId="21333"/>
    <cellStyle name="40% - Акцент4 40 2 2 2 2" xfId="21334"/>
    <cellStyle name="40% - Акцент4 40 2 2 3" xfId="21335"/>
    <cellStyle name="40% - Акцент4 40 2 3" xfId="21336"/>
    <cellStyle name="40% - Акцент4 40 2 3 2" xfId="21337"/>
    <cellStyle name="40% - Акцент4 40 2 4" xfId="21338"/>
    <cellStyle name="40% - Акцент4 40 3" xfId="21339"/>
    <cellStyle name="40% - Акцент4 40 3 2" xfId="21340"/>
    <cellStyle name="40% - Акцент4 40 3 2 2" xfId="21341"/>
    <cellStyle name="40% - Акцент4 40 3 3" xfId="21342"/>
    <cellStyle name="40% - Акцент4 40 4" xfId="21343"/>
    <cellStyle name="40% - Акцент4 40 4 2" xfId="21344"/>
    <cellStyle name="40% - Акцент4 40 5" xfId="21345"/>
    <cellStyle name="40% - Акцент4 41" xfId="21346"/>
    <cellStyle name="40% - Акцент4 41 2" xfId="21347"/>
    <cellStyle name="40% - Акцент4 41 2 2" xfId="21348"/>
    <cellStyle name="40% - Акцент4 41 2 2 2" xfId="21349"/>
    <cellStyle name="40% - Акцент4 41 2 2 2 2" xfId="21350"/>
    <cellStyle name="40% - Акцент4 41 2 2 3" xfId="21351"/>
    <cellStyle name="40% - Акцент4 41 2 3" xfId="21352"/>
    <cellStyle name="40% - Акцент4 41 2 3 2" xfId="21353"/>
    <cellStyle name="40% - Акцент4 41 2 4" xfId="21354"/>
    <cellStyle name="40% - Акцент4 41 3" xfId="21355"/>
    <cellStyle name="40% - Акцент4 41 3 2" xfId="21356"/>
    <cellStyle name="40% - Акцент4 41 3 2 2" xfId="21357"/>
    <cellStyle name="40% - Акцент4 41 3 3" xfId="21358"/>
    <cellStyle name="40% - Акцент4 41 4" xfId="21359"/>
    <cellStyle name="40% - Акцент4 41 4 2" xfId="21360"/>
    <cellStyle name="40% - Акцент4 41 5" xfId="21361"/>
    <cellStyle name="40% - Акцент4 42" xfId="21362"/>
    <cellStyle name="40% - Акцент4 42 2" xfId="21363"/>
    <cellStyle name="40% - Акцент4 42 2 2" xfId="21364"/>
    <cellStyle name="40% - Акцент4 42 2 2 2" xfId="21365"/>
    <cellStyle name="40% - Акцент4 42 2 2 2 2" xfId="21366"/>
    <cellStyle name="40% - Акцент4 42 2 2 3" xfId="21367"/>
    <cellStyle name="40% - Акцент4 42 2 3" xfId="21368"/>
    <cellStyle name="40% - Акцент4 42 2 3 2" xfId="21369"/>
    <cellStyle name="40% - Акцент4 42 2 4" xfId="21370"/>
    <cellStyle name="40% - Акцент4 42 3" xfId="21371"/>
    <cellStyle name="40% - Акцент4 42 3 2" xfId="21372"/>
    <cellStyle name="40% - Акцент4 42 3 2 2" xfId="21373"/>
    <cellStyle name="40% - Акцент4 42 3 3" xfId="21374"/>
    <cellStyle name="40% - Акцент4 42 4" xfId="21375"/>
    <cellStyle name="40% - Акцент4 42 4 2" xfId="21376"/>
    <cellStyle name="40% - Акцент4 42 5" xfId="21377"/>
    <cellStyle name="40% - Акцент4 43" xfId="21378"/>
    <cellStyle name="40% - Акцент4 43 2" xfId="21379"/>
    <cellStyle name="40% - Акцент4 43 2 2" xfId="21380"/>
    <cellStyle name="40% - Акцент4 43 2 2 2" xfId="21381"/>
    <cellStyle name="40% - Акцент4 43 2 2 2 2" xfId="21382"/>
    <cellStyle name="40% - Акцент4 43 2 2 3" xfId="21383"/>
    <cellStyle name="40% - Акцент4 43 2 3" xfId="21384"/>
    <cellStyle name="40% - Акцент4 43 2 3 2" xfId="21385"/>
    <cellStyle name="40% - Акцент4 43 2 4" xfId="21386"/>
    <cellStyle name="40% - Акцент4 43 3" xfId="21387"/>
    <cellStyle name="40% - Акцент4 43 3 2" xfId="21388"/>
    <cellStyle name="40% - Акцент4 43 3 2 2" xfId="21389"/>
    <cellStyle name="40% - Акцент4 43 3 3" xfId="21390"/>
    <cellStyle name="40% - Акцент4 43 4" xfId="21391"/>
    <cellStyle name="40% - Акцент4 43 4 2" xfId="21392"/>
    <cellStyle name="40% - Акцент4 43 5" xfId="21393"/>
    <cellStyle name="40% - Акцент4 44" xfId="21394"/>
    <cellStyle name="40% - Акцент4 44 2" xfId="21395"/>
    <cellStyle name="40% - Акцент4 44 2 2" xfId="21396"/>
    <cellStyle name="40% - Акцент4 44 2 2 2" xfId="21397"/>
    <cellStyle name="40% - Акцент4 44 2 2 2 2" xfId="21398"/>
    <cellStyle name="40% - Акцент4 44 2 2 3" xfId="21399"/>
    <cellStyle name="40% - Акцент4 44 2 3" xfId="21400"/>
    <cellStyle name="40% - Акцент4 44 2 3 2" xfId="21401"/>
    <cellStyle name="40% - Акцент4 44 2 4" xfId="21402"/>
    <cellStyle name="40% - Акцент4 44 3" xfId="21403"/>
    <cellStyle name="40% - Акцент4 44 3 2" xfId="21404"/>
    <cellStyle name="40% - Акцент4 44 3 2 2" xfId="21405"/>
    <cellStyle name="40% - Акцент4 44 3 3" xfId="21406"/>
    <cellStyle name="40% - Акцент4 44 4" xfId="21407"/>
    <cellStyle name="40% - Акцент4 44 4 2" xfId="21408"/>
    <cellStyle name="40% - Акцент4 44 5" xfId="21409"/>
    <cellStyle name="40% - Акцент4 45" xfId="21410"/>
    <cellStyle name="40% - Акцент4 45 2" xfId="21411"/>
    <cellStyle name="40% - Акцент4 45 2 2" xfId="21412"/>
    <cellStyle name="40% - Акцент4 45 2 2 2" xfId="21413"/>
    <cellStyle name="40% - Акцент4 45 2 2 2 2" xfId="21414"/>
    <cellStyle name="40% - Акцент4 45 2 2 3" xfId="21415"/>
    <cellStyle name="40% - Акцент4 45 2 3" xfId="21416"/>
    <cellStyle name="40% - Акцент4 45 2 3 2" xfId="21417"/>
    <cellStyle name="40% - Акцент4 45 2 4" xfId="21418"/>
    <cellStyle name="40% - Акцент4 45 3" xfId="21419"/>
    <cellStyle name="40% - Акцент4 45 3 2" xfId="21420"/>
    <cellStyle name="40% - Акцент4 45 3 2 2" xfId="21421"/>
    <cellStyle name="40% - Акцент4 45 3 3" xfId="21422"/>
    <cellStyle name="40% - Акцент4 45 4" xfId="21423"/>
    <cellStyle name="40% - Акцент4 45 4 2" xfId="21424"/>
    <cellStyle name="40% - Акцент4 45 5" xfId="21425"/>
    <cellStyle name="40% - Акцент4 46" xfId="21426"/>
    <cellStyle name="40% - Акцент4 46 2" xfId="21427"/>
    <cellStyle name="40% - Акцент4 46 2 2" xfId="21428"/>
    <cellStyle name="40% - Акцент4 46 2 2 2" xfId="21429"/>
    <cellStyle name="40% - Акцент4 46 2 2 2 2" xfId="21430"/>
    <cellStyle name="40% - Акцент4 46 2 2 3" xfId="21431"/>
    <cellStyle name="40% - Акцент4 46 2 3" xfId="21432"/>
    <cellStyle name="40% - Акцент4 46 2 3 2" xfId="21433"/>
    <cellStyle name="40% - Акцент4 46 2 4" xfId="21434"/>
    <cellStyle name="40% - Акцент4 46 3" xfId="21435"/>
    <cellStyle name="40% - Акцент4 46 3 2" xfId="21436"/>
    <cellStyle name="40% - Акцент4 46 3 2 2" xfId="21437"/>
    <cellStyle name="40% - Акцент4 46 3 3" xfId="21438"/>
    <cellStyle name="40% - Акцент4 46 4" xfId="21439"/>
    <cellStyle name="40% - Акцент4 46 4 2" xfId="21440"/>
    <cellStyle name="40% - Акцент4 46 5" xfId="21441"/>
    <cellStyle name="40% - Акцент4 47" xfId="21442"/>
    <cellStyle name="40% - Акцент4 47 2" xfId="21443"/>
    <cellStyle name="40% - Акцент4 47 2 2" xfId="21444"/>
    <cellStyle name="40% - Акцент4 47 2 2 2" xfId="21445"/>
    <cellStyle name="40% - Акцент4 47 2 2 2 2" xfId="21446"/>
    <cellStyle name="40% - Акцент4 47 2 2 3" xfId="21447"/>
    <cellStyle name="40% - Акцент4 47 2 3" xfId="21448"/>
    <cellStyle name="40% - Акцент4 47 2 3 2" xfId="21449"/>
    <cellStyle name="40% - Акцент4 47 2 4" xfId="21450"/>
    <cellStyle name="40% - Акцент4 47 3" xfId="21451"/>
    <cellStyle name="40% - Акцент4 47 3 2" xfId="21452"/>
    <cellStyle name="40% - Акцент4 47 3 2 2" xfId="21453"/>
    <cellStyle name="40% - Акцент4 47 3 3" xfId="21454"/>
    <cellStyle name="40% - Акцент4 47 4" xfId="21455"/>
    <cellStyle name="40% - Акцент4 47 4 2" xfId="21456"/>
    <cellStyle name="40% - Акцент4 47 5" xfId="21457"/>
    <cellStyle name="40% - Акцент4 48" xfId="21458"/>
    <cellStyle name="40% - Акцент4 48 2" xfId="21459"/>
    <cellStyle name="40% - Акцент4 48 2 2" xfId="21460"/>
    <cellStyle name="40% - Акцент4 48 2 2 2" xfId="21461"/>
    <cellStyle name="40% - Акцент4 48 2 2 2 2" xfId="21462"/>
    <cellStyle name="40% - Акцент4 48 2 2 3" xfId="21463"/>
    <cellStyle name="40% - Акцент4 48 2 3" xfId="21464"/>
    <cellStyle name="40% - Акцент4 48 2 3 2" xfId="21465"/>
    <cellStyle name="40% - Акцент4 48 2 4" xfId="21466"/>
    <cellStyle name="40% - Акцент4 48 3" xfId="21467"/>
    <cellStyle name="40% - Акцент4 48 3 2" xfId="21468"/>
    <cellStyle name="40% - Акцент4 48 3 2 2" xfId="21469"/>
    <cellStyle name="40% - Акцент4 48 3 3" xfId="21470"/>
    <cellStyle name="40% - Акцент4 48 4" xfId="21471"/>
    <cellStyle name="40% - Акцент4 48 4 2" xfId="21472"/>
    <cellStyle name="40% - Акцент4 48 5" xfId="21473"/>
    <cellStyle name="40% - Акцент4 49" xfId="21474"/>
    <cellStyle name="40% - Акцент4 49 2" xfId="21475"/>
    <cellStyle name="40% - Акцент4 49 2 2" xfId="21476"/>
    <cellStyle name="40% - Акцент4 49 2 2 2" xfId="21477"/>
    <cellStyle name="40% - Акцент4 49 2 2 2 2" xfId="21478"/>
    <cellStyle name="40% - Акцент4 49 2 2 3" xfId="21479"/>
    <cellStyle name="40% - Акцент4 49 2 3" xfId="21480"/>
    <cellStyle name="40% - Акцент4 49 2 3 2" xfId="21481"/>
    <cellStyle name="40% - Акцент4 49 2 4" xfId="21482"/>
    <cellStyle name="40% - Акцент4 49 3" xfId="21483"/>
    <cellStyle name="40% - Акцент4 49 3 2" xfId="21484"/>
    <cellStyle name="40% - Акцент4 49 3 2 2" xfId="21485"/>
    <cellStyle name="40% - Акцент4 49 3 3" xfId="21486"/>
    <cellStyle name="40% - Акцент4 49 4" xfId="21487"/>
    <cellStyle name="40% - Акцент4 49 4 2" xfId="21488"/>
    <cellStyle name="40% - Акцент4 49 5" xfId="21489"/>
    <cellStyle name="40% - Акцент4 5" xfId="21490"/>
    <cellStyle name="40% - Акцент4 5 2" xfId="21491"/>
    <cellStyle name="40% - Акцент4 5 2 2" xfId="21492"/>
    <cellStyle name="40% - Акцент4 5 2 2 2" xfId="21493"/>
    <cellStyle name="40% - Акцент4 5 2 2 2 2" xfId="21494"/>
    <cellStyle name="40% - Акцент4 5 2 2 3" xfId="21495"/>
    <cellStyle name="40% - Акцент4 5 2 3" xfId="21496"/>
    <cellStyle name="40% - Акцент4 5 2 3 2" xfId="21497"/>
    <cellStyle name="40% - Акцент4 5 2 4" xfId="21498"/>
    <cellStyle name="40% - Акцент4 5 3" xfId="21499"/>
    <cellStyle name="40% - Акцент4 5 3 2" xfId="21500"/>
    <cellStyle name="40% - Акцент4 5 3 2 2" xfId="21501"/>
    <cellStyle name="40% - Акцент4 5 3 3" xfId="21502"/>
    <cellStyle name="40% - Акцент4 5 4" xfId="21503"/>
    <cellStyle name="40% - Акцент4 5 4 2" xfId="21504"/>
    <cellStyle name="40% - Акцент4 5 5" xfId="21505"/>
    <cellStyle name="40% - Акцент4 50" xfId="21506"/>
    <cellStyle name="40% - Акцент4 50 2" xfId="21507"/>
    <cellStyle name="40% - Акцент4 50 2 2" xfId="21508"/>
    <cellStyle name="40% - Акцент4 50 2 2 2" xfId="21509"/>
    <cellStyle name="40% - Акцент4 50 2 2 2 2" xfId="21510"/>
    <cellStyle name="40% - Акцент4 50 2 2 3" xfId="21511"/>
    <cellStyle name="40% - Акцент4 50 2 3" xfId="21512"/>
    <cellStyle name="40% - Акцент4 50 2 3 2" xfId="21513"/>
    <cellStyle name="40% - Акцент4 50 2 4" xfId="21514"/>
    <cellStyle name="40% - Акцент4 50 3" xfId="21515"/>
    <cellStyle name="40% - Акцент4 50 3 2" xfId="21516"/>
    <cellStyle name="40% - Акцент4 50 3 2 2" xfId="21517"/>
    <cellStyle name="40% - Акцент4 50 3 3" xfId="21518"/>
    <cellStyle name="40% - Акцент4 50 4" xfId="21519"/>
    <cellStyle name="40% - Акцент4 50 4 2" xfId="21520"/>
    <cellStyle name="40% - Акцент4 50 5" xfId="21521"/>
    <cellStyle name="40% - Акцент4 51" xfId="21522"/>
    <cellStyle name="40% - Акцент4 51 2" xfId="21523"/>
    <cellStyle name="40% - Акцент4 51 2 2" xfId="21524"/>
    <cellStyle name="40% - Акцент4 51 2 2 2" xfId="21525"/>
    <cellStyle name="40% - Акцент4 51 2 2 2 2" xfId="21526"/>
    <cellStyle name="40% - Акцент4 51 2 2 3" xfId="21527"/>
    <cellStyle name="40% - Акцент4 51 2 3" xfId="21528"/>
    <cellStyle name="40% - Акцент4 51 2 3 2" xfId="21529"/>
    <cellStyle name="40% - Акцент4 51 2 4" xfId="21530"/>
    <cellStyle name="40% - Акцент4 51 3" xfId="21531"/>
    <cellStyle name="40% - Акцент4 51 3 2" xfId="21532"/>
    <cellStyle name="40% - Акцент4 51 3 2 2" xfId="21533"/>
    <cellStyle name="40% - Акцент4 51 3 3" xfId="21534"/>
    <cellStyle name="40% - Акцент4 51 4" xfId="21535"/>
    <cellStyle name="40% - Акцент4 51 4 2" xfId="21536"/>
    <cellStyle name="40% - Акцент4 51 5" xfId="21537"/>
    <cellStyle name="40% - Акцент4 52" xfId="21538"/>
    <cellStyle name="40% - Акцент4 52 2" xfId="21539"/>
    <cellStyle name="40% - Акцент4 52 2 2" xfId="21540"/>
    <cellStyle name="40% - Акцент4 52 2 2 2" xfId="21541"/>
    <cellStyle name="40% - Акцент4 52 2 2 2 2" xfId="21542"/>
    <cellStyle name="40% - Акцент4 52 2 2 3" xfId="21543"/>
    <cellStyle name="40% - Акцент4 52 2 3" xfId="21544"/>
    <cellStyle name="40% - Акцент4 52 2 3 2" xfId="21545"/>
    <cellStyle name="40% - Акцент4 52 2 4" xfId="21546"/>
    <cellStyle name="40% - Акцент4 52 3" xfId="21547"/>
    <cellStyle name="40% - Акцент4 52 3 2" xfId="21548"/>
    <cellStyle name="40% - Акцент4 52 3 2 2" xfId="21549"/>
    <cellStyle name="40% - Акцент4 52 3 3" xfId="21550"/>
    <cellStyle name="40% - Акцент4 52 4" xfId="21551"/>
    <cellStyle name="40% - Акцент4 52 4 2" xfId="21552"/>
    <cellStyle name="40% - Акцент4 52 5" xfId="21553"/>
    <cellStyle name="40% - Акцент4 53" xfId="21554"/>
    <cellStyle name="40% - Акцент4 53 2" xfId="21555"/>
    <cellStyle name="40% - Акцент4 53 2 2" xfId="21556"/>
    <cellStyle name="40% - Акцент4 53 2 2 2" xfId="21557"/>
    <cellStyle name="40% - Акцент4 53 2 2 2 2" xfId="21558"/>
    <cellStyle name="40% - Акцент4 53 2 2 3" xfId="21559"/>
    <cellStyle name="40% - Акцент4 53 2 3" xfId="21560"/>
    <cellStyle name="40% - Акцент4 53 2 3 2" xfId="21561"/>
    <cellStyle name="40% - Акцент4 53 2 4" xfId="21562"/>
    <cellStyle name="40% - Акцент4 53 3" xfId="21563"/>
    <cellStyle name="40% - Акцент4 53 3 2" xfId="21564"/>
    <cellStyle name="40% - Акцент4 53 3 2 2" xfId="21565"/>
    <cellStyle name="40% - Акцент4 53 3 3" xfId="21566"/>
    <cellStyle name="40% - Акцент4 53 4" xfId="21567"/>
    <cellStyle name="40% - Акцент4 53 4 2" xfId="21568"/>
    <cellStyle name="40% - Акцент4 53 5" xfId="21569"/>
    <cellStyle name="40% - Акцент4 54" xfId="21570"/>
    <cellStyle name="40% - Акцент4 54 2" xfId="21571"/>
    <cellStyle name="40% - Акцент4 54 2 2" xfId="21572"/>
    <cellStyle name="40% - Акцент4 54 2 2 2" xfId="21573"/>
    <cellStyle name="40% - Акцент4 54 2 2 2 2" xfId="21574"/>
    <cellStyle name="40% - Акцент4 54 2 2 3" xfId="21575"/>
    <cellStyle name="40% - Акцент4 54 2 3" xfId="21576"/>
    <cellStyle name="40% - Акцент4 54 2 3 2" xfId="21577"/>
    <cellStyle name="40% - Акцент4 54 2 4" xfId="21578"/>
    <cellStyle name="40% - Акцент4 54 3" xfId="21579"/>
    <cellStyle name="40% - Акцент4 54 3 2" xfId="21580"/>
    <cellStyle name="40% - Акцент4 54 3 2 2" xfId="21581"/>
    <cellStyle name="40% - Акцент4 54 3 3" xfId="21582"/>
    <cellStyle name="40% - Акцент4 54 4" xfId="21583"/>
    <cellStyle name="40% - Акцент4 54 4 2" xfId="21584"/>
    <cellStyle name="40% - Акцент4 54 5" xfId="21585"/>
    <cellStyle name="40% - Акцент4 55" xfId="21586"/>
    <cellStyle name="40% - Акцент4 55 2" xfId="21587"/>
    <cellStyle name="40% - Акцент4 55 2 2" xfId="21588"/>
    <cellStyle name="40% - Акцент4 55 2 2 2" xfId="21589"/>
    <cellStyle name="40% - Акцент4 55 2 2 2 2" xfId="21590"/>
    <cellStyle name="40% - Акцент4 55 2 2 3" xfId="21591"/>
    <cellStyle name="40% - Акцент4 55 2 3" xfId="21592"/>
    <cellStyle name="40% - Акцент4 55 2 3 2" xfId="21593"/>
    <cellStyle name="40% - Акцент4 55 2 4" xfId="21594"/>
    <cellStyle name="40% - Акцент4 55 3" xfId="21595"/>
    <cellStyle name="40% - Акцент4 55 3 2" xfId="21596"/>
    <cellStyle name="40% - Акцент4 55 3 2 2" xfId="21597"/>
    <cellStyle name="40% - Акцент4 55 3 3" xfId="21598"/>
    <cellStyle name="40% - Акцент4 55 4" xfId="21599"/>
    <cellStyle name="40% - Акцент4 55 4 2" xfId="21600"/>
    <cellStyle name="40% - Акцент4 55 5" xfId="21601"/>
    <cellStyle name="40% - Акцент4 56" xfId="21602"/>
    <cellStyle name="40% - Акцент4 56 2" xfId="21603"/>
    <cellStyle name="40% - Акцент4 56 2 2" xfId="21604"/>
    <cellStyle name="40% - Акцент4 56 2 2 2" xfId="21605"/>
    <cellStyle name="40% - Акцент4 56 2 2 2 2" xfId="21606"/>
    <cellStyle name="40% - Акцент4 56 2 2 3" xfId="21607"/>
    <cellStyle name="40% - Акцент4 56 2 3" xfId="21608"/>
    <cellStyle name="40% - Акцент4 56 2 3 2" xfId="21609"/>
    <cellStyle name="40% - Акцент4 56 2 4" xfId="21610"/>
    <cellStyle name="40% - Акцент4 56 3" xfId="21611"/>
    <cellStyle name="40% - Акцент4 56 3 2" xfId="21612"/>
    <cellStyle name="40% - Акцент4 56 3 2 2" xfId="21613"/>
    <cellStyle name="40% - Акцент4 56 3 3" xfId="21614"/>
    <cellStyle name="40% - Акцент4 56 4" xfId="21615"/>
    <cellStyle name="40% - Акцент4 56 4 2" xfId="21616"/>
    <cellStyle name="40% - Акцент4 56 5" xfId="21617"/>
    <cellStyle name="40% - Акцент4 57" xfId="21618"/>
    <cellStyle name="40% - Акцент4 57 2" xfId="21619"/>
    <cellStyle name="40% - Акцент4 57 2 2" xfId="21620"/>
    <cellStyle name="40% - Акцент4 57 2 2 2" xfId="21621"/>
    <cellStyle name="40% - Акцент4 57 2 2 2 2" xfId="21622"/>
    <cellStyle name="40% - Акцент4 57 2 2 3" xfId="21623"/>
    <cellStyle name="40% - Акцент4 57 2 3" xfId="21624"/>
    <cellStyle name="40% - Акцент4 57 2 3 2" xfId="21625"/>
    <cellStyle name="40% - Акцент4 57 2 4" xfId="21626"/>
    <cellStyle name="40% - Акцент4 57 3" xfId="21627"/>
    <cellStyle name="40% - Акцент4 57 3 2" xfId="21628"/>
    <cellStyle name="40% - Акцент4 57 3 2 2" xfId="21629"/>
    <cellStyle name="40% - Акцент4 57 3 3" xfId="21630"/>
    <cellStyle name="40% - Акцент4 57 4" xfId="21631"/>
    <cellStyle name="40% - Акцент4 57 4 2" xfId="21632"/>
    <cellStyle name="40% - Акцент4 57 5" xfId="21633"/>
    <cellStyle name="40% - Акцент4 58" xfId="21634"/>
    <cellStyle name="40% - Акцент4 58 2" xfId="21635"/>
    <cellStyle name="40% - Акцент4 58 2 2" xfId="21636"/>
    <cellStyle name="40% - Акцент4 58 2 2 2" xfId="21637"/>
    <cellStyle name="40% - Акцент4 58 2 2 2 2" xfId="21638"/>
    <cellStyle name="40% - Акцент4 58 2 2 3" xfId="21639"/>
    <cellStyle name="40% - Акцент4 58 2 3" xfId="21640"/>
    <cellStyle name="40% - Акцент4 58 2 3 2" xfId="21641"/>
    <cellStyle name="40% - Акцент4 58 2 4" xfId="21642"/>
    <cellStyle name="40% - Акцент4 58 3" xfId="21643"/>
    <cellStyle name="40% - Акцент4 58 3 2" xfId="21644"/>
    <cellStyle name="40% - Акцент4 58 3 2 2" xfId="21645"/>
    <cellStyle name="40% - Акцент4 58 3 3" xfId="21646"/>
    <cellStyle name="40% - Акцент4 58 4" xfId="21647"/>
    <cellStyle name="40% - Акцент4 58 4 2" xfId="21648"/>
    <cellStyle name="40% - Акцент4 58 5" xfId="21649"/>
    <cellStyle name="40% - Акцент4 59" xfId="21650"/>
    <cellStyle name="40% - Акцент4 59 2" xfId="21651"/>
    <cellStyle name="40% - Акцент4 59 2 2" xfId="21652"/>
    <cellStyle name="40% - Акцент4 59 2 2 2" xfId="21653"/>
    <cellStyle name="40% - Акцент4 59 2 2 2 2" xfId="21654"/>
    <cellStyle name="40% - Акцент4 59 2 2 3" xfId="21655"/>
    <cellStyle name="40% - Акцент4 59 2 3" xfId="21656"/>
    <cellStyle name="40% - Акцент4 59 2 3 2" xfId="21657"/>
    <cellStyle name="40% - Акцент4 59 2 4" xfId="21658"/>
    <cellStyle name="40% - Акцент4 59 3" xfId="21659"/>
    <cellStyle name="40% - Акцент4 59 3 2" xfId="21660"/>
    <cellStyle name="40% - Акцент4 59 3 2 2" xfId="21661"/>
    <cellStyle name="40% - Акцент4 59 3 3" xfId="21662"/>
    <cellStyle name="40% - Акцент4 59 4" xfId="21663"/>
    <cellStyle name="40% - Акцент4 59 4 2" xfId="21664"/>
    <cellStyle name="40% - Акцент4 59 5" xfId="21665"/>
    <cellStyle name="40% - Акцент4 6" xfId="21666"/>
    <cellStyle name="40% - Акцент4 6 2" xfId="21667"/>
    <cellStyle name="40% - Акцент4 6 2 2" xfId="21668"/>
    <cellStyle name="40% - Акцент4 6 2 2 2" xfId="21669"/>
    <cellStyle name="40% - Акцент4 6 2 2 2 2" xfId="21670"/>
    <cellStyle name="40% - Акцент4 6 2 2 3" xfId="21671"/>
    <cellStyle name="40% - Акцент4 6 2 3" xfId="21672"/>
    <cellStyle name="40% - Акцент4 6 2 3 2" xfId="21673"/>
    <cellStyle name="40% - Акцент4 6 2 4" xfId="21674"/>
    <cellStyle name="40% - Акцент4 6 3" xfId="21675"/>
    <cellStyle name="40% - Акцент4 6 3 2" xfId="21676"/>
    <cellStyle name="40% - Акцент4 6 3 2 2" xfId="21677"/>
    <cellStyle name="40% - Акцент4 6 3 3" xfId="21678"/>
    <cellStyle name="40% - Акцент4 6 4" xfId="21679"/>
    <cellStyle name="40% - Акцент4 6 4 2" xfId="21680"/>
    <cellStyle name="40% - Акцент4 6 5" xfId="21681"/>
    <cellStyle name="40% - Акцент4 60" xfId="21682"/>
    <cellStyle name="40% - Акцент4 60 2" xfId="21683"/>
    <cellStyle name="40% - Акцент4 60 2 2" xfId="21684"/>
    <cellStyle name="40% - Акцент4 60 2 2 2" xfId="21685"/>
    <cellStyle name="40% - Акцент4 60 2 2 2 2" xfId="21686"/>
    <cellStyle name="40% - Акцент4 60 2 2 3" xfId="21687"/>
    <cellStyle name="40% - Акцент4 60 2 3" xfId="21688"/>
    <cellStyle name="40% - Акцент4 60 2 3 2" xfId="21689"/>
    <cellStyle name="40% - Акцент4 60 2 4" xfId="21690"/>
    <cellStyle name="40% - Акцент4 60 3" xfId="21691"/>
    <cellStyle name="40% - Акцент4 60 3 2" xfId="21692"/>
    <cellStyle name="40% - Акцент4 60 3 2 2" xfId="21693"/>
    <cellStyle name="40% - Акцент4 60 3 3" xfId="21694"/>
    <cellStyle name="40% - Акцент4 60 4" xfId="21695"/>
    <cellStyle name="40% - Акцент4 60 4 2" xfId="21696"/>
    <cellStyle name="40% - Акцент4 60 5" xfId="21697"/>
    <cellStyle name="40% - Акцент4 61" xfId="21698"/>
    <cellStyle name="40% - Акцент4 61 2" xfId="21699"/>
    <cellStyle name="40% - Акцент4 61 2 2" xfId="21700"/>
    <cellStyle name="40% - Акцент4 61 2 2 2" xfId="21701"/>
    <cellStyle name="40% - Акцент4 61 2 2 2 2" xfId="21702"/>
    <cellStyle name="40% - Акцент4 61 2 2 3" xfId="21703"/>
    <cellStyle name="40% - Акцент4 61 2 3" xfId="21704"/>
    <cellStyle name="40% - Акцент4 61 2 3 2" xfId="21705"/>
    <cellStyle name="40% - Акцент4 61 2 4" xfId="21706"/>
    <cellStyle name="40% - Акцент4 61 3" xfId="21707"/>
    <cellStyle name="40% - Акцент4 61 3 2" xfId="21708"/>
    <cellStyle name="40% - Акцент4 61 3 2 2" xfId="21709"/>
    <cellStyle name="40% - Акцент4 61 3 3" xfId="21710"/>
    <cellStyle name="40% - Акцент4 61 4" xfId="21711"/>
    <cellStyle name="40% - Акцент4 61 4 2" xfId="21712"/>
    <cellStyle name="40% - Акцент4 61 5" xfId="21713"/>
    <cellStyle name="40% - Акцент4 62" xfId="21714"/>
    <cellStyle name="40% - Акцент4 62 2" xfId="21715"/>
    <cellStyle name="40% - Акцент4 62 2 2" xfId="21716"/>
    <cellStyle name="40% - Акцент4 62 2 2 2" xfId="21717"/>
    <cellStyle name="40% - Акцент4 62 2 2 2 2" xfId="21718"/>
    <cellStyle name="40% - Акцент4 62 2 2 3" xfId="21719"/>
    <cellStyle name="40% - Акцент4 62 2 3" xfId="21720"/>
    <cellStyle name="40% - Акцент4 62 2 3 2" xfId="21721"/>
    <cellStyle name="40% - Акцент4 62 2 4" xfId="21722"/>
    <cellStyle name="40% - Акцент4 62 3" xfId="21723"/>
    <cellStyle name="40% - Акцент4 62 3 2" xfId="21724"/>
    <cellStyle name="40% - Акцент4 62 3 2 2" xfId="21725"/>
    <cellStyle name="40% - Акцент4 62 3 3" xfId="21726"/>
    <cellStyle name="40% - Акцент4 62 4" xfId="21727"/>
    <cellStyle name="40% - Акцент4 62 4 2" xfId="21728"/>
    <cellStyle name="40% - Акцент4 62 5" xfId="21729"/>
    <cellStyle name="40% - Акцент4 63" xfId="21730"/>
    <cellStyle name="40% - Акцент4 63 2" xfId="21731"/>
    <cellStyle name="40% - Акцент4 63 2 2" xfId="21732"/>
    <cellStyle name="40% - Акцент4 63 2 2 2" xfId="21733"/>
    <cellStyle name="40% - Акцент4 63 2 2 2 2" xfId="21734"/>
    <cellStyle name="40% - Акцент4 63 2 2 3" xfId="21735"/>
    <cellStyle name="40% - Акцент4 63 2 3" xfId="21736"/>
    <cellStyle name="40% - Акцент4 63 2 3 2" xfId="21737"/>
    <cellStyle name="40% - Акцент4 63 2 4" xfId="21738"/>
    <cellStyle name="40% - Акцент4 63 3" xfId="21739"/>
    <cellStyle name="40% - Акцент4 63 3 2" xfId="21740"/>
    <cellStyle name="40% - Акцент4 63 3 2 2" xfId="21741"/>
    <cellStyle name="40% - Акцент4 63 3 3" xfId="21742"/>
    <cellStyle name="40% - Акцент4 63 4" xfId="21743"/>
    <cellStyle name="40% - Акцент4 63 4 2" xfId="21744"/>
    <cellStyle name="40% - Акцент4 63 5" xfId="21745"/>
    <cellStyle name="40% - Акцент4 64" xfId="21746"/>
    <cellStyle name="40% - Акцент4 64 2" xfId="21747"/>
    <cellStyle name="40% - Акцент4 64 2 2" xfId="21748"/>
    <cellStyle name="40% - Акцент4 64 2 2 2" xfId="21749"/>
    <cellStyle name="40% - Акцент4 64 2 2 2 2" xfId="21750"/>
    <cellStyle name="40% - Акцент4 64 2 2 3" xfId="21751"/>
    <cellStyle name="40% - Акцент4 64 2 3" xfId="21752"/>
    <cellStyle name="40% - Акцент4 64 2 3 2" xfId="21753"/>
    <cellStyle name="40% - Акцент4 64 2 4" xfId="21754"/>
    <cellStyle name="40% - Акцент4 64 3" xfId="21755"/>
    <cellStyle name="40% - Акцент4 64 3 2" xfId="21756"/>
    <cellStyle name="40% - Акцент4 64 3 2 2" xfId="21757"/>
    <cellStyle name="40% - Акцент4 64 3 3" xfId="21758"/>
    <cellStyle name="40% - Акцент4 64 4" xfId="21759"/>
    <cellStyle name="40% - Акцент4 64 4 2" xfId="21760"/>
    <cellStyle name="40% - Акцент4 64 5" xfId="21761"/>
    <cellStyle name="40% - Акцент4 65" xfId="21762"/>
    <cellStyle name="40% - Акцент4 65 2" xfId="21763"/>
    <cellStyle name="40% - Акцент4 65 2 2" xfId="21764"/>
    <cellStyle name="40% - Акцент4 65 2 2 2" xfId="21765"/>
    <cellStyle name="40% - Акцент4 65 2 2 2 2" xfId="21766"/>
    <cellStyle name="40% - Акцент4 65 2 2 3" xfId="21767"/>
    <cellStyle name="40% - Акцент4 65 2 3" xfId="21768"/>
    <cellStyle name="40% - Акцент4 65 2 3 2" xfId="21769"/>
    <cellStyle name="40% - Акцент4 65 2 4" xfId="21770"/>
    <cellStyle name="40% - Акцент4 65 3" xfId="21771"/>
    <cellStyle name="40% - Акцент4 65 3 2" xfId="21772"/>
    <cellStyle name="40% - Акцент4 65 3 2 2" xfId="21773"/>
    <cellStyle name="40% - Акцент4 65 3 3" xfId="21774"/>
    <cellStyle name="40% - Акцент4 65 4" xfId="21775"/>
    <cellStyle name="40% - Акцент4 65 4 2" xfId="21776"/>
    <cellStyle name="40% - Акцент4 65 5" xfId="21777"/>
    <cellStyle name="40% - Акцент4 66" xfId="21778"/>
    <cellStyle name="40% - Акцент4 66 2" xfId="21779"/>
    <cellStyle name="40% - Акцент4 66 2 2" xfId="21780"/>
    <cellStyle name="40% - Акцент4 66 2 2 2" xfId="21781"/>
    <cellStyle name="40% - Акцент4 66 2 2 2 2" xfId="21782"/>
    <cellStyle name="40% - Акцент4 66 2 2 3" xfId="21783"/>
    <cellStyle name="40% - Акцент4 66 2 3" xfId="21784"/>
    <cellStyle name="40% - Акцент4 66 2 3 2" xfId="21785"/>
    <cellStyle name="40% - Акцент4 66 2 4" xfId="21786"/>
    <cellStyle name="40% - Акцент4 66 3" xfId="21787"/>
    <cellStyle name="40% - Акцент4 66 3 2" xfId="21788"/>
    <cellStyle name="40% - Акцент4 66 3 2 2" xfId="21789"/>
    <cellStyle name="40% - Акцент4 66 3 3" xfId="21790"/>
    <cellStyle name="40% - Акцент4 66 4" xfId="21791"/>
    <cellStyle name="40% - Акцент4 66 4 2" xfId="21792"/>
    <cellStyle name="40% - Акцент4 66 5" xfId="21793"/>
    <cellStyle name="40% - Акцент4 67" xfId="21794"/>
    <cellStyle name="40% - Акцент4 67 2" xfId="21795"/>
    <cellStyle name="40% - Акцент4 67 2 2" xfId="21796"/>
    <cellStyle name="40% - Акцент4 67 2 2 2" xfId="21797"/>
    <cellStyle name="40% - Акцент4 67 2 2 2 2" xfId="21798"/>
    <cellStyle name="40% - Акцент4 67 2 2 3" xfId="21799"/>
    <cellStyle name="40% - Акцент4 67 2 3" xfId="21800"/>
    <cellStyle name="40% - Акцент4 67 2 3 2" xfId="21801"/>
    <cellStyle name="40% - Акцент4 67 2 4" xfId="21802"/>
    <cellStyle name="40% - Акцент4 67 3" xfId="21803"/>
    <cellStyle name="40% - Акцент4 67 3 2" xfId="21804"/>
    <cellStyle name="40% - Акцент4 67 3 2 2" xfId="21805"/>
    <cellStyle name="40% - Акцент4 67 3 3" xfId="21806"/>
    <cellStyle name="40% - Акцент4 67 4" xfId="21807"/>
    <cellStyle name="40% - Акцент4 67 4 2" xfId="21808"/>
    <cellStyle name="40% - Акцент4 67 5" xfId="21809"/>
    <cellStyle name="40% - Акцент4 68" xfId="21810"/>
    <cellStyle name="40% - Акцент4 68 2" xfId="21811"/>
    <cellStyle name="40% - Акцент4 68 2 2" xfId="21812"/>
    <cellStyle name="40% - Акцент4 68 2 2 2" xfId="21813"/>
    <cellStyle name="40% - Акцент4 68 2 2 2 2" xfId="21814"/>
    <cellStyle name="40% - Акцент4 68 2 2 3" xfId="21815"/>
    <cellStyle name="40% - Акцент4 68 2 3" xfId="21816"/>
    <cellStyle name="40% - Акцент4 68 2 3 2" xfId="21817"/>
    <cellStyle name="40% - Акцент4 68 2 4" xfId="21818"/>
    <cellStyle name="40% - Акцент4 68 3" xfId="21819"/>
    <cellStyle name="40% - Акцент4 68 3 2" xfId="21820"/>
    <cellStyle name="40% - Акцент4 68 3 2 2" xfId="21821"/>
    <cellStyle name="40% - Акцент4 68 3 3" xfId="21822"/>
    <cellStyle name="40% - Акцент4 68 4" xfId="21823"/>
    <cellStyle name="40% - Акцент4 68 4 2" xfId="21824"/>
    <cellStyle name="40% - Акцент4 68 5" xfId="21825"/>
    <cellStyle name="40% - Акцент4 69" xfId="21826"/>
    <cellStyle name="40% - Акцент4 69 2" xfId="21827"/>
    <cellStyle name="40% - Акцент4 69 2 2" xfId="21828"/>
    <cellStyle name="40% - Акцент4 69 2 2 2" xfId="21829"/>
    <cellStyle name="40% - Акцент4 69 2 2 2 2" xfId="21830"/>
    <cellStyle name="40% - Акцент4 69 2 2 3" xfId="21831"/>
    <cellStyle name="40% - Акцент4 69 2 3" xfId="21832"/>
    <cellStyle name="40% - Акцент4 69 2 3 2" xfId="21833"/>
    <cellStyle name="40% - Акцент4 69 2 4" xfId="21834"/>
    <cellStyle name="40% - Акцент4 69 3" xfId="21835"/>
    <cellStyle name="40% - Акцент4 69 3 2" xfId="21836"/>
    <cellStyle name="40% - Акцент4 69 3 2 2" xfId="21837"/>
    <cellStyle name="40% - Акцент4 69 3 3" xfId="21838"/>
    <cellStyle name="40% - Акцент4 69 4" xfId="21839"/>
    <cellStyle name="40% - Акцент4 69 4 2" xfId="21840"/>
    <cellStyle name="40% - Акцент4 69 5" xfId="21841"/>
    <cellStyle name="40% - Акцент4 7" xfId="21842"/>
    <cellStyle name="40% - Акцент4 7 2" xfId="21843"/>
    <cellStyle name="40% - Акцент4 7 2 2" xfId="21844"/>
    <cellStyle name="40% - Акцент4 7 2 2 2" xfId="21845"/>
    <cellStyle name="40% - Акцент4 7 2 2 2 2" xfId="21846"/>
    <cellStyle name="40% - Акцент4 7 2 2 3" xfId="21847"/>
    <cellStyle name="40% - Акцент4 7 2 3" xfId="21848"/>
    <cellStyle name="40% - Акцент4 7 2 3 2" xfId="21849"/>
    <cellStyle name="40% - Акцент4 7 2 4" xfId="21850"/>
    <cellStyle name="40% - Акцент4 7 3" xfId="21851"/>
    <cellStyle name="40% - Акцент4 7 3 2" xfId="21852"/>
    <cellStyle name="40% - Акцент4 7 3 2 2" xfId="21853"/>
    <cellStyle name="40% - Акцент4 7 3 3" xfId="21854"/>
    <cellStyle name="40% - Акцент4 7 4" xfId="21855"/>
    <cellStyle name="40% - Акцент4 7 4 2" xfId="21856"/>
    <cellStyle name="40% - Акцент4 7 5" xfId="21857"/>
    <cellStyle name="40% - Акцент4 70" xfId="21858"/>
    <cellStyle name="40% - Акцент4 70 2" xfId="21859"/>
    <cellStyle name="40% - Акцент4 70 2 2" xfId="21860"/>
    <cellStyle name="40% - Акцент4 70 2 2 2" xfId="21861"/>
    <cellStyle name="40% - Акцент4 70 2 2 2 2" xfId="21862"/>
    <cellStyle name="40% - Акцент4 70 2 2 3" xfId="21863"/>
    <cellStyle name="40% - Акцент4 70 2 3" xfId="21864"/>
    <cellStyle name="40% - Акцент4 70 2 3 2" xfId="21865"/>
    <cellStyle name="40% - Акцент4 70 2 4" xfId="21866"/>
    <cellStyle name="40% - Акцент4 70 3" xfId="21867"/>
    <cellStyle name="40% - Акцент4 70 3 2" xfId="21868"/>
    <cellStyle name="40% - Акцент4 70 3 2 2" xfId="21869"/>
    <cellStyle name="40% - Акцент4 70 3 3" xfId="21870"/>
    <cellStyle name="40% - Акцент4 70 4" xfId="21871"/>
    <cellStyle name="40% - Акцент4 70 4 2" xfId="21872"/>
    <cellStyle name="40% - Акцент4 70 5" xfId="21873"/>
    <cellStyle name="40% - Акцент4 71" xfId="21874"/>
    <cellStyle name="40% - Акцент4 71 2" xfId="21875"/>
    <cellStyle name="40% - Акцент4 71 2 2" xfId="21876"/>
    <cellStyle name="40% - Акцент4 71 2 2 2" xfId="21877"/>
    <cellStyle name="40% - Акцент4 71 2 2 2 2" xfId="21878"/>
    <cellStyle name="40% - Акцент4 71 2 2 3" xfId="21879"/>
    <cellStyle name="40% - Акцент4 71 2 3" xfId="21880"/>
    <cellStyle name="40% - Акцент4 71 2 3 2" xfId="21881"/>
    <cellStyle name="40% - Акцент4 71 2 4" xfId="21882"/>
    <cellStyle name="40% - Акцент4 71 3" xfId="21883"/>
    <cellStyle name="40% - Акцент4 71 3 2" xfId="21884"/>
    <cellStyle name="40% - Акцент4 71 3 2 2" xfId="21885"/>
    <cellStyle name="40% - Акцент4 71 3 3" xfId="21886"/>
    <cellStyle name="40% - Акцент4 71 4" xfId="21887"/>
    <cellStyle name="40% - Акцент4 71 4 2" xfId="21888"/>
    <cellStyle name="40% - Акцент4 71 5" xfId="21889"/>
    <cellStyle name="40% - Акцент4 72" xfId="21890"/>
    <cellStyle name="40% - Акцент4 72 2" xfId="21891"/>
    <cellStyle name="40% - Акцент4 72 2 2" xfId="21892"/>
    <cellStyle name="40% - Акцент4 72 2 2 2" xfId="21893"/>
    <cellStyle name="40% - Акцент4 72 2 2 2 2" xfId="21894"/>
    <cellStyle name="40% - Акцент4 72 2 2 3" xfId="21895"/>
    <cellStyle name="40% - Акцент4 72 2 3" xfId="21896"/>
    <cellStyle name="40% - Акцент4 72 2 3 2" xfId="21897"/>
    <cellStyle name="40% - Акцент4 72 2 4" xfId="21898"/>
    <cellStyle name="40% - Акцент4 72 3" xfId="21899"/>
    <cellStyle name="40% - Акцент4 72 3 2" xfId="21900"/>
    <cellStyle name="40% - Акцент4 72 3 2 2" xfId="21901"/>
    <cellStyle name="40% - Акцент4 72 3 3" xfId="21902"/>
    <cellStyle name="40% - Акцент4 72 4" xfId="21903"/>
    <cellStyle name="40% - Акцент4 72 4 2" xfId="21904"/>
    <cellStyle name="40% - Акцент4 72 5" xfId="21905"/>
    <cellStyle name="40% - Акцент4 73" xfId="21906"/>
    <cellStyle name="40% - Акцент4 73 2" xfId="21907"/>
    <cellStyle name="40% - Акцент4 73 2 2" xfId="21908"/>
    <cellStyle name="40% - Акцент4 73 2 2 2" xfId="21909"/>
    <cellStyle name="40% - Акцент4 73 2 2 2 2" xfId="21910"/>
    <cellStyle name="40% - Акцент4 73 2 2 3" xfId="21911"/>
    <cellStyle name="40% - Акцент4 73 2 3" xfId="21912"/>
    <cellStyle name="40% - Акцент4 73 2 3 2" xfId="21913"/>
    <cellStyle name="40% - Акцент4 73 2 4" xfId="21914"/>
    <cellStyle name="40% - Акцент4 73 3" xfId="21915"/>
    <cellStyle name="40% - Акцент4 73 3 2" xfId="21916"/>
    <cellStyle name="40% - Акцент4 73 3 2 2" xfId="21917"/>
    <cellStyle name="40% - Акцент4 73 3 3" xfId="21918"/>
    <cellStyle name="40% - Акцент4 73 4" xfId="21919"/>
    <cellStyle name="40% - Акцент4 73 4 2" xfId="21920"/>
    <cellStyle name="40% - Акцент4 73 5" xfId="21921"/>
    <cellStyle name="40% - Акцент4 74" xfId="21922"/>
    <cellStyle name="40% - Акцент4 74 2" xfId="21923"/>
    <cellStyle name="40% - Акцент4 74 2 2" xfId="21924"/>
    <cellStyle name="40% - Акцент4 74 2 2 2" xfId="21925"/>
    <cellStyle name="40% - Акцент4 74 2 2 2 2" xfId="21926"/>
    <cellStyle name="40% - Акцент4 74 2 2 3" xfId="21927"/>
    <cellStyle name="40% - Акцент4 74 2 3" xfId="21928"/>
    <cellStyle name="40% - Акцент4 74 2 3 2" xfId="21929"/>
    <cellStyle name="40% - Акцент4 74 2 4" xfId="21930"/>
    <cellStyle name="40% - Акцент4 74 3" xfId="21931"/>
    <cellStyle name="40% - Акцент4 74 3 2" xfId="21932"/>
    <cellStyle name="40% - Акцент4 74 3 2 2" xfId="21933"/>
    <cellStyle name="40% - Акцент4 74 3 3" xfId="21934"/>
    <cellStyle name="40% - Акцент4 74 4" xfId="21935"/>
    <cellStyle name="40% - Акцент4 74 4 2" xfId="21936"/>
    <cellStyle name="40% - Акцент4 74 5" xfId="21937"/>
    <cellStyle name="40% - Акцент4 75" xfId="21938"/>
    <cellStyle name="40% - Акцент4 75 2" xfId="21939"/>
    <cellStyle name="40% - Акцент4 75 2 2" xfId="21940"/>
    <cellStyle name="40% - Акцент4 75 2 2 2" xfId="21941"/>
    <cellStyle name="40% - Акцент4 75 2 2 2 2" xfId="21942"/>
    <cellStyle name="40% - Акцент4 75 2 2 3" xfId="21943"/>
    <cellStyle name="40% - Акцент4 75 2 3" xfId="21944"/>
    <cellStyle name="40% - Акцент4 75 2 3 2" xfId="21945"/>
    <cellStyle name="40% - Акцент4 75 2 4" xfId="21946"/>
    <cellStyle name="40% - Акцент4 75 3" xfId="21947"/>
    <cellStyle name="40% - Акцент4 75 3 2" xfId="21948"/>
    <cellStyle name="40% - Акцент4 75 3 2 2" xfId="21949"/>
    <cellStyle name="40% - Акцент4 75 3 3" xfId="21950"/>
    <cellStyle name="40% - Акцент4 75 4" xfId="21951"/>
    <cellStyle name="40% - Акцент4 75 4 2" xfId="21952"/>
    <cellStyle name="40% - Акцент4 75 5" xfId="21953"/>
    <cellStyle name="40% - Акцент4 76" xfId="21954"/>
    <cellStyle name="40% - Акцент4 76 2" xfId="21955"/>
    <cellStyle name="40% - Акцент4 76 2 2" xfId="21956"/>
    <cellStyle name="40% - Акцент4 76 2 2 2" xfId="21957"/>
    <cellStyle name="40% - Акцент4 76 2 2 2 2" xfId="21958"/>
    <cellStyle name="40% - Акцент4 76 2 2 3" xfId="21959"/>
    <cellStyle name="40% - Акцент4 76 2 3" xfId="21960"/>
    <cellStyle name="40% - Акцент4 76 2 3 2" xfId="21961"/>
    <cellStyle name="40% - Акцент4 76 2 4" xfId="21962"/>
    <cellStyle name="40% - Акцент4 76 3" xfId="21963"/>
    <cellStyle name="40% - Акцент4 76 3 2" xfId="21964"/>
    <cellStyle name="40% - Акцент4 76 3 2 2" xfId="21965"/>
    <cellStyle name="40% - Акцент4 76 3 3" xfId="21966"/>
    <cellStyle name="40% - Акцент4 76 4" xfId="21967"/>
    <cellStyle name="40% - Акцент4 76 4 2" xfId="21968"/>
    <cellStyle name="40% - Акцент4 76 5" xfId="21969"/>
    <cellStyle name="40% - Акцент4 77" xfId="21970"/>
    <cellStyle name="40% - Акцент4 77 2" xfId="21971"/>
    <cellStyle name="40% - Акцент4 77 2 2" xfId="21972"/>
    <cellStyle name="40% - Акцент4 77 2 2 2" xfId="21973"/>
    <cellStyle name="40% - Акцент4 77 2 2 2 2" xfId="21974"/>
    <cellStyle name="40% - Акцент4 77 2 2 3" xfId="21975"/>
    <cellStyle name="40% - Акцент4 77 2 3" xfId="21976"/>
    <cellStyle name="40% - Акцент4 77 2 3 2" xfId="21977"/>
    <cellStyle name="40% - Акцент4 77 2 4" xfId="21978"/>
    <cellStyle name="40% - Акцент4 77 3" xfId="21979"/>
    <cellStyle name="40% - Акцент4 77 3 2" xfId="21980"/>
    <cellStyle name="40% - Акцент4 77 3 2 2" xfId="21981"/>
    <cellStyle name="40% - Акцент4 77 3 3" xfId="21982"/>
    <cellStyle name="40% - Акцент4 77 4" xfId="21983"/>
    <cellStyle name="40% - Акцент4 77 4 2" xfId="21984"/>
    <cellStyle name="40% - Акцент4 77 5" xfId="21985"/>
    <cellStyle name="40% - Акцент4 78" xfId="21986"/>
    <cellStyle name="40% - Акцент4 78 2" xfId="21987"/>
    <cellStyle name="40% - Акцент4 78 2 2" xfId="21988"/>
    <cellStyle name="40% - Акцент4 78 2 2 2" xfId="21989"/>
    <cellStyle name="40% - Акцент4 78 2 2 2 2" xfId="21990"/>
    <cellStyle name="40% - Акцент4 78 2 2 3" xfId="21991"/>
    <cellStyle name="40% - Акцент4 78 2 3" xfId="21992"/>
    <cellStyle name="40% - Акцент4 78 2 3 2" xfId="21993"/>
    <cellStyle name="40% - Акцент4 78 2 4" xfId="21994"/>
    <cellStyle name="40% - Акцент4 78 3" xfId="21995"/>
    <cellStyle name="40% - Акцент4 78 3 2" xfId="21996"/>
    <cellStyle name="40% - Акцент4 78 3 2 2" xfId="21997"/>
    <cellStyle name="40% - Акцент4 78 3 3" xfId="21998"/>
    <cellStyle name="40% - Акцент4 78 4" xfId="21999"/>
    <cellStyle name="40% - Акцент4 78 4 2" xfId="22000"/>
    <cellStyle name="40% - Акцент4 78 5" xfId="22001"/>
    <cellStyle name="40% - Акцент4 79" xfId="22002"/>
    <cellStyle name="40% - Акцент4 79 2" xfId="22003"/>
    <cellStyle name="40% - Акцент4 79 3" xfId="22004"/>
    <cellStyle name="40% - Акцент4 79 3 2" xfId="22005"/>
    <cellStyle name="40% - Акцент4 79 3 2 2" xfId="22006"/>
    <cellStyle name="40% - Акцент4 79 3 3" xfId="22007"/>
    <cellStyle name="40% - Акцент4 79 4" xfId="22008"/>
    <cellStyle name="40% - Акцент4 79 4 2" xfId="22009"/>
    <cellStyle name="40% - Акцент4 79 5" xfId="22010"/>
    <cellStyle name="40% - Акцент4 8" xfId="22011"/>
    <cellStyle name="40% - Акцент4 8 2" xfId="22012"/>
    <cellStyle name="40% - Акцент4 8 2 2" xfId="22013"/>
    <cellStyle name="40% - Акцент4 8 2 2 2" xfId="22014"/>
    <cellStyle name="40% - Акцент4 8 2 2 2 2" xfId="22015"/>
    <cellStyle name="40% - Акцент4 8 2 2 3" xfId="22016"/>
    <cellStyle name="40% - Акцент4 8 2 3" xfId="22017"/>
    <cellStyle name="40% - Акцент4 8 2 3 2" xfId="22018"/>
    <cellStyle name="40% - Акцент4 8 2 4" xfId="22019"/>
    <cellStyle name="40% - Акцент4 8 3" xfId="22020"/>
    <cellStyle name="40% - Акцент4 8 3 2" xfId="22021"/>
    <cellStyle name="40% - Акцент4 8 3 2 2" xfId="22022"/>
    <cellStyle name="40% - Акцент4 8 3 3" xfId="22023"/>
    <cellStyle name="40% - Акцент4 8 4" xfId="22024"/>
    <cellStyle name="40% - Акцент4 8 4 2" xfId="22025"/>
    <cellStyle name="40% - Акцент4 8 5" xfId="22026"/>
    <cellStyle name="40% - Акцент4 80" xfId="22027"/>
    <cellStyle name="40% - Акцент4 80 2" xfId="22028"/>
    <cellStyle name="40% - Акцент4 80 3" xfId="22029"/>
    <cellStyle name="40% - Акцент4 80 3 2" xfId="22030"/>
    <cellStyle name="40% - Акцент4 80 3 2 2" xfId="22031"/>
    <cellStyle name="40% - Акцент4 80 3 3" xfId="22032"/>
    <cellStyle name="40% - Акцент4 80 4" xfId="22033"/>
    <cellStyle name="40% - Акцент4 80 4 2" xfId="22034"/>
    <cellStyle name="40% - Акцент4 80 5" xfId="22035"/>
    <cellStyle name="40% - Акцент4 81" xfId="22036"/>
    <cellStyle name="40% - Акцент4 81 2" xfId="22037"/>
    <cellStyle name="40% - Акцент4 81 3" xfId="22038"/>
    <cellStyle name="40% - Акцент4 81 3 2" xfId="22039"/>
    <cellStyle name="40% - Акцент4 81 3 2 2" xfId="22040"/>
    <cellStyle name="40% - Акцент4 81 3 3" xfId="22041"/>
    <cellStyle name="40% - Акцент4 81 4" xfId="22042"/>
    <cellStyle name="40% - Акцент4 81 4 2" xfId="22043"/>
    <cellStyle name="40% - Акцент4 81 5" xfId="22044"/>
    <cellStyle name="40% - Акцент4 82" xfId="22045"/>
    <cellStyle name="40% - Акцент4 82 2" xfId="22046"/>
    <cellStyle name="40% - Акцент4 82 3" xfId="22047"/>
    <cellStyle name="40% - Акцент4 82 3 2" xfId="22048"/>
    <cellStyle name="40% - Акцент4 82 3 2 2" xfId="22049"/>
    <cellStyle name="40% - Акцент4 82 3 3" xfId="22050"/>
    <cellStyle name="40% - Акцент4 82 4" xfId="22051"/>
    <cellStyle name="40% - Акцент4 82 4 2" xfId="22052"/>
    <cellStyle name="40% - Акцент4 82 5" xfId="22053"/>
    <cellStyle name="40% - Акцент4 83" xfId="22054"/>
    <cellStyle name="40% - Акцент4 83 2" xfId="22055"/>
    <cellStyle name="40% - Акцент4 83 3" xfId="22056"/>
    <cellStyle name="40% - Акцент4 83 3 2" xfId="22057"/>
    <cellStyle name="40% - Акцент4 83 3 2 2" xfId="22058"/>
    <cellStyle name="40% - Акцент4 83 3 3" xfId="22059"/>
    <cellStyle name="40% - Акцент4 83 4" xfId="22060"/>
    <cellStyle name="40% - Акцент4 83 4 2" xfId="22061"/>
    <cellStyle name="40% - Акцент4 83 5" xfId="22062"/>
    <cellStyle name="40% - Акцент4 84" xfId="22063"/>
    <cellStyle name="40% - Акцент4 84 2" xfId="22064"/>
    <cellStyle name="40% - Акцент4 84 2 2" xfId="22065"/>
    <cellStyle name="40% - Акцент4 84 2 2 2" xfId="22066"/>
    <cellStyle name="40% - Акцент4 84 2 3" xfId="22067"/>
    <cellStyle name="40% - Акцент4 84 3" xfId="22068"/>
    <cellStyle name="40% - Акцент4 84 3 2" xfId="22069"/>
    <cellStyle name="40% - Акцент4 84 4" xfId="22070"/>
    <cellStyle name="40% - Акцент4 85" xfId="22071"/>
    <cellStyle name="40% - Акцент4 85 2" xfId="22072"/>
    <cellStyle name="40% - Акцент4 85 2 2" xfId="22073"/>
    <cellStyle name="40% - Акцент4 85 2 2 2" xfId="22074"/>
    <cellStyle name="40% - Акцент4 85 2 3" xfId="22075"/>
    <cellStyle name="40% - Акцент4 85 3" xfId="22076"/>
    <cellStyle name="40% - Акцент4 85 3 2" xfId="22077"/>
    <cellStyle name="40% - Акцент4 85 4" xfId="22078"/>
    <cellStyle name="40% - Акцент4 86" xfId="22079"/>
    <cellStyle name="40% - Акцент4 86 2" xfId="22080"/>
    <cellStyle name="40% - Акцент4 86 2 2" xfId="22081"/>
    <cellStyle name="40% - Акцент4 86 2 2 2" xfId="22082"/>
    <cellStyle name="40% - Акцент4 86 2 3" xfId="22083"/>
    <cellStyle name="40% - Акцент4 86 3" xfId="22084"/>
    <cellStyle name="40% - Акцент4 86 3 2" xfId="22085"/>
    <cellStyle name="40% - Акцент4 86 4" xfId="22086"/>
    <cellStyle name="40% - Акцент4 87" xfId="22087"/>
    <cellStyle name="40% - Акцент4 87 2" xfId="22088"/>
    <cellStyle name="40% - Акцент4 87 2 2" xfId="22089"/>
    <cellStyle name="40% - Акцент4 87 2 2 2" xfId="22090"/>
    <cellStyle name="40% - Акцент4 87 2 3" xfId="22091"/>
    <cellStyle name="40% - Акцент4 87 3" xfId="22092"/>
    <cellStyle name="40% - Акцент4 87 3 2" xfId="22093"/>
    <cellStyle name="40% - Акцент4 87 4" xfId="22094"/>
    <cellStyle name="40% - Акцент4 88" xfId="22095"/>
    <cellStyle name="40% - Акцент4 88 2" xfId="22096"/>
    <cellStyle name="40% - Акцент4 88 2 2" xfId="22097"/>
    <cellStyle name="40% - Акцент4 88 2 2 2" xfId="22098"/>
    <cellStyle name="40% - Акцент4 88 2 3" xfId="22099"/>
    <cellStyle name="40% - Акцент4 88 3" xfId="22100"/>
    <cellStyle name="40% - Акцент4 88 3 2" xfId="22101"/>
    <cellStyle name="40% - Акцент4 88 4" xfId="22102"/>
    <cellStyle name="40% - Акцент4 89" xfId="22103"/>
    <cellStyle name="40% - Акцент4 89 2" xfId="22104"/>
    <cellStyle name="40% - Акцент4 89 2 2" xfId="22105"/>
    <cellStyle name="40% - Акцент4 89 2 2 2" xfId="22106"/>
    <cellStyle name="40% - Акцент4 89 2 3" xfId="22107"/>
    <cellStyle name="40% - Акцент4 89 3" xfId="22108"/>
    <cellStyle name="40% - Акцент4 89 3 2" xfId="22109"/>
    <cellStyle name="40% - Акцент4 89 4" xfId="22110"/>
    <cellStyle name="40% - Акцент4 9" xfId="22111"/>
    <cellStyle name="40% - Акцент4 9 2" xfId="22112"/>
    <cellStyle name="40% - Акцент4 9 2 2" xfId="22113"/>
    <cellStyle name="40% - Акцент4 9 2 2 2" xfId="22114"/>
    <cellStyle name="40% - Акцент4 9 2 2 2 2" xfId="22115"/>
    <cellStyle name="40% - Акцент4 9 2 2 3" xfId="22116"/>
    <cellStyle name="40% - Акцент4 9 2 3" xfId="22117"/>
    <cellStyle name="40% - Акцент4 9 2 3 2" xfId="22118"/>
    <cellStyle name="40% - Акцент4 9 2 4" xfId="22119"/>
    <cellStyle name="40% - Акцент4 9 3" xfId="22120"/>
    <cellStyle name="40% - Акцент4 9 3 2" xfId="22121"/>
    <cellStyle name="40% - Акцент4 9 3 2 2" xfId="22122"/>
    <cellStyle name="40% - Акцент4 9 3 3" xfId="22123"/>
    <cellStyle name="40% - Акцент4 9 4" xfId="22124"/>
    <cellStyle name="40% - Акцент4 9 4 2" xfId="22125"/>
    <cellStyle name="40% - Акцент4 9 5" xfId="22126"/>
    <cellStyle name="40% - Акцент4 90" xfId="22127"/>
    <cellStyle name="40% - Акцент4 90 2" xfId="22128"/>
    <cellStyle name="40% - Акцент4 90 2 2" xfId="22129"/>
    <cellStyle name="40% - Акцент4 90 2 2 2" xfId="22130"/>
    <cellStyle name="40% - Акцент4 90 2 3" xfId="22131"/>
    <cellStyle name="40% - Акцент4 90 3" xfId="22132"/>
    <cellStyle name="40% - Акцент4 90 3 2" xfId="22133"/>
    <cellStyle name="40% - Акцент4 90 4" xfId="22134"/>
    <cellStyle name="40% - Акцент4 91" xfId="22135"/>
    <cellStyle name="40% - Акцент4 91 2" xfId="22136"/>
    <cellStyle name="40% - Акцент4 91 2 2" xfId="22137"/>
    <cellStyle name="40% - Акцент4 91 2 2 2" xfId="22138"/>
    <cellStyle name="40% - Акцент4 91 2 3" xfId="22139"/>
    <cellStyle name="40% - Акцент4 91 3" xfId="22140"/>
    <cellStyle name="40% - Акцент4 91 3 2" xfId="22141"/>
    <cellStyle name="40% - Акцент4 91 4" xfId="22142"/>
    <cellStyle name="40% - Акцент4 92" xfId="22143"/>
    <cellStyle name="40% - Акцент4 92 2" xfId="22144"/>
    <cellStyle name="40% - Акцент4 92 2 2" xfId="22145"/>
    <cellStyle name="40% - Акцент4 92 2 2 2" xfId="22146"/>
    <cellStyle name="40% - Акцент4 92 2 3" xfId="22147"/>
    <cellStyle name="40% - Акцент4 92 3" xfId="22148"/>
    <cellStyle name="40% - Акцент4 92 3 2" xfId="22149"/>
    <cellStyle name="40% - Акцент4 92 4" xfId="22150"/>
    <cellStyle name="40% - Акцент4 93" xfId="22151"/>
    <cellStyle name="40% - Акцент4 93 2" xfId="22152"/>
    <cellStyle name="40% - Акцент4 93 2 2" xfId="22153"/>
    <cellStyle name="40% - Акцент4 93 2 2 2" xfId="22154"/>
    <cellStyle name="40% - Акцент4 93 2 3" xfId="22155"/>
    <cellStyle name="40% - Акцент4 93 3" xfId="22156"/>
    <cellStyle name="40% - Акцент4 93 3 2" xfId="22157"/>
    <cellStyle name="40% - Акцент4 93 4" xfId="22158"/>
    <cellStyle name="40% - Акцент4 94" xfId="22159"/>
    <cellStyle name="40% - Акцент4 94 2" xfId="22160"/>
    <cellStyle name="40% - Акцент4 94 2 2" xfId="22161"/>
    <cellStyle name="40% - Акцент4 94 2 2 2" xfId="22162"/>
    <cellStyle name="40% - Акцент4 94 2 3" xfId="22163"/>
    <cellStyle name="40% - Акцент4 94 3" xfId="22164"/>
    <cellStyle name="40% - Акцент4 94 3 2" xfId="22165"/>
    <cellStyle name="40% - Акцент4 94 4" xfId="22166"/>
    <cellStyle name="40% - Акцент4 95" xfId="22167"/>
    <cellStyle name="40% - Акцент4 95 2" xfId="22168"/>
    <cellStyle name="40% - Акцент4 95 2 2" xfId="22169"/>
    <cellStyle name="40% - Акцент4 95 2 2 2" xfId="22170"/>
    <cellStyle name="40% - Акцент4 95 2 3" xfId="22171"/>
    <cellStyle name="40% - Акцент4 95 3" xfId="22172"/>
    <cellStyle name="40% - Акцент4 95 3 2" xfId="22173"/>
    <cellStyle name="40% - Акцент4 95 4" xfId="22174"/>
    <cellStyle name="40% - Акцент4 96" xfId="22175"/>
    <cellStyle name="40% - Акцент4 96 2" xfId="22176"/>
    <cellStyle name="40% - Акцент4 96 2 2" xfId="22177"/>
    <cellStyle name="40% - Акцент4 96 2 2 2" xfId="22178"/>
    <cellStyle name="40% - Акцент4 96 2 3" xfId="22179"/>
    <cellStyle name="40% - Акцент4 96 3" xfId="22180"/>
    <cellStyle name="40% - Акцент4 96 3 2" xfId="22181"/>
    <cellStyle name="40% - Акцент4 96 4" xfId="22182"/>
    <cellStyle name="40% - Акцент4 97" xfId="22183"/>
    <cellStyle name="40% - Акцент4 97 2" xfId="22184"/>
    <cellStyle name="40% - Акцент4 97 2 2" xfId="22185"/>
    <cellStyle name="40% - Акцент4 97 2 2 2" xfId="22186"/>
    <cellStyle name="40% - Акцент4 97 2 3" xfId="22187"/>
    <cellStyle name="40% - Акцент4 97 3" xfId="22188"/>
    <cellStyle name="40% - Акцент4 97 3 2" xfId="22189"/>
    <cellStyle name="40% - Акцент4 97 4" xfId="22190"/>
    <cellStyle name="40% - Акцент4 98" xfId="22191"/>
    <cellStyle name="40% - Акцент4 98 2" xfId="22192"/>
    <cellStyle name="40% - Акцент4 98 2 2" xfId="22193"/>
    <cellStyle name="40% - Акцент4 98 2 2 2" xfId="22194"/>
    <cellStyle name="40% - Акцент4 98 2 3" xfId="22195"/>
    <cellStyle name="40% - Акцент4 98 3" xfId="22196"/>
    <cellStyle name="40% - Акцент4 98 3 2" xfId="22197"/>
    <cellStyle name="40% - Акцент4 98 4" xfId="22198"/>
    <cellStyle name="40% - Акцент4 99" xfId="22199"/>
    <cellStyle name="40% - Акцент4 99 2" xfId="22200"/>
    <cellStyle name="40% - Акцент4 99 2 2" xfId="22201"/>
    <cellStyle name="40% - Акцент4 99 2 2 2" xfId="22202"/>
    <cellStyle name="40% - Акцент4 99 2 3" xfId="22203"/>
    <cellStyle name="40% - Акцент4 99 3" xfId="22204"/>
    <cellStyle name="40% - Акцент4 99 3 2" xfId="22205"/>
    <cellStyle name="40% - Акцент4 99 4" xfId="22206"/>
    <cellStyle name="40% - Акцент5 10" xfId="22207"/>
    <cellStyle name="40% - Акцент5 10 2" xfId="22208"/>
    <cellStyle name="40% - Акцент5 10 2 2" xfId="22209"/>
    <cellStyle name="40% - Акцент5 10 2 2 2" xfId="22210"/>
    <cellStyle name="40% - Акцент5 10 2 2 2 2" xfId="22211"/>
    <cellStyle name="40% - Акцент5 10 2 2 3" xfId="22212"/>
    <cellStyle name="40% - Акцент5 10 2 3" xfId="22213"/>
    <cellStyle name="40% - Акцент5 10 2 3 2" xfId="22214"/>
    <cellStyle name="40% - Акцент5 10 2 4" xfId="22215"/>
    <cellStyle name="40% - Акцент5 10 3" xfId="22216"/>
    <cellStyle name="40% - Акцент5 10 3 2" xfId="22217"/>
    <cellStyle name="40% - Акцент5 10 3 2 2" xfId="22218"/>
    <cellStyle name="40% - Акцент5 10 3 3" xfId="22219"/>
    <cellStyle name="40% - Акцент5 10 4" xfId="22220"/>
    <cellStyle name="40% - Акцент5 10 4 2" xfId="22221"/>
    <cellStyle name="40% - Акцент5 10 5" xfId="22222"/>
    <cellStyle name="40% - Акцент5 100" xfId="22223"/>
    <cellStyle name="40% - Акцент5 100 2" xfId="22224"/>
    <cellStyle name="40% - Акцент5 100 2 2" xfId="22225"/>
    <cellStyle name="40% - Акцент5 100 2 2 2" xfId="22226"/>
    <cellStyle name="40% - Акцент5 100 2 3" xfId="22227"/>
    <cellStyle name="40% - Акцент5 100 3" xfId="22228"/>
    <cellStyle name="40% - Акцент5 100 3 2" xfId="22229"/>
    <cellStyle name="40% - Акцент5 100 4" xfId="22230"/>
    <cellStyle name="40% - Акцент5 101" xfId="22231"/>
    <cellStyle name="40% - Акцент5 101 2" xfId="22232"/>
    <cellStyle name="40% - Акцент5 101 2 2" xfId="22233"/>
    <cellStyle name="40% - Акцент5 101 2 2 2" xfId="22234"/>
    <cellStyle name="40% - Акцент5 101 2 3" xfId="22235"/>
    <cellStyle name="40% - Акцент5 101 3" xfId="22236"/>
    <cellStyle name="40% - Акцент5 101 3 2" xfId="22237"/>
    <cellStyle name="40% - Акцент5 101 4" xfId="22238"/>
    <cellStyle name="40% - Акцент5 102" xfId="22239"/>
    <cellStyle name="40% - Акцент5 102 2" xfId="22240"/>
    <cellStyle name="40% - Акцент5 102 2 2" xfId="22241"/>
    <cellStyle name="40% - Акцент5 102 2 2 2" xfId="22242"/>
    <cellStyle name="40% - Акцент5 102 2 3" xfId="22243"/>
    <cellStyle name="40% - Акцент5 102 3" xfId="22244"/>
    <cellStyle name="40% - Акцент5 102 3 2" xfId="22245"/>
    <cellStyle name="40% - Акцент5 102 4" xfId="22246"/>
    <cellStyle name="40% - Акцент5 103" xfId="22247"/>
    <cellStyle name="40% - Акцент5 103 2" xfId="22248"/>
    <cellStyle name="40% - Акцент5 103 2 2" xfId="22249"/>
    <cellStyle name="40% - Акцент5 103 2 2 2" xfId="22250"/>
    <cellStyle name="40% - Акцент5 103 2 3" xfId="22251"/>
    <cellStyle name="40% - Акцент5 103 3" xfId="22252"/>
    <cellStyle name="40% - Акцент5 103 3 2" xfId="22253"/>
    <cellStyle name="40% - Акцент5 103 4" xfId="22254"/>
    <cellStyle name="40% - Акцент5 104" xfId="22255"/>
    <cellStyle name="40% - Акцент5 104 2" xfId="22256"/>
    <cellStyle name="40% - Акцент5 104 2 2" xfId="22257"/>
    <cellStyle name="40% - Акцент5 104 2 2 2" xfId="22258"/>
    <cellStyle name="40% - Акцент5 104 2 3" xfId="22259"/>
    <cellStyle name="40% - Акцент5 104 3" xfId="22260"/>
    <cellStyle name="40% - Акцент5 104 3 2" xfId="22261"/>
    <cellStyle name="40% - Акцент5 104 4" xfId="22262"/>
    <cellStyle name="40% - Акцент5 105" xfId="22263"/>
    <cellStyle name="40% - Акцент5 105 2" xfId="22264"/>
    <cellStyle name="40% - Акцент5 105 2 2" xfId="22265"/>
    <cellStyle name="40% - Акцент5 105 2 2 2" xfId="22266"/>
    <cellStyle name="40% - Акцент5 105 2 3" xfId="22267"/>
    <cellStyle name="40% - Акцент5 105 3" xfId="22268"/>
    <cellStyle name="40% - Акцент5 105 3 2" xfId="22269"/>
    <cellStyle name="40% - Акцент5 105 4" xfId="22270"/>
    <cellStyle name="40% - Акцент5 106" xfId="22271"/>
    <cellStyle name="40% - Акцент5 106 2" xfId="22272"/>
    <cellStyle name="40% - Акцент5 106 2 2" xfId="22273"/>
    <cellStyle name="40% - Акцент5 106 2 2 2" xfId="22274"/>
    <cellStyle name="40% - Акцент5 106 2 3" xfId="22275"/>
    <cellStyle name="40% - Акцент5 106 3" xfId="22276"/>
    <cellStyle name="40% - Акцент5 106 3 2" xfId="22277"/>
    <cellStyle name="40% - Акцент5 106 4" xfId="22278"/>
    <cellStyle name="40% - Акцент5 107" xfId="22279"/>
    <cellStyle name="40% - Акцент5 107 2" xfId="22280"/>
    <cellStyle name="40% - Акцент5 107 2 2" xfId="22281"/>
    <cellStyle name="40% - Акцент5 107 2 2 2" xfId="22282"/>
    <cellStyle name="40% - Акцент5 107 2 3" xfId="22283"/>
    <cellStyle name="40% - Акцент5 107 3" xfId="22284"/>
    <cellStyle name="40% - Акцент5 107 3 2" xfId="22285"/>
    <cellStyle name="40% - Акцент5 107 4" xfId="22286"/>
    <cellStyle name="40% - Акцент5 108" xfId="22287"/>
    <cellStyle name="40% - Акцент5 108 2" xfId="22288"/>
    <cellStyle name="40% - Акцент5 108 2 2" xfId="22289"/>
    <cellStyle name="40% - Акцент5 108 2 2 2" xfId="22290"/>
    <cellStyle name="40% - Акцент5 108 2 3" xfId="22291"/>
    <cellStyle name="40% - Акцент5 108 3" xfId="22292"/>
    <cellStyle name="40% - Акцент5 108 3 2" xfId="22293"/>
    <cellStyle name="40% - Акцент5 108 4" xfId="22294"/>
    <cellStyle name="40% - Акцент5 109" xfId="22295"/>
    <cellStyle name="40% - Акцент5 109 2" xfId="22296"/>
    <cellStyle name="40% - Акцент5 109 2 2" xfId="22297"/>
    <cellStyle name="40% - Акцент5 109 2 2 2" xfId="22298"/>
    <cellStyle name="40% - Акцент5 109 2 3" xfId="22299"/>
    <cellStyle name="40% - Акцент5 109 3" xfId="22300"/>
    <cellStyle name="40% - Акцент5 109 3 2" xfId="22301"/>
    <cellStyle name="40% - Акцент5 109 4" xfId="22302"/>
    <cellStyle name="40% - Акцент5 11" xfId="22303"/>
    <cellStyle name="40% - Акцент5 11 2" xfId="22304"/>
    <cellStyle name="40% - Акцент5 11 2 2" xfId="22305"/>
    <cellStyle name="40% - Акцент5 11 2 2 2" xfId="22306"/>
    <cellStyle name="40% - Акцент5 11 2 2 2 2" xfId="22307"/>
    <cellStyle name="40% - Акцент5 11 2 2 3" xfId="22308"/>
    <cellStyle name="40% - Акцент5 11 2 3" xfId="22309"/>
    <cellStyle name="40% - Акцент5 11 2 3 2" xfId="22310"/>
    <cellStyle name="40% - Акцент5 11 2 4" xfId="22311"/>
    <cellStyle name="40% - Акцент5 11 3" xfId="22312"/>
    <cellStyle name="40% - Акцент5 11 3 2" xfId="22313"/>
    <cellStyle name="40% - Акцент5 11 3 2 2" xfId="22314"/>
    <cellStyle name="40% - Акцент5 11 3 3" xfId="22315"/>
    <cellStyle name="40% - Акцент5 11 4" xfId="22316"/>
    <cellStyle name="40% - Акцент5 11 4 2" xfId="22317"/>
    <cellStyle name="40% - Акцент5 11 5" xfId="22318"/>
    <cellStyle name="40% - Акцент5 110" xfId="22319"/>
    <cellStyle name="40% - Акцент5 110 2" xfId="22320"/>
    <cellStyle name="40% - Акцент5 110 2 2" xfId="22321"/>
    <cellStyle name="40% - Акцент5 110 2 2 2" xfId="22322"/>
    <cellStyle name="40% - Акцент5 110 2 3" xfId="22323"/>
    <cellStyle name="40% - Акцент5 110 3" xfId="22324"/>
    <cellStyle name="40% - Акцент5 110 3 2" xfId="22325"/>
    <cellStyle name="40% - Акцент5 110 4" xfId="22326"/>
    <cellStyle name="40% - Акцент5 111" xfId="22327"/>
    <cellStyle name="40% - Акцент5 111 2" xfId="22328"/>
    <cellStyle name="40% - Акцент5 111 2 2" xfId="22329"/>
    <cellStyle name="40% - Акцент5 111 2 2 2" xfId="22330"/>
    <cellStyle name="40% - Акцент5 111 2 3" xfId="22331"/>
    <cellStyle name="40% - Акцент5 111 3" xfId="22332"/>
    <cellStyle name="40% - Акцент5 111 3 2" xfId="22333"/>
    <cellStyle name="40% - Акцент5 111 4" xfId="22334"/>
    <cellStyle name="40% - Акцент5 112" xfId="22335"/>
    <cellStyle name="40% - Акцент5 112 2" xfId="22336"/>
    <cellStyle name="40% - Акцент5 112 2 2" xfId="22337"/>
    <cellStyle name="40% - Акцент5 112 2 2 2" xfId="22338"/>
    <cellStyle name="40% - Акцент5 112 2 3" xfId="22339"/>
    <cellStyle name="40% - Акцент5 112 3" xfId="22340"/>
    <cellStyle name="40% - Акцент5 112 3 2" xfId="22341"/>
    <cellStyle name="40% - Акцент5 112 4" xfId="22342"/>
    <cellStyle name="40% - Акцент5 113" xfId="22343"/>
    <cellStyle name="40% - Акцент5 113 2" xfId="22344"/>
    <cellStyle name="40% - Акцент5 113 2 2" xfId="22345"/>
    <cellStyle name="40% - Акцент5 113 2 2 2" xfId="22346"/>
    <cellStyle name="40% - Акцент5 113 2 3" xfId="22347"/>
    <cellStyle name="40% - Акцент5 113 3" xfId="22348"/>
    <cellStyle name="40% - Акцент5 113 3 2" xfId="22349"/>
    <cellStyle name="40% - Акцент5 113 4" xfId="22350"/>
    <cellStyle name="40% - Акцент5 114" xfId="22351"/>
    <cellStyle name="40% - Акцент5 114 2" xfId="22352"/>
    <cellStyle name="40% - Акцент5 114 2 2" xfId="22353"/>
    <cellStyle name="40% - Акцент5 114 2 2 2" xfId="22354"/>
    <cellStyle name="40% - Акцент5 114 2 3" xfId="22355"/>
    <cellStyle name="40% - Акцент5 114 3" xfId="22356"/>
    <cellStyle name="40% - Акцент5 114 3 2" xfId="22357"/>
    <cellStyle name="40% - Акцент5 114 4" xfId="22358"/>
    <cellStyle name="40% - Акцент5 115" xfId="22359"/>
    <cellStyle name="40% - Акцент5 115 2" xfId="22360"/>
    <cellStyle name="40% - Акцент5 115 2 2" xfId="22361"/>
    <cellStyle name="40% - Акцент5 115 2 2 2" xfId="22362"/>
    <cellStyle name="40% - Акцент5 115 2 3" xfId="22363"/>
    <cellStyle name="40% - Акцент5 115 3" xfId="22364"/>
    <cellStyle name="40% - Акцент5 115 3 2" xfId="22365"/>
    <cellStyle name="40% - Акцент5 115 4" xfId="22366"/>
    <cellStyle name="40% - Акцент5 116" xfId="22367"/>
    <cellStyle name="40% - Акцент5 116 2" xfId="22368"/>
    <cellStyle name="40% - Акцент5 116 2 2" xfId="22369"/>
    <cellStyle name="40% - Акцент5 116 2 2 2" xfId="22370"/>
    <cellStyle name="40% - Акцент5 116 2 3" xfId="22371"/>
    <cellStyle name="40% - Акцент5 116 3" xfId="22372"/>
    <cellStyle name="40% - Акцент5 116 3 2" xfId="22373"/>
    <cellStyle name="40% - Акцент5 116 4" xfId="22374"/>
    <cellStyle name="40% - Акцент5 117" xfId="22375"/>
    <cellStyle name="40% - Акцент5 117 2" xfId="22376"/>
    <cellStyle name="40% - Акцент5 117 2 2" xfId="22377"/>
    <cellStyle name="40% - Акцент5 117 2 2 2" xfId="22378"/>
    <cellStyle name="40% - Акцент5 117 2 3" xfId="22379"/>
    <cellStyle name="40% - Акцент5 117 3" xfId="22380"/>
    <cellStyle name="40% - Акцент5 117 3 2" xfId="22381"/>
    <cellStyle name="40% - Акцент5 117 4" xfId="22382"/>
    <cellStyle name="40% - Акцент5 118" xfId="22383"/>
    <cellStyle name="40% - Акцент5 118 2" xfId="22384"/>
    <cellStyle name="40% - Акцент5 118 2 2" xfId="22385"/>
    <cellStyle name="40% - Акцент5 118 2 2 2" xfId="22386"/>
    <cellStyle name="40% - Акцент5 118 2 3" xfId="22387"/>
    <cellStyle name="40% - Акцент5 118 3" xfId="22388"/>
    <cellStyle name="40% - Акцент5 118 3 2" xfId="22389"/>
    <cellStyle name="40% - Акцент5 118 4" xfId="22390"/>
    <cellStyle name="40% - Акцент5 119" xfId="22391"/>
    <cellStyle name="40% - Акцент5 119 2" xfId="22392"/>
    <cellStyle name="40% - Акцент5 119 2 2" xfId="22393"/>
    <cellStyle name="40% - Акцент5 119 2 2 2" xfId="22394"/>
    <cellStyle name="40% - Акцент5 119 2 3" xfId="22395"/>
    <cellStyle name="40% - Акцент5 119 3" xfId="22396"/>
    <cellStyle name="40% - Акцент5 119 3 2" xfId="22397"/>
    <cellStyle name="40% - Акцент5 119 4" xfId="22398"/>
    <cellStyle name="40% - Акцент5 12" xfId="22399"/>
    <cellStyle name="40% - Акцент5 12 2" xfId="22400"/>
    <cellStyle name="40% - Акцент5 12 2 2" xfId="22401"/>
    <cellStyle name="40% - Акцент5 12 2 2 2" xfId="22402"/>
    <cellStyle name="40% - Акцент5 12 2 2 2 2" xfId="22403"/>
    <cellStyle name="40% - Акцент5 12 2 2 3" xfId="22404"/>
    <cellStyle name="40% - Акцент5 12 2 3" xfId="22405"/>
    <cellStyle name="40% - Акцент5 12 2 3 2" xfId="22406"/>
    <cellStyle name="40% - Акцент5 12 2 4" xfId="22407"/>
    <cellStyle name="40% - Акцент5 12 3" xfId="22408"/>
    <cellStyle name="40% - Акцент5 12 3 2" xfId="22409"/>
    <cellStyle name="40% - Акцент5 12 3 2 2" xfId="22410"/>
    <cellStyle name="40% - Акцент5 12 3 3" xfId="22411"/>
    <cellStyle name="40% - Акцент5 12 4" xfId="22412"/>
    <cellStyle name="40% - Акцент5 12 4 2" xfId="22413"/>
    <cellStyle name="40% - Акцент5 12 5" xfId="22414"/>
    <cellStyle name="40% - Акцент5 120" xfId="22415"/>
    <cellStyle name="40% - Акцент5 120 2" xfId="22416"/>
    <cellStyle name="40% - Акцент5 120 2 2" xfId="22417"/>
    <cellStyle name="40% - Акцент5 120 2 2 2" xfId="22418"/>
    <cellStyle name="40% - Акцент5 120 2 3" xfId="22419"/>
    <cellStyle name="40% - Акцент5 120 3" xfId="22420"/>
    <cellStyle name="40% - Акцент5 120 3 2" xfId="22421"/>
    <cellStyle name="40% - Акцент5 120 4" xfId="22422"/>
    <cellStyle name="40% - Акцент5 121" xfId="22423"/>
    <cellStyle name="40% - Акцент5 121 2" xfId="22424"/>
    <cellStyle name="40% - Акцент5 121 2 2" xfId="22425"/>
    <cellStyle name="40% - Акцент5 121 2 2 2" xfId="22426"/>
    <cellStyle name="40% - Акцент5 121 2 3" xfId="22427"/>
    <cellStyle name="40% - Акцент5 121 3" xfId="22428"/>
    <cellStyle name="40% - Акцент5 121 3 2" xfId="22429"/>
    <cellStyle name="40% - Акцент5 121 4" xfId="22430"/>
    <cellStyle name="40% - Акцент5 122" xfId="22431"/>
    <cellStyle name="40% - Акцент5 122 2" xfId="22432"/>
    <cellStyle name="40% - Акцент5 122 2 2" xfId="22433"/>
    <cellStyle name="40% - Акцент5 122 2 2 2" xfId="22434"/>
    <cellStyle name="40% - Акцент5 122 2 3" xfId="22435"/>
    <cellStyle name="40% - Акцент5 122 3" xfId="22436"/>
    <cellStyle name="40% - Акцент5 122 3 2" xfId="22437"/>
    <cellStyle name="40% - Акцент5 122 4" xfId="22438"/>
    <cellStyle name="40% - Акцент5 123" xfId="22439"/>
    <cellStyle name="40% - Акцент5 123 2" xfId="22440"/>
    <cellStyle name="40% - Акцент5 123 2 2" xfId="22441"/>
    <cellStyle name="40% - Акцент5 123 2 2 2" xfId="22442"/>
    <cellStyle name="40% - Акцент5 123 2 3" xfId="22443"/>
    <cellStyle name="40% - Акцент5 123 3" xfId="22444"/>
    <cellStyle name="40% - Акцент5 123 3 2" xfId="22445"/>
    <cellStyle name="40% - Акцент5 123 4" xfId="22446"/>
    <cellStyle name="40% - Акцент5 124" xfId="22447"/>
    <cellStyle name="40% - Акцент5 124 2" xfId="22448"/>
    <cellStyle name="40% - Акцент5 124 2 2" xfId="22449"/>
    <cellStyle name="40% - Акцент5 124 2 2 2" xfId="22450"/>
    <cellStyle name="40% - Акцент5 124 2 3" xfId="22451"/>
    <cellStyle name="40% - Акцент5 124 3" xfId="22452"/>
    <cellStyle name="40% - Акцент5 124 3 2" xfId="22453"/>
    <cellStyle name="40% - Акцент5 124 4" xfId="22454"/>
    <cellStyle name="40% - Акцент5 125" xfId="22455"/>
    <cellStyle name="40% - Акцент5 125 2" xfId="22456"/>
    <cellStyle name="40% - Акцент5 125 2 2" xfId="22457"/>
    <cellStyle name="40% - Акцент5 125 2 2 2" xfId="22458"/>
    <cellStyle name="40% - Акцент5 125 2 3" xfId="22459"/>
    <cellStyle name="40% - Акцент5 125 3" xfId="22460"/>
    <cellStyle name="40% - Акцент5 125 3 2" xfId="22461"/>
    <cellStyle name="40% - Акцент5 125 4" xfId="22462"/>
    <cellStyle name="40% - Акцент5 126" xfId="22463"/>
    <cellStyle name="40% - Акцент5 126 2" xfId="22464"/>
    <cellStyle name="40% - Акцент5 126 2 2" xfId="22465"/>
    <cellStyle name="40% - Акцент5 126 2 2 2" xfId="22466"/>
    <cellStyle name="40% - Акцент5 126 2 3" xfId="22467"/>
    <cellStyle name="40% - Акцент5 126 3" xfId="22468"/>
    <cellStyle name="40% - Акцент5 126 3 2" xfId="22469"/>
    <cellStyle name="40% - Акцент5 126 4" xfId="22470"/>
    <cellStyle name="40% - Акцент5 127" xfId="22471"/>
    <cellStyle name="40% - Акцент5 127 2" xfId="22472"/>
    <cellStyle name="40% - Акцент5 127 2 2" xfId="22473"/>
    <cellStyle name="40% - Акцент5 127 2 2 2" xfId="22474"/>
    <cellStyle name="40% - Акцент5 127 2 3" xfId="22475"/>
    <cellStyle name="40% - Акцент5 127 3" xfId="22476"/>
    <cellStyle name="40% - Акцент5 127 3 2" xfId="22477"/>
    <cellStyle name="40% - Акцент5 127 4" xfId="22478"/>
    <cellStyle name="40% - Акцент5 128" xfId="22479"/>
    <cellStyle name="40% - Акцент5 128 2" xfId="22480"/>
    <cellStyle name="40% - Акцент5 128 2 2" xfId="22481"/>
    <cellStyle name="40% - Акцент5 128 2 2 2" xfId="22482"/>
    <cellStyle name="40% - Акцент5 128 2 3" xfId="22483"/>
    <cellStyle name="40% - Акцент5 128 3" xfId="22484"/>
    <cellStyle name="40% - Акцент5 128 3 2" xfId="22485"/>
    <cellStyle name="40% - Акцент5 128 4" xfId="22486"/>
    <cellStyle name="40% - Акцент5 129" xfId="22487"/>
    <cellStyle name="40% - Акцент5 129 2" xfId="22488"/>
    <cellStyle name="40% - Акцент5 129 2 2" xfId="22489"/>
    <cellStyle name="40% - Акцент5 129 2 2 2" xfId="22490"/>
    <cellStyle name="40% - Акцент5 129 2 3" xfId="22491"/>
    <cellStyle name="40% - Акцент5 129 3" xfId="22492"/>
    <cellStyle name="40% - Акцент5 129 3 2" xfId="22493"/>
    <cellStyle name="40% - Акцент5 129 4" xfId="22494"/>
    <cellStyle name="40% - Акцент5 13" xfId="22495"/>
    <cellStyle name="40% - Акцент5 13 2" xfId="22496"/>
    <cellStyle name="40% - Акцент5 13 2 2" xfId="22497"/>
    <cellStyle name="40% - Акцент5 13 2 2 2" xfId="22498"/>
    <cellStyle name="40% - Акцент5 13 2 2 2 2" xfId="22499"/>
    <cellStyle name="40% - Акцент5 13 2 2 3" xfId="22500"/>
    <cellStyle name="40% - Акцент5 13 2 3" xfId="22501"/>
    <cellStyle name="40% - Акцент5 13 2 3 2" xfId="22502"/>
    <cellStyle name="40% - Акцент5 13 2 4" xfId="22503"/>
    <cellStyle name="40% - Акцент5 13 3" xfId="22504"/>
    <cellStyle name="40% - Акцент5 13 3 2" xfId="22505"/>
    <cellStyle name="40% - Акцент5 13 3 2 2" xfId="22506"/>
    <cellStyle name="40% - Акцент5 13 3 3" xfId="22507"/>
    <cellStyle name="40% - Акцент5 13 4" xfId="22508"/>
    <cellStyle name="40% - Акцент5 13 4 2" xfId="22509"/>
    <cellStyle name="40% - Акцент5 13 5" xfId="22510"/>
    <cellStyle name="40% - Акцент5 130" xfId="22511"/>
    <cellStyle name="40% - Акцент5 130 2" xfId="22512"/>
    <cellStyle name="40% - Акцент5 130 2 2" xfId="22513"/>
    <cellStyle name="40% - Акцент5 130 2 2 2" xfId="22514"/>
    <cellStyle name="40% - Акцент5 130 2 3" xfId="22515"/>
    <cellStyle name="40% - Акцент5 130 3" xfId="22516"/>
    <cellStyle name="40% - Акцент5 130 3 2" xfId="22517"/>
    <cellStyle name="40% - Акцент5 130 4" xfId="22518"/>
    <cellStyle name="40% - Акцент5 131" xfId="22519"/>
    <cellStyle name="40% - Акцент5 131 2" xfId="22520"/>
    <cellStyle name="40% - Акцент5 131 2 2" xfId="22521"/>
    <cellStyle name="40% - Акцент5 131 2 2 2" xfId="22522"/>
    <cellStyle name="40% - Акцент5 131 2 3" xfId="22523"/>
    <cellStyle name="40% - Акцент5 131 3" xfId="22524"/>
    <cellStyle name="40% - Акцент5 131 3 2" xfId="22525"/>
    <cellStyle name="40% - Акцент5 131 4" xfId="22526"/>
    <cellStyle name="40% - Акцент5 132" xfId="22527"/>
    <cellStyle name="40% - Акцент5 132 2" xfId="22528"/>
    <cellStyle name="40% - Акцент5 132 2 2" xfId="22529"/>
    <cellStyle name="40% - Акцент5 132 2 2 2" xfId="22530"/>
    <cellStyle name="40% - Акцент5 132 2 3" xfId="22531"/>
    <cellStyle name="40% - Акцент5 132 3" xfId="22532"/>
    <cellStyle name="40% - Акцент5 132 3 2" xfId="22533"/>
    <cellStyle name="40% - Акцент5 132 4" xfId="22534"/>
    <cellStyle name="40% - Акцент5 133" xfId="22535"/>
    <cellStyle name="40% - Акцент5 133 2" xfId="22536"/>
    <cellStyle name="40% - Акцент5 133 2 2" xfId="22537"/>
    <cellStyle name="40% - Акцент5 133 2 2 2" xfId="22538"/>
    <cellStyle name="40% - Акцент5 133 2 3" xfId="22539"/>
    <cellStyle name="40% - Акцент5 133 3" xfId="22540"/>
    <cellStyle name="40% - Акцент5 133 3 2" xfId="22541"/>
    <cellStyle name="40% - Акцент5 133 4" xfId="22542"/>
    <cellStyle name="40% - Акцент5 134" xfId="22543"/>
    <cellStyle name="40% - Акцент5 134 2" xfId="22544"/>
    <cellStyle name="40% - Акцент5 134 2 2" xfId="22545"/>
    <cellStyle name="40% - Акцент5 134 2 2 2" xfId="22546"/>
    <cellStyle name="40% - Акцент5 134 2 3" xfId="22547"/>
    <cellStyle name="40% - Акцент5 134 3" xfId="22548"/>
    <cellStyle name="40% - Акцент5 134 3 2" xfId="22549"/>
    <cellStyle name="40% - Акцент5 134 4" xfId="22550"/>
    <cellStyle name="40% - Акцент5 135" xfId="22551"/>
    <cellStyle name="40% - Акцент5 135 2" xfId="22552"/>
    <cellStyle name="40% - Акцент5 135 2 2" xfId="22553"/>
    <cellStyle name="40% - Акцент5 135 2 2 2" xfId="22554"/>
    <cellStyle name="40% - Акцент5 135 2 3" xfId="22555"/>
    <cellStyle name="40% - Акцент5 135 3" xfId="22556"/>
    <cellStyle name="40% - Акцент5 135 3 2" xfId="22557"/>
    <cellStyle name="40% - Акцент5 135 4" xfId="22558"/>
    <cellStyle name="40% - Акцент5 136" xfId="22559"/>
    <cellStyle name="40% - Акцент5 136 2" xfId="22560"/>
    <cellStyle name="40% - Акцент5 136 2 2" xfId="22561"/>
    <cellStyle name="40% - Акцент5 136 2 2 2" xfId="22562"/>
    <cellStyle name="40% - Акцент5 136 2 3" xfId="22563"/>
    <cellStyle name="40% - Акцент5 136 3" xfId="22564"/>
    <cellStyle name="40% - Акцент5 136 3 2" xfId="22565"/>
    <cellStyle name="40% - Акцент5 136 4" xfId="22566"/>
    <cellStyle name="40% - Акцент5 137" xfId="22567"/>
    <cellStyle name="40% - Акцент5 137 2" xfId="22568"/>
    <cellStyle name="40% - Акцент5 137 2 2" xfId="22569"/>
    <cellStyle name="40% - Акцент5 137 2 2 2" xfId="22570"/>
    <cellStyle name="40% - Акцент5 137 2 3" xfId="22571"/>
    <cellStyle name="40% - Акцент5 137 3" xfId="22572"/>
    <cellStyle name="40% - Акцент5 137 3 2" xfId="22573"/>
    <cellStyle name="40% - Акцент5 137 4" xfId="22574"/>
    <cellStyle name="40% - Акцент5 138" xfId="22575"/>
    <cellStyle name="40% - Акцент5 138 2" xfId="22576"/>
    <cellStyle name="40% - Акцент5 138 2 2" xfId="22577"/>
    <cellStyle name="40% - Акцент5 138 2 2 2" xfId="22578"/>
    <cellStyle name="40% - Акцент5 138 2 3" xfId="22579"/>
    <cellStyle name="40% - Акцент5 138 3" xfId="22580"/>
    <cellStyle name="40% - Акцент5 138 3 2" xfId="22581"/>
    <cellStyle name="40% - Акцент5 138 4" xfId="22582"/>
    <cellStyle name="40% - Акцент5 139" xfId="22583"/>
    <cellStyle name="40% - Акцент5 139 2" xfId="22584"/>
    <cellStyle name="40% - Акцент5 139 2 2" xfId="22585"/>
    <cellStyle name="40% - Акцент5 139 2 2 2" xfId="22586"/>
    <cellStyle name="40% - Акцент5 139 2 3" xfId="22587"/>
    <cellStyle name="40% - Акцент5 139 3" xfId="22588"/>
    <cellStyle name="40% - Акцент5 139 3 2" xfId="22589"/>
    <cellStyle name="40% - Акцент5 139 4" xfId="22590"/>
    <cellStyle name="40% - Акцент5 14" xfId="22591"/>
    <cellStyle name="40% - Акцент5 14 2" xfId="22592"/>
    <cellStyle name="40% - Акцент5 14 2 2" xfId="22593"/>
    <cellStyle name="40% - Акцент5 14 2 2 2" xfId="22594"/>
    <cellStyle name="40% - Акцент5 14 2 2 2 2" xfId="22595"/>
    <cellStyle name="40% - Акцент5 14 2 2 3" xfId="22596"/>
    <cellStyle name="40% - Акцент5 14 2 3" xfId="22597"/>
    <cellStyle name="40% - Акцент5 14 2 3 2" xfId="22598"/>
    <cellStyle name="40% - Акцент5 14 2 4" xfId="22599"/>
    <cellStyle name="40% - Акцент5 14 3" xfId="22600"/>
    <cellStyle name="40% - Акцент5 14 3 2" xfId="22601"/>
    <cellStyle name="40% - Акцент5 14 3 2 2" xfId="22602"/>
    <cellStyle name="40% - Акцент5 14 3 3" xfId="22603"/>
    <cellStyle name="40% - Акцент5 14 4" xfId="22604"/>
    <cellStyle name="40% - Акцент5 14 4 2" xfId="22605"/>
    <cellStyle name="40% - Акцент5 14 5" xfId="22606"/>
    <cellStyle name="40% - Акцент5 140" xfId="22607"/>
    <cellStyle name="40% - Акцент5 140 2" xfId="22608"/>
    <cellStyle name="40% - Акцент5 140 2 2" xfId="22609"/>
    <cellStyle name="40% - Акцент5 140 2 2 2" xfId="22610"/>
    <cellStyle name="40% - Акцент5 140 2 3" xfId="22611"/>
    <cellStyle name="40% - Акцент5 140 3" xfId="22612"/>
    <cellStyle name="40% - Акцент5 140 3 2" xfId="22613"/>
    <cellStyle name="40% - Акцент5 140 4" xfId="22614"/>
    <cellStyle name="40% - Акцент5 141" xfId="22615"/>
    <cellStyle name="40% - Акцент5 141 2" xfId="22616"/>
    <cellStyle name="40% - Акцент5 141 2 2" xfId="22617"/>
    <cellStyle name="40% - Акцент5 141 2 2 2" xfId="22618"/>
    <cellStyle name="40% - Акцент5 141 2 3" xfId="22619"/>
    <cellStyle name="40% - Акцент5 141 3" xfId="22620"/>
    <cellStyle name="40% - Акцент5 141 3 2" xfId="22621"/>
    <cellStyle name="40% - Акцент5 141 4" xfId="22622"/>
    <cellStyle name="40% - Акцент5 142" xfId="22623"/>
    <cellStyle name="40% - Акцент5 142 2" xfId="22624"/>
    <cellStyle name="40% - Акцент5 142 2 2" xfId="22625"/>
    <cellStyle name="40% - Акцент5 142 2 2 2" xfId="22626"/>
    <cellStyle name="40% - Акцент5 142 2 3" xfId="22627"/>
    <cellStyle name="40% - Акцент5 142 3" xfId="22628"/>
    <cellStyle name="40% - Акцент5 142 3 2" xfId="22629"/>
    <cellStyle name="40% - Акцент5 142 4" xfId="22630"/>
    <cellStyle name="40% - Акцент5 143" xfId="22631"/>
    <cellStyle name="40% - Акцент5 143 2" xfId="22632"/>
    <cellStyle name="40% - Акцент5 143 2 2" xfId="22633"/>
    <cellStyle name="40% - Акцент5 143 2 2 2" xfId="22634"/>
    <cellStyle name="40% - Акцент5 143 2 3" xfId="22635"/>
    <cellStyle name="40% - Акцент5 143 3" xfId="22636"/>
    <cellStyle name="40% - Акцент5 143 3 2" xfId="22637"/>
    <cellStyle name="40% - Акцент5 143 4" xfId="22638"/>
    <cellStyle name="40% - Акцент5 144" xfId="22639"/>
    <cellStyle name="40% - Акцент5 144 2" xfId="22640"/>
    <cellStyle name="40% - Акцент5 144 2 2" xfId="22641"/>
    <cellStyle name="40% - Акцент5 144 2 2 2" xfId="22642"/>
    <cellStyle name="40% - Акцент5 144 2 3" xfId="22643"/>
    <cellStyle name="40% - Акцент5 144 3" xfId="22644"/>
    <cellStyle name="40% - Акцент5 144 3 2" xfId="22645"/>
    <cellStyle name="40% - Акцент5 144 4" xfId="22646"/>
    <cellStyle name="40% - Акцент5 145" xfId="22647"/>
    <cellStyle name="40% - Акцент5 145 2" xfId="22648"/>
    <cellStyle name="40% - Акцент5 145 2 2" xfId="22649"/>
    <cellStyle name="40% - Акцент5 145 2 2 2" xfId="22650"/>
    <cellStyle name="40% - Акцент5 145 2 3" xfId="22651"/>
    <cellStyle name="40% - Акцент5 145 3" xfId="22652"/>
    <cellStyle name="40% - Акцент5 145 3 2" xfId="22653"/>
    <cellStyle name="40% - Акцент5 145 4" xfId="22654"/>
    <cellStyle name="40% - Акцент5 146" xfId="22655"/>
    <cellStyle name="40% - Акцент5 146 2" xfId="22656"/>
    <cellStyle name="40% - Акцент5 146 2 2" xfId="22657"/>
    <cellStyle name="40% - Акцент5 146 2 2 2" xfId="22658"/>
    <cellStyle name="40% - Акцент5 146 2 3" xfId="22659"/>
    <cellStyle name="40% - Акцент5 146 3" xfId="22660"/>
    <cellStyle name="40% - Акцент5 146 3 2" xfId="22661"/>
    <cellStyle name="40% - Акцент5 146 4" xfId="22662"/>
    <cellStyle name="40% - Акцент5 147" xfId="22663"/>
    <cellStyle name="40% - Акцент5 147 2" xfId="22664"/>
    <cellStyle name="40% - Акцент5 147 2 2" xfId="22665"/>
    <cellStyle name="40% - Акцент5 147 2 2 2" xfId="22666"/>
    <cellStyle name="40% - Акцент5 147 2 3" xfId="22667"/>
    <cellStyle name="40% - Акцент5 147 3" xfId="22668"/>
    <cellStyle name="40% - Акцент5 147 3 2" xfId="22669"/>
    <cellStyle name="40% - Акцент5 147 4" xfId="22670"/>
    <cellStyle name="40% - Акцент5 148" xfId="22671"/>
    <cellStyle name="40% - Акцент5 148 2" xfId="22672"/>
    <cellStyle name="40% - Акцент5 148 2 2" xfId="22673"/>
    <cellStyle name="40% - Акцент5 148 2 2 2" xfId="22674"/>
    <cellStyle name="40% - Акцент5 148 2 3" xfId="22675"/>
    <cellStyle name="40% - Акцент5 148 3" xfId="22676"/>
    <cellStyle name="40% - Акцент5 148 3 2" xfId="22677"/>
    <cellStyle name="40% - Акцент5 148 4" xfId="22678"/>
    <cellStyle name="40% - Акцент5 149" xfId="22679"/>
    <cellStyle name="40% - Акцент5 149 2" xfId="22680"/>
    <cellStyle name="40% - Акцент5 149 2 2" xfId="22681"/>
    <cellStyle name="40% - Акцент5 149 2 2 2" xfId="22682"/>
    <cellStyle name="40% - Акцент5 149 2 3" xfId="22683"/>
    <cellStyle name="40% - Акцент5 149 3" xfId="22684"/>
    <cellStyle name="40% - Акцент5 149 3 2" xfId="22685"/>
    <cellStyle name="40% - Акцент5 149 4" xfId="22686"/>
    <cellStyle name="40% - Акцент5 15" xfId="22687"/>
    <cellStyle name="40% - Акцент5 15 2" xfId="22688"/>
    <cellStyle name="40% - Акцент5 15 2 2" xfId="22689"/>
    <cellStyle name="40% - Акцент5 15 2 2 2" xfId="22690"/>
    <cellStyle name="40% - Акцент5 15 2 2 2 2" xfId="22691"/>
    <cellStyle name="40% - Акцент5 15 2 2 3" xfId="22692"/>
    <cellStyle name="40% - Акцент5 15 2 3" xfId="22693"/>
    <cellStyle name="40% - Акцент5 15 2 3 2" xfId="22694"/>
    <cellStyle name="40% - Акцент5 15 2 4" xfId="22695"/>
    <cellStyle name="40% - Акцент5 15 3" xfId="22696"/>
    <cellStyle name="40% - Акцент5 15 3 2" xfId="22697"/>
    <cellStyle name="40% - Акцент5 15 3 2 2" xfId="22698"/>
    <cellStyle name="40% - Акцент5 15 3 3" xfId="22699"/>
    <cellStyle name="40% - Акцент5 15 4" xfId="22700"/>
    <cellStyle name="40% - Акцент5 15 4 2" xfId="22701"/>
    <cellStyle name="40% - Акцент5 15 5" xfId="22702"/>
    <cellStyle name="40% - Акцент5 150" xfId="22703"/>
    <cellStyle name="40% - Акцент5 150 2" xfId="22704"/>
    <cellStyle name="40% - Акцент5 150 2 2" xfId="22705"/>
    <cellStyle name="40% - Акцент5 150 2 2 2" xfId="22706"/>
    <cellStyle name="40% - Акцент5 150 2 3" xfId="22707"/>
    <cellStyle name="40% - Акцент5 150 3" xfId="22708"/>
    <cellStyle name="40% - Акцент5 150 3 2" xfId="22709"/>
    <cellStyle name="40% - Акцент5 150 4" xfId="22710"/>
    <cellStyle name="40% - Акцент5 151" xfId="22711"/>
    <cellStyle name="40% - Акцент5 151 2" xfId="22712"/>
    <cellStyle name="40% - Акцент5 151 2 2" xfId="22713"/>
    <cellStyle name="40% - Акцент5 151 2 2 2" xfId="22714"/>
    <cellStyle name="40% - Акцент5 151 2 3" xfId="22715"/>
    <cellStyle name="40% - Акцент5 151 3" xfId="22716"/>
    <cellStyle name="40% - Акцент5 151 3 2" xfId="22717"/>
    <cellStyle name="40% - Акцент5 151 4" xfId="22718"/>
    <cellStyle name="40% - Акцент5 152" xfId="22719"/>
    <cellStyle name="40% - Акцент5 152 2" xfId="22720"/>
    <cellStyle name="40% - Акцент5 152 2 2" xfId="22721"/>
    <cellStyle name="40% - Акцент5 152 2 2 2" xfId="22722"/>
    <cellStyle name="40% - Акцент5 152 2 3" xfId="22723"/>
    <cellStyle name="40% - Акцент5 152 3" xfId="22724"/>
    <cellStyle name="40% - Акцент5 152 3 2" xfId="22725"/>
    <cellStyle name="40% - Акцент5 152 4" xfId="22726"/>
    <cellStyle name="40% - Акцент5 153" xfId="22727"/>
    <cellStyle name="40% - Акцент5 153 2" xfId="22728"/>
    <cellStyle name="40% - Акцент5 153 2 2" xfId="22729"/>
    <cellStyle name="40% - Акцент5 153 2 2 2" xfId="22730"/>
    <cellStyle name="40% - Акцент5 153 2 3" xfId="22731"/>
    <cellStyle name="40% - Акцент5 153 3" xfId="22732"/>
    <cellStyle name="40% - Акцент5 153 3 2" xfId="22733"/>
    <cellStyle name="40% - Акцент5 153 4" xfId="22734"/>
    <cellStyle name="40% - Акцент5 154" xfId="22735"/>
    <cellStyle name="40% - Акцент5 154 2" xfId="22736"/>
    <cellStyle name="40% - Акцент5 154 2 2" xfId="22737"/>
    <cellStyle name="40% - Акцент5 154 2 2 2" xfId="22738"/>
    <cellStyle name="40% - Акцент5 154 2 3" xfId="22739"/>
    <cellStyle name="40% - Акцент5 154 3" xfId="22740"/>
    <cellStyle name="40% - Акцент5 154 3 2" xfId="22741"/>
    <cellStyle name="40% - Акцент5 154 4" xfId="22742"/>
    <cellStyle name="40% - Акцент5 155" xfId="22743"/>
    <cellStyle name="40% - Акцент5 155 2" xfId="22744"/>
    <cellStyle name="40% - Акцент5 155 2 2" xfId="22745"/>
    <cellStyle name="40% - Акцент5 155 2 2 2" xfId="22746"/>
    <cellStyle name="40% - Акцент5 155 2 3" xfId="22747"/>
    <cellStyle name="40% - Акцент5 155 3" xfId="22748"/>
    <cellStyle name="40% - Акцент5 155 3 2" xfId="22749"/>
    <cellStyle name="40% - Акцент5 155 4" xfId="22750"/>
    <cellStyle name="40% - Акцент5 156" xfId="22751"/>
    <cellStyle name="40% - Акцент5 156 2" xfId="22752"/>
    <cellStyle name="40% - Акцент5 156 2 2" xfId="22753"/>
    <cellStyle name="40% - Акцент5 156 2 2 2" xfId="22754"/>
    <cellStyle name="40% - Акцент5 156 2 3" xfId="22755"/>
    <cellStyle name="40% - Акцент5 156 3" xfId="22756"/>
    <cellStyle name="40% - Акцент5 156 3 2" xfId="22757"/>
    <cellStyle name="40% - Акцент5 156 4" xfId="22758"/>
    <cellStyle name="40% - Акцент5 157" xfId="22759"/>
    <cellStyle name="40% - Акцент5 157 2" xfId="22760"/>
    <cellStyle name="40% - Акцент5 157 2 2" xfId="22761"/>
    <cellStyle name="40% - Акцент5 157 2 2 2" xfId="22762"/>
    <cellStyle name="40% - Акцент5 157 2 3" xfId="22763"/>
    <cellStyle name="40% - Акцент5 157 3" xfId="22764"/>
    <cellStyle name="40% - Акцент5 157 3 2" xfId="22765"/>
    <cellStyle name="40% - Акцент5 157 4" xfId="22766"/>
    <cellStyle name="40% - Акцент5 158" xfId="22767"/>
    <cellStyle name="40% - Акцент5 158 2" xfId="22768"/>
    <cellStyle name="40% - Акцент5 158 2 2" xfId="22769"/>
    <cellStyle name="40% - Акцент5 158 2 2 2" xfId="22770"/>
    <cellStyle name="40% - Акцент5 158 2 3" xfId="22771"/>
    <cellStyle name="40% - Акцент5 158 3" xfId="22772"/>
    <cellStyle name="40% - Акцент5 158 3 2" xfId="22773"/>
    <cellStyle name="40% - Акцент5 158 4" xfId="22774"/>
    <cellStyle name="40% - Акцент5 159" xfId="22775"/>
    <cellStyle name="40% - Акцент5 159 2" xfId="22776"/>
    <cellStyle name="40% - Акцент5 159 2 2" xfId="22777"/>
    <cellStyle name="40% - Акцент5 159 2 2 2" xfId="22778"/>
    <cellStyle name="40% - Акцент5 159 2 3" xfId="22779"/>
    <cellStyle name="40% - Акцент5 159 3" xfId="22780"/>
    <cellStyle name="40% - Акцент5 159 3 2" xfId="22781"/>
    <cellStyle name="40% - Акцент5 159 4" xfId="22782"/>
    <cellStyle name="40% - Акцент5 16" xfId="22783"/>
    <cellStyle name="40% - Акцент5 16 2" xfId="22784"/>
    <cellStyle name="40% - Акцент5 16 2 2" xfId="22785"/>
    <cellStyle name="40% - Акцент5 16 2 2 2" xfId="22786"/>
    <cellStyle name="40% - Акцент5 16 2 2 2 2" xfId="22787"/>
    <cellStyle name="40% - Акцент5 16 2 2 3" xfId="22788"/>
    <cellStyle name="40% - Акцент5 16 2 3" xfId="22789"/>
    <cellStyle name="40% - Акцент5 16 2 3 2" xfId="22790"/>
    <cellStyle name="40% - Акцент5 16 2 4" xfId="22791"/>
    <cellStyle name="40% - Акцент5 16 3" xfId="22792"/>
    <cellStyle name="40% - Акцент5 16 3 2" xfId="22793"/>
    <cellStyle name="40% - Акцент5 16 3 2 2" xfId="22794"/>
    <cellStyle name="40% - Акцент5 16 3 3" xfId="22795"/>
    <cellStyle name="40% - Акцент5 16 4" xfId="22796"/>
    <cellStyle name="40% - Акцент5 16 4 2" xfId="22797"/>
    <cellStyle name="40% - Акцент5 16 5" xfId="22798"/>
    <cellStyle name="40% - Акцент5 160" xfId="22799"/>
    <cellStyle name="40% - Акцент5 160 2" xfId="22800"/>
    <cellStyle name="40% - Акцент5 160 2 2" xfId="22801"/>
    <cellStyle name="40% - Акцент5 160 2 2 2" xfId="22802"/>
    <cellStyle name="40% - Акцент5 160 2 3" xfId="22803"/>
    <cellStyle name="40% - Акцент5 160 3" xfId="22804"/>
    <cellStyle name="40% - Акцент5 160 3 2" xfId="22805"/>
    <cellStyle name="40% - Акцент5 160 4" xfId="22806"/>
    <cellStyle name="40% - Акцент5 161" xfId="22807"/>
    <cellStyle name="40% - Акцент5 161 2" xfId="22808"/>
    <cellStyle name="40% - Акцент5 161 2 2" xfId="22809"/>
    <cellStyle name="40% - Акцент5 161 2 2 2" xfId="22810"/>
    <cellStyle name="40% - Акцент5 161 2 3" xfId="22811"/>
    <cellStyle name="40% - Акцент5 161 3" xfId="22812"/>
    <cellStyle name="40% - Акцент5 161 3 2" xfId="22813"/>
    <cellStyle name="40% - Акцент5 161 4" xfId="22814"/>
    <cellStyle name="40% - Акцент5 162" xfId="22815"/>
    <cellStyle name="40% - Акцент5 162 2" xfId="22816"/>
    <cellStyle name="40% - Акцент5 162 2 2" xfId="22817"/>
    <cellStyle name="40% - Акцент5 162 2 2 2" xfId="22818"/>
    <cellStyle name="40% - Акцент5 162 2 3" xfId="22819"/>
    <cellStyle name="40% - Акцент5 162 3" xfId="22820"/>
    <cellStyle name="40% - Акцент5 162 3 2" xfId="22821"/>
    <cellStyle name="40% - Акцент5 162 4" xfId="22822"/>
    <cellStyle name="40% - Акцент5 163" xfId="22823"/>
    <cellStyle name="40% - Акцент5 163 2" xfId="22824"/>
    <cellStyle name="40% - Акцент5 163 2 2" xfId="22825"/>
    <cellStyle name="40% - Акцент5 163 2 2 2" xfId="22826"/>
    <cellStyle name="40% - Акцент5 163 2 3" xfId="22827"/>
    <cellStyle name="40% - Акцент5 163 3" xfId="22828"/>
    <cellStyle name="40% - Акцент5 163 3 2" xfId="22829"/>
    <cellStyle name="40% - Акцент5 163 4" xfId="22830"/>
    <cellStyle name="40% - Акцент5 164" xfId="22831"/>
    <cellStyle name="40% - Акцент5 164 2" xfId="22832"/>
    <cellStyle name="40% - Акцент5 164 2 2" xfId="22833"/>
    <cellStyle name="40% - Акцент5 164 2 2 2" xfId="22834"/>
    <cellStyle name="40% - Акцент5 164 2 3" xfId="22835"/>
    <cellStyle name="40% - Акцент5 164 3" xfId="22836"/>
    <cellStyle name="40% - Акцент5 164 3 2" xfId="22837"/>
    <cellStyle name="40% - Акцент5 164 4" xfId="22838"/>
    <cellStyle name="40% - Акцент5 165" xfId="22839"/>
    <cellStyle name="40% - Акцент5 165 2" xfId="22840"/>
    <cellStyle name="40% - Акцент5 165 2 2" xfId="22841"/>
    <cellStyle name="40% - Акцент5 165 2 2 2" xfId="22842"/>
    <cellStyle name="40% - Акцент5 165 2 3" xfId="22843"/>
    <cellStyle name="40% - Акцент5 165 3" xfId="22844"/>
    <cellStyle name="40% - Акцент5 165 3 2" xfId="22845"/>
    <cellStyle name="40% - Акцент5 165 4" xfId="22846"/>
    <cellStyle name="40% - Акцент5 166" xfId="22847"/>
    <cellStyle name="40% - Акцент5 166 2" xfId="22848"/>
    <cellStyle name="40% - Акцент5 166 2 2" xfId="22849"/>
    <cellStyle name="40% - Акцент5 166 2 2 2" xfId="22850"/>
    <cellStyle name="40% - Акцент5 166 2 3" xfId="22851"/>
    <cellStyle name="40% - Акцент5 166 3" xfId="22852"/>
    <cellStyle name="40% - Акцент5 166 3 2" xfId="22853"/>
    <cellStyle name="40% - Акцент5 166 4" xfId="22854"/>
    <cellStyle name="40% - Акцент5 167" xfId="22855"/>
    <cellStyle name="40% - Акцент5 167 2" xfId="22856"/>
    <cellStyle name="40% - Акцент5 167 2 2" xfId="22857"/>
    <cellStyle name="40% - Акцент5 167 2 2 2" xfId="22858"/>
    <cellStyle name="40% - Акцент5 167 2 3" xfId="22859"/>
    <cellStyle name="40% - Акцент5 167 3" xfId="22860"/>
    <cellStyle name="40% - Акцент5 167 3 2" xfId="22861"/>
    <cellStyle name="40% - Акцент5 167 4" xfId="22862"/>
    <cellStyle name="40% - Акцент5 168" xfId="22863"/>
    <cellStyle name="40% - Акцент5 168 2" xfId="22864"/>
    <cellStyle name="40% - Акцент5 168 2 2" xfId="22865"/>
    <cellStyle name="40% - Акцент5 168 2 2 2" xfId="22866"/>
    <cellStyle name="40% - Акцент5 168 2 3" xfId="22867"/>
    <cellStyle name="40% - Акцент5 168 3" xfId="22868"/>
    <cellStyle name="40% - Акцент5 168 3 2" xfId="22869"/>
    <cellStyle name="40% - Акцент5 168 4" xfId="22870"/>
    <cellStyle name="40% - Акцент5 169" xfId="22871"/>
    <cellStyle name="40% - Акцент5 169 2" xfId="22872"/>
    <cellStyle name="40% - Акцент5 169 2 2" xfId="22873"/>
    <cellStyle name="40% - Акцент5 169 2 2 2" xfId="22874"/>
    <cellStyle name="40% - Акцент5 169 2 3" xfId="22875"/>
    <cellStyle name="40% - Акцент5 169 3" xfId="22876"/>
    <cellStyle name="40% - Акцент5 169 3 2" xfId="22877"/>
    <cellStyle name="40% - Акцент5 169 4" xfId="22878"/>
    <cellStyle name="40% - Акцент5 17" xfId="22879"/>
    <cellStyle name="40% - Акцент5 17 2" xfId="22880"/>
    <cellStyle name="40% - Акцент5 17 2 2" xfId="22881"/>
    <cellStyle name="40% - Акцент5 17 2 2 2" xfId="22882"/>
    <cellStyle name="40% - Акцент5 17 2 2 2 2" xfId="22883"/>
    <cellStyle name="40% - Акцент5 17 2 2 3" xfId="22884"/>
    <cellStyle name="40% - Акцент5 17 2 3" xfId="22885"/>
    <cellStyle name="40% - Акцент5 17 2 3 2" xfId="22886"/>
    <cellStyle name="40% - Акцент5 17 2 4" xfId="22887"/>
    <cellStyle name="40% - Акцент5 17 3" xfId="22888"/>
    <cellStyle name="40% - Акцент5 17 3 2" xfId="22889"/>
    <cellStyle name="40% - Акцент5 17 3 2 2" xfId="22890"/>
    <cellStyle name="40% - Акцент5 17 3 3" xfId="22891"/>
    <cellStyle name="40% - Акцент5 17 4" xfId="22892"/>
    <cellStyle name="40% - Акцент5 17 4 2" xfId="22893"/>
    <cellStyle name="40% - Акцент5 17 5" xfId="22894"/>
    <cellStyle name="40% - Акцент5 170" xfId="22895"/>
    <cellStyle name="40% - Акцент5 170 2" xfId="22896"/>
    <cellStyle name="40% - Акцент5 170 2 2" xfId="22897"/>
    <cellStyle name="40% - Акцент5 170 2 2 2" xfId="22898"/>
    <cellStyle name="40% - Акцент5 170 2 3" xfId="22899"/>
    <cellStyle name="40% - Акцент5 170 3" xfId="22900"/>
    <cellStyle name="40% - Акцент5 170 3 2" xfId="22901"/>
    <cellStyle name="40% - Акцент5 170 4" xfId="22902"/>
    <cellStyle name="40% - Акцент5 171" xfId="22903"/>
    <cellStyle name="40% - Акцент5 171 2" xfId="22904"/>
    <cellStyle name="40% - Акцент5 171 2 2" xfId="22905"/>
    <cellStyle name="40% - Акцент5 171 2 2 2" xfId="22906"/>
    <cellStyle name="40% - Акцент5 171 2 3" xfId="22907"/>
    <cellStyle name="40% - Акцент5 171 3" xfId="22908"/>
    <cellStyle name="40% - Акцент5 171 3 2" xfId="22909"/>
    <cellStyle name="40% - Акцент5 171 4" xfId="22910"/>
    <cellStyle name="40% - Акцент5 172" xfId="22911"/>
    <cellStyle name="40% - Акцент5 172 2" xfId="22912"/>
    <cellStyle name="40% - Акцент5 172 2 2" xfId="22913"/>
    <cellStyle name="40% - Акцент5 172 2 2 2" xfId="22914"/>
    <cellStyle name="40% - Акцент5 172 2 3" xfId="22915"/>
    <cellStyle name="40% - Акцент5 172 3" xfId="22916"/>
    <cellStyle name="40% - Акцент5 172 3 2" xfId="22917"/>
    <cellStyle name="40% - Акцент5 172 4" xfId="22918"/>
    <cellStyle name="40% - Акцент5 173" xfId="22919"/>
    <cellStyle name="40% - Акцент5 173 2" xfId="22920"/>
    <cellStyle name="40% - Акцент5 173 2 2" xfId="22921"/>
    <cellStyle name="40% - Акцент5 173 2 2 2" xfId="22922"/>
    <cellStyle name="40% - Акцент5 173 2 3" xfId="22923"/>
    <cellStyle name="40% - Акцент5 173 3" xfId="22924"/>
    <cellStyle name="40% - Акцент5 173 3 2" xfId="22925"/>
    <cellStyle name="40% - Акцент5 173 4" xfId="22926"/>
    <cellStyle name="40% - Акцент5 174" xfId="22927"/>
    <cellStyle name="40% - Акцент5 174 2" xfId="22928"/>
    <cellStyle name="40% - Акцент5 174 2 2" xfId="22929"/>
    <cellStyle name="40% - Акцент5 174 2 2 2" xfId="22930"/>
    <cellStyle name="40% - Акцент5 174 2 3" xfId="22931"/>
    <cellStyle name="40% - Акцент5 174 3" xfId="22932"/>
    <cellStyle name="40% - Акцент5 174 3 2" xfId="22933"/>
    <cellStyle name="40% - Акцент5 174 4" xfId="22934"/>
    <cellStyle name="40% - Акцент5 175" xfId="22935"/>
    <cellStyle name="40% - Акцент5 175 2" xfId="22936"/>
    <cellStyle name="40% - Акцент5 175 2 2" xfId="22937"/>
    <cellStyle name="40% - Акцент5 175 2 2 2" xfId="22938"/>
    <cellStyle name="40% - Акцент5 175 2 3" xfId="22939"/>
    <cellStyle name="40% - Акцент5 175 3" xfId="22940"/>
    <cellStyle name="40% - Акцент5 175 3 2" xfId="22941"/>
    <cellStyle name="40% - Акцент5 175 4" xfId="22942"/>
    <cellStyle name="40% - Акцент5 176" xfId="22943"/>
    <cellStyle name="40% - Акцент5 176 2" xfId="22944"/>
    <cellStyle name="40% - Акцент5 176 2 2" xfId="22945"/>
    <cellStyle name="40% - Акцент5 176 2 2 2" xfId="22946"/>
    <cellStyle name="40% - Акцент5 176 2 3" xfId="22947"/>
    <cellStyle name="40% - Акцент5 176 3" xfId="22948"/>
    <cellStyle name="40% - Акцент5 176 3 2" xfId="22949"/>
    <cellStyle name="40% - Акцент5 176 4" xfId="22950"/>
    <cellStyle name="40% - Акцент5 177" xfId="22951"/>
    <cellStyle name="40% - Акцент5 177 2" xfId="22952"/>
    <cellStyle name="40% - Акцент5 177 2 2" xfId="22953"/>
    <cellStyle name="40% - Акцент5 177 2 2 2" xfId="22954"/>
    <cellStyle name="40% - Акцент5 177 2 3" xfId="22955"/>
    <cellStyle name="40% - Акцент5 177 3" xfId="22956"/>
    <cellStyle name="40% - Акцент5 177 3 2" xfId="22957"/>
    <cellStyle name="40% - Акцент5 177 4" xfId="22958"/>
    <cellStyle name="40% - Акцент5 178" xfId="22959"/>
    <cellStyle name="40% - Акцент5 178 2" xfId="22960"/>
    <cellStyle name="40% - Акцент5 178 2 2" xfId="22961"/>
    <cellStyle name="40% - Акцент5 178 2 2 2" xfId="22962"/>
    <cellStyle name="40% - Акцент5 178 2 3" xfId="22963"/>
    <cellStyle name="40% - Акцент5 178 3" xfId="22964"/>
    <cellStyle name="40% - Акцент5 178 3 2" xfId="22965"/>
    <cellStyle name="40% - Акцент5 178 4" xfId="22966"/>
    <cellStyle name="40% - Акцент5 179" xfId="22967"/>
    <cellStyle name="40% - Акцент5 179 2" xfId="22968"/>
    <cellStyle name="40% - Акцент5 179 2 2" xfId="22969"/>
    <cellStyle name="40% - Акцент5 179 2 2 2" xfId="22970"/>
    <cellStyle name="40% - Акцент5 179 2 3" xfId="22971"/>
    <cellStyle name="40% - Акцент5 179 3" xfId="22972"/>
    <cellStyle name="40% - Акцент5 179 3 2" xfId="22973"/>
    <cellStyle name="40% - Акцент5 179 4" xfId="22974"/>
    <cellStyle name="40% - Акцент5 18" xfId="22975"/>
    <cellStyle name="40% - Акцент5 18 2" xfId="22976"/>
    <cellStyle name="40% - Акцент5 18 2 2" xfId="22977"/>
    <cellStyle name="40% - Акцент5 18 2 2 2" xfId="22978"/>
    <cellStyle name="40% - Акцент5 18 2 2 2 2" xfId="22979"/>
    <cellStyle name="40% - Акцент5 18 2 2 3" xfId="22980"/>
    <cellStyle name="40% - Акцент5 18 2 3" xfId="22981"/>
    <cellStyle name="40% - Акцент5 18 2 3 2" xfId="22982"/>
    <cellStyle name="40% - Акцент5 18 2 4" xfId="22983"/>
    <cellStyle name="40% - Акцент5 18 3" xfId="22984"/>
    <cellStyle name="40% - Акцент5 18 3 2" xfId="22985"/>
    <cellStyle name="40% - Акцент5 18 3 2 2" xfId="22986"/>
    <cellStyle name="40% - Акцент5 18 3 3" xfId="22987"/>
    <cellStyle name="40% - Акцент5 18 4" xfId="22988"/>
    <cellStyle name="40% - Акцент5 18 4 2" xfId="22989"/>
    <cellStyle name="40% - Акцент5 18 5" xfId="22990"/>
    <cellStyle name="40% - Акцент5 180" xfId="22991"/>
    <cellStyle name="40% - Акцент5 180 2" xfId="22992"/>
    <cellStyle name="40% - Акцент5 180 2 2" xfId="22993"/>
    <cellStyle name="40% - Акцент5 180 2 2 2" xfId="22994"/>
    <cellStyle name="40% - Акцент5 180 2 3" xfId="22995"/>
    <cellStyle name="40% - Акцент5 180 3" xfId="22996"/>
    <cellStyle name="40% - Акцент5 180 3 2" xfId="22997"/>
    <cellStyle name="40% - Акцент5 180 4" xfId="22998"/>
    <cellStyle name="40% - Акцент5 181" xfId="22999"/>
    <cellStyle name="40% - Акцент5 181 2" xfId="23000"/>
    <cellStyle name="40% - Акцент5 181 2 2" xfId="23001"/>
    <cellStyle name="40% - Акцент5 181 2 2 2" xfId="23002"/>
    <cellStyle name="40% - Акцент5 181 2 3" xfId="23003"/>
    <cellStyle name="40% - Акцент5 181 3" xfId="23004"/>
    <cellStyle name="40% - Акцент5 181 3 2" xfId="23005"/>
    <cellStyle name="40% - Акцент5 181 4" xfId="23006"/>
    <cellStyle name="40% - Акцент5 182" xfId="23007"/>
    <cellStyle name="40% - Акцент5 182 2" xfId="23008"/>
    <cellStyle name="40% - Акцент5 182 2 2" xfId="23009"/>
    <cellStyle name="40% - Акцент5 182 2 2 2" xfId="23010"/>
    <cellStyle name="40% - Акцент5 182 2 3" xfId="23011"/>
    <cellStyle name="40% - Акцент5 182 3" xfId="23012"/>
    <cellStyle name="40% - Акцент5 182 3 2" xfId="23013"/>
    <cellStyle name="40% - Акцент5 182 4" xfId="23014"/>
    <cellStyle name="40% - Акцент5 183" xfId="23015"/>
    <cellStyle name="40% - Акцент5 183 2" xfId="23016"/>
    <cellStyle name="40% - Акцент5 183 2 2" xfId="23017"/>
    <cellStyle name="40% - Акцент5 183 2 2 2" xfId="23018"/>
    <cellStyle name="40% - Акцент5 183 2 3" xfId="23019"/>
    <cellStyle name="40% - Акцент5 183 3" xfId="23020"/>
    <cellStyle name="40% - Акцент5 183 3 2" xfId="23021"/>
    <cellStyle name="40% - Акцент5 183 4" xfId="23022"/>
    <cellStyle name="40% - Акцент5 184" xfId="23023"/>
    <cellStyle name="40% - Акцент5 184 2" xfId="23024"/>
    <cellStyle name="40% - Акцент5 184 2 2" xfId="23025"/>
    <cellStyle name="40% - Акцент5 184 2 2 2" xfId="23026"/>
    <cellStyle name="40% - Акцент5 184 2 3" xfId="23027"/>
    <cellStyle name="40% - Акцент5 184 3" xfId="23028"/>
    <cellStyle name="40% - Акцент5 184 3 2" xfId="23029"/>
    <cellStyle name="40% - Акцент5 184 4" xfId="23030"/>
    <cellStyle name="40% - Акцент5 185" xfId="23031"/>
    <cellStyle name="40% - Акцент5 185 2" xfId="23032"/>
    <cellStyle name="40% - Акцент5 185 2 2" xfId="23033"/>
    <cellStyle name="40% - Акцент5 185 2 2 2" xfId="23034"/>
    <cellStyle name="40% - Акцент5 185 2 3" xfId="23035"/>
    <cellStyle name="40% - Акцент5 185 3" xfId="23036"/>
    <cellStyle name="40% - Акцент5 185 3 2" xfId="23037"/>
    <cellStyle name="40% - Акцент5 185 4" xfId="23038"/>
    <cellStyle name="40% - Акцент5 186" xfId="23039"/>
    <cellStyle name="40% - Акцент5 186 2" xfId="23040"/>
    <cellStyle name="40% - Акцент5 186 2 2" xfId="23041"/>
    <cellStyle name="40% - Акцент5 186 2 2 2" xfId="23042"/>
    <cellStyle name="40% - Акцент5 186 2 3" xfId="23043"/>
    <cellStyle name="40% - Акцент5 186 3" xfId="23044"/>
    <cellStyle name="40% - Акцент5 186 3 2" xfId="23045"/>
    <cellStyle name="40% - Акцент5 186 4" xfId="23046"/>
    <cellStyle name="40% - Акцент5 187" xfId="23047"/>
    <cellStyle name="40% - Акцент5 188" xfId="23048"/>
    <cellStyle name="40% - Акцент5 188 2" xfId="23049"/>
    <cellStyle name="40% - Акцент5 188 2 2" xfId="23050"/>
    <cellStyle name="40% - Акцент5 188 3" xfId="23051"/>
    <cellStyle name="40% - Акцент5 189" xfId="23052"/>
    <cellStyle name="40% - Акцент5 189 2" xfId="23053"/>
    <cellStyle name="40% - Акцент5 19" xfId="23054"/>
    <cellStyle name="40% - Акцент5 19 2" xfId="23055"/>
    <cellStyle name="40% - Акцент5 19 2 2" xfId="23056"/>
    <cellStyle name="40% - Акцент5 19 2 2 2" xfId="23057"/>
    <cellStyle name="40% - Акцент5 19 2 2 2 2" xfId="23058"/>
    <cellStyle name="40% - Акцент5 19 2 2 3" xfId="23059"/>
    <cellStyle name="40% - Акцент5 19 2 3" xfId="23060"/>
    <cellStyle name="40% - Акцент5 19 2 3 2" xfId="23061"/>
    <cellStyle name="40% - Акцент5 19 2 4" xfId="23062"/>
    <cellStyle name="40% - Акцент5 19 3" xfId="23063"/>
    <cellStyle name="40% - Акцент5 19 3 2" xfId="23064"/>
    <cellStyle name="40% - Акцент5 19 3 2 2" xfId="23065"/>
    <cellStyle name="40% - Акцент5 19 3 3" xfId="23066"/>
    <cellStyle name="40% - Акцент5 19 4" xfId="23067"/>
    <cellStyle name="40% - Акцент5 19 4 2" xfId="23068"/>
    <cellStyle name="40% - Акцент5 19 5" xfId="23069"/>
    <cellStyle name="40% - Акцент5 190" xfId="23070"/>
    <cellStyle name="40% - Акцент5 191" xfId="23071"/>
    <cellStyle name="40% - Акцент5 192" xfId="23072"/>
    <cellStyle name="40% - Акцент5 193" xfId="23073"/>
    <cellStyle name="40% - Акцент5 194" xfId="23074"/>
    <cellStyle name="40% - Акцент5 2" xfId="23075"/>
    <cellStyle name="40% - Акцент5 2 10" xfId="23076"/>
    <cellStyle name="40% - Акцент5 2 11" xfId="23077"/>
    <cellStyle name="40% - Акцент5 2 2" xfId="23078"/>
    <cellStyle name="40% - Акцент5 2 2 2" xfId="23079"/>
    <cellStyle name="40% - Акцент5 2 2 2 2" xfId="23080"/>
    <cellStyle name="40% - Акцент5 2 2 2 2 2" xfId="23081"/>
    <cellStyle name="40% - Акцент5 2 2 2 2 2 2" xfId="23082"/>
    <cellStyle name="40% - Акцент5 2 2 2 2 3" xfId="23083"/>
    <cellStyle name="40% - Акцент5 2 2 2 3" xfId="23084"/>
    <cellStyle name="40% - Акцент5 2 2 2 3 2" xfId="23085"/>
    <cellStyle name="40% - Акцент5 2 2 2 4" xfId="23086"/>
    <cellStyle name="40% - Акцент5 2 3" xfId="23087"/>
    <cellStyle name="40% - Акцент5 2 3 2" xfId="23088"/>
    <cellStyle name="40% - Акцент5 2 3 2 2" xfId="23089"/>
    <cellStyle name="40% - Акцент5 2 3 2 2 2" xfId="23090"/>
    <cellStyle name="40% - Акцент5 2 3 2 3" xfId="23091"/>
    <cellStyle name="40% - Акцент5 2 3 3" xfId="23092"/>
    <cellStyle name="40% - Акцент5 2 3 3 2" xfId="23093"/>
    <cellStyle name="40% - Акцент5 2 3 4" xfId="23094"/>
    <cellStyle name="40% - Акцент5 2 4" xfId="23095"/>
    <cellStyle name="40% - Акцент5 2 4 2" xfId="23096"/>
    <cellStyle name="40% - Акцент5 2 4 2 2" xfId="23097"/>
    <cellStyle name="40% - Акцент5 2 4 2 2 2" xfId="23098"/>
    <cellStyle name="40% - Акцент5 2 4 2 3" xfId="23099"/>
    <cellStyle name="40% - Акцент5 2 4 3" xfId="23100"/>
    <cellStyle name="40% - Акцент5 2 4 3 2" xfId="23101"/>
    <cellStyle name="40% - Акцент5 2 4 4" xfId="23102"/>
    <cellStyle name="40% - Акцент5 2 5" xfId="23103"/>
    <cellStyle name="40% - Акцент5 2 5 2" xfId="23104"/>
    <cellStyle name="40% - Акцент5 2 5 2 2" xfId="23105"/>
    <cellStyle name="40% - Акцент5 2 5 2 2 2" xfId="23106"/>
    <cellStyle name="40% - Акцент5 2 5 2 3" xfId="23107"/>
    <cellStyle name="40% - Акцент5 2 5 3" xfId="23108"/>
    <cellStyle name="40% - Акцент5 2 5 3 2" xfId="23109"/>
    <cellStyle name="40% - Акцент5 2 5 4" xfId="23110"/>
    <cellStyle name="40% - Акцент5 2 6" xfId="23111"/>
    <cellStyle name="40% - Акцент5 2 6 2" xfId="23112"/>
    <cellStyle name="40% - Акцент5 2 6 2 2" xfId="23113"/>
    <cellStyle name="40% - Акцент5 2 6 2 2 2" xfId="23114"/>
    <cellStyle name="40% - Акцент5 2 6 2 3" xfId="23115"/>
    <cellStyle name="40% - Акцент5 2 6 3" xfId="23116"/>
    <cellStyle name="40% - Акцент5 2 6 3 2" xfId="23117"/>
    <cellStyle name="40% - Акцент5 2 6 4" xfId="23118"/>
    <cellStyle name="40% - Акцент5 2 7" xfId="23119"/>
    <cellStyle name="40% - Акцент5 2 7 2" xfId="23120"/>
    <cellStyle name="40% - Акцент5 2 7 2 2" xfId="23121"/>
    <cellStyle name="40% - Акцент5 2 7 2 2 2" xfId="23122"/>
    <cellStyle name="40% - Акцент5 2 7 2 3" xfId="23123"/>
    <cellStyle name="40% - Акцент5 2 7 3" xfId="23124"/>
    <cellStyle name="40% - Акцент5 2 7 3 2" xfId="23125"/>
    <cellStyle name="40% - Акцент5 2 7 4" xfId="23126"/>
    <cellStyle name="40% - Акцент5 2 8" xfId="23127"/>
    <cellStyle name="40% - Акцент5 2 8 2" xfId="23128"/>
    <cellStyle name="40% - Акцент5 2 8 2 2" xfId="23129"/>
    <cellStyle name="40% - Акцент5 2 8 3" xfId="23130"/>
    <cellStyle name="40% - Акцент5 2 9" xfId="23131"/>
    <cellStyle name="40% - Акцент5 2 9 2" xfId="23132"/>
    <cellStyle name="40% - Акцент5 20" xfId="23133"/>
    <cellStyle name="40% - Акцент5 20 2" xfId="23134"/>
    <cellStyle name="40% - Акцент5 20 2 2" xfId="23135"/>
    <cellStyle name="40% - Акцент5 20 2 2 2" xfId="23136"/>
    <cellStyle name="40% - Акцент5 20 2 2 2 2" xfId="23137"/>
    <cellStyle name="40% - Акцент5 20 2 2 3" xfId="23138"/>
    <cellStyle name="40% - Акцент5 20 2 3" xfId="23139"/>
    <cellStyle name="40% - Акцент5 20 2 3 2" xfId="23140"/>
    <cellStyle name="40% - Акцент5 20 2 4" xfId="23141"/>
    <cellStyle name="40% - Акцент5 20 3" xfId="23142"/>
    <cellStyle name="40% - Акцент5 20 3 2" xfId="23143"/>
    <cellStyle name="40% - Акцент5 20 3 2 2" xfId="23144"/>
    <cellStyle name="40% - Акцент5 20 3 3" xfId="23145"/>
    <cellStyle name="40% - Акцент5 20 4" xfId="23146"/>
    <cellStyle name="40% - Акцент5 20 4 2" xfId="23147"/>
    <cellStyle name="40% - Акцент5 20 5" xfId="23148"/>
    <cellStyle name="40% - Акцент5 21" xfId="23149"/>
    <cellStyle name="40% - Акцент5 21 2" xfId="23150"/>
    <cellStyle name="40% - Акцент5 21 2 2" xfId="23151"/>
    <cellStyle name="40% - Акцент5 21 2 2 2" xfId="23152"/>
    <cellStyle name="40% - Акцент5 21 2 2 2 2" xfId="23153"/>
    <cellStyle name="40% - Акцент5 21 2 2 3" xfId="23154"/>
    <cellStyle name="40% - Акцент5 21 2 3" xfId="23155"/>
    <cellStyle name="40% - Акцент5 21 2 3 2" xfId="23156"/>
    <cellStyle name="40% - Акцент5 21 2 4" xfId="23157"/>
    <cellStyle name="40% - Акцент5 21 3" xfId="23158"/>
    <cellStyle name="40% - Акцент5 21 3 2" xfId="23159"/>
    <cellStyle name="40% - Акцент5 21 3 2 2" xfId="23160"/>
    <cellStyle name="40% - Акцент5 21 3 3" xfId="23161"/>
    <cellStyle name="40% - Акцент5 21 4" xfId="23162"/>
    <cellStyle name="40% - Акцент5 21 4 2" xfId="23163"/>
    <cellStyle name="40% - Акцент5 21 5" xfId="23164"/>
    <cellStyle name="40% - Акцент5 22" xfId="23165"/>
    <cellStyle name="40% - Акцент5 22 2" xfId="23166"/>
    <cellStyle name="40% - Акцент5 22 2 2" xfId="23167"/>
    <cellStyle name="40% - Акцент5 22 2 2 2" xfId="23168"/>
    <cellStyle name="40% - Акцент5 22 2 2 2 2" xfId="23169"/>
    <cellStyle name="40% - Акцент5 22 2 2 3" xfId="23170"/>
    <cellStyle name="40% - Акцент5 22 2 3" xfId="23171"/>
    <cellStyle name="40% - Акцент5 22 2 3 2" xfId="23172"/>
    <cellStyle name="40% - Акцент5 22 2 4" xfId="23173"/>
    <cellStyle name="40% - Акцент5 22 3" xfId="23174"/>
    <cellStyle name="40% - Акцент5 22 3 2" xfId="23175"/>
    <cellStyle name="40% - Акцент5 22 3 2 2" xfId="23176"/>
    <cellStyle name="40% - Акцент5 22 3 3" xfId="23177"/>
    <cellStyle name="40% - Акцент5 22 4" xfId="23178"/>
    <cellStyle name="40% - Акцент5 22 4 2" xfId="23179"/>
    <cellStyle name="40% - Акцент5 22 5" xfId="23180"/>
    <cellStyle name="40% - Акцент5 23" xfId="23181"/>
    <cellStyle name="40% - Акцент5 23 2" xfId="23182"/>
    <cellStyle name="40% - Акцент5 23 2 2" xfId="23183"/>
    <cellStyle name="40% - Акцент5 23 2 2 2" xfId="23184"/>
    <cellStyle name="40% - Акцент5 23 2 2 2 2" xfId="23185"/>
    <cellStyle name="40% - Акцент5 23 2 2 3" xfId="23186"/>
    <cellStyle name="40% - Акцент5 23 2 3" xfId="23187"/>
    <cellStyle name="40% - Акцент5 23 2 3 2" xfId="23188"/>
    <cellStyle name="40% - Акцент5 23 2 4" xfId="23189"/>
    <cellStyle name="40% - Акцент5 23 3" xfId="23190"/>
    <cellStyle name="40% - Акцент5 23 3 2" xfId="23191"/>
    <cellStyle name="40% - Акцент5 23 3 2 2" xfId="23192"/>
    <cellStyle name="40% - Акцент5 23 3 3" xfId="23193"/>
    <cellStyle name="40% - Акцент5 23 4" xfId="23194"/>
    <cellStyle name="40% - Акцент5 23 4 2" xfId="23195"/>
    <cellStyle name="40% - Акцент5 23 5" xfId="23196"/>
    <cellStyle name="40% - Акцент5 24" xfId="23197"/>
    <cellStyle name="40% - Акцент5 24 2" xfId="23198"/>
    <cellStyle name="40% - Акцент5 24 2 2" xfId="23199"/>
    <cellStyle name="40% - Акцент5 24 2 2 2" xfId="23200"/>
    <cellStyle name="40% - Акцент5 24 2 2 2 2" xfId="23201"/>
    <cellStyle name="40% - Акцент5 24 2 2 3" xfId="23202"/>
    <cellStyle name="40% - Акцент5 24 2 3" xfId="23203"/>
    <cellStyle name="40% - Акцент5 24 2 3 2" xfId="23204"/>
    <cellStyle name="40% - Акцент5 24 2 4" xfId="23205"/>
    <cellStyle name="40% - Акцент5 24 3" xfId="23206"/>
    <cellStyle name="40% - Акцент5 24 3 2" xfId="23207"/>
    <cellStyle name="40% - Акцент5 24 3 2 2" xfId="23208"/>
    <cellStyle name="40% - Акцент5 24 3 3" xfId="23209"/>
    <cellStyle name="40% - Акцент5 24 4" xfId="23210"/>
    <cellStyle name="40% - Акцент5 24 4 2" xfId="23211"/>
    <cellStyle name="40% - Акцент5 24 5" xfId="23212"/>
    <cellStyle name="40% - Акцент5 25" xfId="23213"/>
    <cellStyle name="40% - Акцент5 25 2" xfId="23214"/>
    <cellStyle name="40% - Акцент5 25 2 2" xfId="23215"/>
    <cellStyle name="40% - Акцент5 25 2 2 2" xfId="23216"/>
    <cellStyle name="40% - Акцент5 25 2 2 2 2" xfId="23217"/>
    <cellStyle name="40% - Акцент5 25 2 2 3" xfId="23218"/>
    <cellStyle name="40% - Акцент5 25 2 3" xfId="23219"/>
    <cellStyle name="40% - Акцент5 25 2 3 2" xfId="23220"/>
    <cellStyle name="40% - Акцент5 25 2 4" xfId="23221"/>
    <cellStyle name="40% - Акцент5 25 3" xfId="23222"/>
    <cellStyle name="40% - Акцент5 25 3 2" xfId="23223"/>
    <cellStyle name="40% - Акцент5 25 3 2 2" xfId="23224"/>
    <cellStyle name="40% - Акцент5 25 3 3" xfId="23225"/>
    <cellStyle name="40% - Акцент5 25 4" xfId="23226"/>
    <cellStyle name="40% - Акцент5 25 4 2" xfId="23227"/>
    <cellStyle name="40% - Акцент5 25 5" xfId="23228"/>
    <cellStyle name="40% - Акцент5 26" xfId="23229"/>
    <cellStyle name="40% - Акцент5 26 2" xfId="23230"/>
    <cellStyle name="40% - Акцент5 26 2 2" xfId="23231"/>
    <cellStyle name="40% - Акцент5 26 2 2 2" xfId="23232"/>
    <cellStyle name="40% - Акцент5 26 2 2 2 2" xfId="23233"/>
    <cellStyle name="40% - Акцент5 26 2 2 3" xfId="23234"/>
    <cellStyle name="40% - Акцент5 26 2 3" xfId="23235"/>
    <cellStyle name="40% - Акцент5 26 2 3 2" xfId="23236"/>
    <cellStyle name="40% - Акцент5 26 2 4" xfId="23237"/>
    <cellStyle name="40% - Акцент5 26 3" xfId="23238"/>
    <cellStyle name="40% - Акцент5 26 3 2" xfId="23239"/>
    <cellStyle name="40% - Акцент5 26 3 2 2" xfId="23240"/>
    <cellStyle name="40% - Акцент5 26 3 3" xfId="23241"/>
    <cellStyle name="40% - Акцент5 26 4" xfId="23242"/>
    <cellStyle name="40% - Акцент5 26 4 2" xfId="23243"/>
    <cellStyle name="40% - Акцент5 26 5" xfId="23244"/>
    <cellStyle name="40% - Акцент5 27" xfId="23245"/>
    <cellStyle name="40% - Акцент5 27 2" xfId="23246"/>
    <cellStyle name="40% - Акцент5 27 2 2" xfId="23247"/>
    <cellStyle name="40% - Акцент5 27 2 2 2" xfId="23248"/>
    <cellStyle name="40% - Акцент5 27 2 2 2 2" xfId="23249"/>
    <cellStyle name="40% - Акцент5 27 2 2 3" xfId="23250"/>
    <cellStyle name="40% - Акцент5 27 2 3" xfId="23251"/>
    <cellStyle name="40% - Акцент5 27 2 3 2" xfId="23252"/>
    <cellStyle name="40% - Акцент5 27 2 4" xfId="23253"/>
    <cellStyle name="40% - Акцент5 27 3" xfId="23254"/>
    <cellStyle name="40% - Акцент5 27 3 2" xfId="23255"/>
    <cellStyle name="40% - Акцент5 27 3 2 2" xfId="23256"/>
    <cellStyle name="40% - Акцент5 27 3 3" xfId="23257"/>
    <cellStyle name="40% - Акцент5 27 4" xfId="23258"/>
    <cellStyle name="40% - Акцент5 27 4 2" xfId="23259"/>
    <cellStyle name="40% - Акцент5 27 5" xfId="23260"/>
    <cellStyle name="40% - Акцент5 28" xfId="23261"/>
    <cellStyle name="40% - Акцент5 28 2" xfId="23262"/>
    <cellStyle name="40% - Акцент5 28 2 2" xfId="23263"/>
    <cellStyle name="40% - Акцент5 28 2 2 2" xfId="23264"/>
    <cellStyle name="40% - Акцент5 28 2 2 2 2" xfId="23265"/>
    <cellStyle name="40% - Акцент5 28 2 2 3" xfId="23266"/>
    <cellStyle name="40% - Акцент5 28 2 3" xfId="23267"/>
    <cellStyle name="40% - Акцент5 28 2 3 2" xfId="23268"/>
    <cellStyle name="40% - Акцент5 28 2 4" xfId="23269"/>
    <cellStyle name="40% - Акцент5 28 3" xfId="23270"/>
    <cellStyle name="40% - Акцент5 28 3 2" xfId="23271"/>
    <cellStyle name="40% - Акцент5 28 3 2 2" xfId="23272"/>
    <cellStyle name="40% - Акцент5 28 3 3" xfId="23273"/>
    <cellStyle name="40% - Акцент5 28 4" xfId="23274"/>
    <cellStyle name="40% - Акцент5 28 4 2" xfId="23275"/>
    <cellStyle name="40% - Акцент5 28 5" xfId="23276"/>
    <cellStyle name="40% - Акцент5 29" xfId="23277"/>
    <cellStyle name="40% - Акцент5 29 2" xfId="23278"/>
    <cellStyle name="40% - Акцент5 29 2 2" xfId="23279"/>
    <cellStyle name="40% - Акцент5 29 2 2 2" xfId="23280"/>
    <cellStyle name="40% - Акцент5 29 2 2 2 2" xfId="23281"/>
    <cellStyle name="40% - Акцент5 29 2 2 3" xfId="23282"/>
    <cellStyle name="40% - Акцент5 29 2 3" xfId="23283"/>
    <cellStyle name="40% - Акцент5 29 2 3 2" xfId="23284"/>
    <cellStyle name="40% - Акцент5 29 2 4" xfId="23285"/>
    <cellStyle name="40% - Акцент5 29 3" xfId="23286"/>
    <cellStyle name="40% - Акцент5 29 3 2" xfId="23287"/>
    <cellStyle name="40% - Акцент5 29 3 2 2" xfId="23288"/>
    <cellStyle name="40% - Акцент5 29 3 3" xfId="23289"/>
    <cellStyle name="40% - Акцент5 29 4" xfId="23290"/>
    <cellStyle name="40% - Акцент5 29 4 2" xfId="23291"/>
    <cellStyle name="40% - Акцент5 29 5" xfId="23292"/>
    <cellStyle name="40% - Акцент5 3" xfId="23293"/>
    <cellStyle name="40% - Акцент5 3 2" xfId="23294"/>
    <cellStyle name="40% - Акцент5 3 2 2" xfId="23295"/>
    <cellStyle name="40% - Акцент5 3 2 2 2" xfId="23296"/>
    <cellStyle name="40% - Акцент5 3 2 2 2 2" xfId="23297"/>
    <cellStyle name="40% - Акцент5 3 2 2 3" xfId="23298"/>
    <cellStyle name="40% - Акцент5 3 2 3" xfId="23299"/>
    <cellStyle name="40% - Акцент5 3 2 3 2" xfId="23300"/>
    <cellStyle name="40% - Акцент5 3 2 4" xfId="23301"/>
    <cellStyle name="40% - Акцент5 3 3" xfId="23302"/>
    <cellStyle name="40% - Акцент5 3 3 2" xfId="23303"/>
    <cellStyle name="40% - Акцент5 3 3 2 2" xfId="23304"/>
    <cellStyle name="40% - Акцент5 3 3 3" xfId="23305"/>
    <cellStyle name="40% - Акцент5 3 4" xfId="23306"/>
    <cellStyle name="40% - Акцент5 3 4 2" xfId="23307"/>
    <cellStyle name="40% - Акцент5 3 5" xfId="23308"/>
    <cellStyle name="40% - Акцент5 3 6" xfId="23309"/>
    <cellStyle name="40% - Акцент5 30" xfId="23310"/>
    <cellStyle name="40% - Акцент5 30 2" xfId="23311"/>
    <cellStyle name="40% - Акцент5 30 2 2" xfId="23312"/>
    <cellStyle name="40% - Акцент5 30 2 2 2" xfId="23313"/>
    <cellStyle name="40% - Акцент5 30 2 2 2 2" xfId="23314"/>
    <cellStyle name="40% - Акцент5 30 2 2 3" xfId="23315"/>
    <cellStyle name="40% - Акцент5 30 2 3" xfId="23316"/>
    <cellStyle name="40% - Акцент5 30 2 3 2" xfId="23317"/>
    <cellStyle name="40% - Акцент5 30 2 4" xfId="23318"/>
    <cellStyle name="40% - Акцент5 30 3" xfId="23319"/>
    <cellStyle name="40% - Акцент5 30 3 2" xfId="23320"/>
    <cellStyle name="40% - Акцент5 30 3 2 2" xfId="23321"/>
    <cellStyle name="40% - Акцент5 30 3 3" xfId="23322"/>
    <cellStyle name="40% - Акцент5 30 4" xfId="23323"/>
    <cellStyle name="40% - Акцент5 30 4 2" xfId="23324"/>
    <cellStyle name="40% - Акцент5 30 5" xfId="23325"/>
    <cellStyle name="40% - Акцент5 31" xfId="23326"/>
    <cellStyle name="40% - Акцент5 31 2" xfId="23327"/>
    <cellStyle name="40% - Акцент5 31 2 2" xfId="23328"/>
    <cellStyle name="40% - Акцент5 31 2 2 2" xfId="23329"/>
    <cellStyle name="40% - Акцент5 31 2 2 2 2" xfId="23330"/>
    <cellStyle name="40% - Акцент5 31 2 2 3" xfId="23331"/>
    <cellStyle name="40% - Акцент5 31 2 3" xfId="23332"/>
    <cellStyle name="40% - Акцент5 31 2 3 2" xfId="23333"/>
    <cellStyle name="40% - Акцент5 31 2 4" xfId="23334"/>
    <cellStyle name="40% - Акцент5 31 3" xfId="23335"/>
    <cellStyle name="40% - Акцент5 31 3 2" xfId="23336"/>
    <cellStyle name="40% - Акцент5 31 3 2 2" xfId="23337"/>
    <cellStyle name="40% - Акцент5 31 3 3" xfId="23338"/>
    <cellStyle name="40% - Акцент5 31 4" xfId="23339"/>
    <cellStyle name="40% - Акцент5 31 4 2" xfId="23340"/>
    <cellStyle name="40% - Акцент5 31 5" xfId="23341"/>
    <cellStyle name="40% - Акцент5 32" xfId="23342"/>
    <cellStyle name="40% - Акцент5 32 2" xfId="23343"/>
    <cellStyle name="40% - Акцент5 32 2 2" xfId="23344"/>
    <cellStyle name="40% - Акцент5 32 2 2 2" xfId="23345"/>
    <cellStyle name="40% - Акцент5 32 2 2 2 2" xfId="23346"/>
    <cellStyle name="40% - Акцент5 32 2 2 3" xfId="23347"/>
    <cellStyle name="40% - Акцент5 32 2 3" xfId="23348"/>
    <cellStyle name="40% - Акцент5 32 2 3 2" xfId="23349"/>
    <cellStyle name="40% - Акцент5 32 2 4" xfId="23350"/>
    <cellStyle name="40% - Акцент5 32 3" xfId="23351"/>
    <cellStyle name="40% - Акцент5 32 3 2" xfId="23352"/>
    <cellStyle name="40% - Акцент5 32 3 2 2" xfId="23353"/>
    <cellStyle name="40% - Акцент5 32 3 3" xfId="23354"/>
    <cellStyle name="40% - Акцент5 32 4" xfId="23355"/>
    <cellStyle name="40% - Акцент5 32 4 2" xfId="23356"/>
    <cellStyle name="40% - Акцент5 32 5" xfId="23357"/>
    <cellStyle name="40% - Акцент5 33" xfId="23358"/>
    <cellStyle name="40% - Акцент5 33 2" xfId="23359"/>
    <cellStyle name="40% - Акцент5 33 2 2" xfId="23360"/>
    <cellStyle name="40% - Акцент5 33 2 2 2" xfId="23361"/>
    <cellStyle name="40% - Акцент5 33 2 2 2 2" xfId="23362"/>
    <cellStyle name="40% - Акцент5 33 2 2 3" xfId="23363"/>
    <cellStyle name="40% - Акцент5 33 2 3" xfId="23364"/>
    <cellStyle name="40% - Акцент5 33 2 3 2" xfId="23365"/>
    <cellStyle name="40% - Акцент5 33 2 4" xfId="23366"/>
    <cellStyle name="40% - Акцент5 33 3" xfId="23367"/>
    <cellStyle name="40% - Акцент5 33 3 2" xfId="23368"/>
    <cellStyle name="40% - Акцент5 33 3 2 2" xfId="23369"/>
    <cellStyle name="40% - Акцент5 33 3 3" xfId="23370"/>
    <cellStyle name="40% - Акцент5 33 4" xfId="23371"/>
    <cellStyle name="40% - Акцент5 33 4 2" xfId="23372"/>
    <cellStyle name="40% - Акцент5 33 5" xfId="23373"/>
    <cellStyle name="40% - Акцент5 34" xfId="23374"/>
    <cellStyle name="40% - Акцент5 34 2" xfId="23375"/>
    <cellStyle name="40% - Акцент5 34 2 2" xfId="23376"/>
    <cellStyle name="40% - Акцент5 34 2 2 2" xfId="23377"/>
    <cellStyle name="40% - Акцент5 34 2 2 2 2" xfId="23378"/>
    <cellStyle name="40% - Акцент5 34 2 2 3" xfId="23379"/>
    <cellStyle name="40% - Акцент5 34 2 3" xfId="23380"/>
    <cellStyle name="40% - Акцент5 34 2 3 2" xfId="23381"/>
    <cellStyle name="40% - Акцент5 34 2 4" xfId="23382"/>
    <cellStyle name="40% - Акцент5 34 3" xfId="23383"/>
    <cellStyle name="40% - Акцент5 34 3 2" xfId="23384"/>
    <cellStyle name="40% - Акцент5 34 3 2 2" xfId="23385"/>
    <cellStyle name="40% - Акцент5 34 3 3" xfId="23386"/>
    <cellStyle name="40% - Акцент5 34 4" xfId="23387"/>
    <cellStyle name="40% - Акцент5 34 4 2" xfId="23388"/>
    <cellStyle name="40% - Акцент5 34 5" xfId="23389"/>
    <cellStyle name="40% - Акцент5 35" xfId="23390"/>
    <cellStyle name="40% - Акцент5 35 2" xfId="23391"/>
    <cellStyle name="40% - Акцент5 35 2 2" xfId="23392"/>
    <cellStyle name="40% - Акцент5 35 2 2 2" xfId="23393"/>
    <cellStyle name="40% - Акцент5 35 2 2 2 2" xfId="23394"/>
    <cellStyle name="40% - Акцент5 35 2 2 3" xfId="23395"/>
    <cellStyle name="40% - Акцент5 35 2 3" xfId="23396"/>
    <cellStyle name="40% - Акцент5 35 2 3 2" xfId="23397"/>
    <cellStyle name="40% - Акцент5 35 2 4" xfId="23398"/>
    <cellStyle name="40% - Акцент5 35 3" xfId="23399"/>
    <cellStyle name="40% - Акцент5 35 3 2" xfId="23400"/>
    <cellStyle name="40% - Акцент5 35 3 2 2" xfId="23401"/>
    <cellStyle name="40% - Акцент5 35 3 3" xfId="23402"/>
    <cellStyle name="40% - Акцент5 35 4" xfId="23403"/>
    <cellStyle name="40% - Акцент5 35 4 2" xfId="23404"/>
    <cellStyle name="40% - Акцент5 35 5" xfId="23405"/>
    <cellStyle name="40% - Акцент5 36" xfId="23406"/>
    <cellStyle name="40% - Акцент5 36 2" xfId="23407"/>
    <cellStyle name="40% - Акцент5 36 2 2" xfId="23408"/>
    <cellStyle name="40% - Акцент5 36 2 2 2" xfId="23409"/>
    <cellStyle name="40% - Акцент5 36 2 2 2 2" xfId="23410"/>
    <cellStyle name="40% - Акцент5 36 2 2 3" xfId="23411"/>
    <cellStyle name="40% - Акцент5 36 2 3" xfId="23412"/>
    <cellStyle name="40% - Акцент5 36 2 3 2" xfId="23413"/>
    <cellStyle name="40% - Акцент5 36 2 4" xfId="23414"/>
    <cellStyle name="40% - Акцент5 36 3" xfId="23415"/>
    <cellStyle name="40% - Акцент5 36 3 2" xfId="23416"/>
    <cellStyle name="40% - Акцент5 36 3 2 2" xfId="23417"/>
    <cellStyle name="40% - Акцент5 36 3 3" xfId="23418"/>
    <cellStyle name="40% - Акцент5 36 4" xfId="23419"/>
    <cellStyle name="40% - Акцент5 36 4 2" xfId="23420"/>
    <cellStyle name="40% - Акцент5 36 5" xfId="23421"/>
    <cellStyle name="40% - Акцент5 37" xfId="23422"/>
    <cellStyle name="40% - Акцент5 37 2" xfId="23423"/>
    <cellStyle name="40% - Акцент5 37 2 2" xfId="23424"/>
    <cellStyle name="40% - Акцент5 37 2 2 2" xfId="23425"/>
    <cellStyle name="40% - Акцент5 37 2 2 2 2" xfId="23426"/>
    <cellStyle name="40% - Акцент5 37 2 2 3" xfId="23427"/>
    <cellStyle name="40% - Акцент5 37 2 3" xfId="23428"/>
    <cellStyle name="40% - Акцент5 37 2 3 2" xfId="23429"/>
    <cellStyle name="40% - Акцент5 37 2 4" xfId="23430"/>
    <cellStyle name="40% - Акцент5 37 3" xfId="23431"/>
    <cellStyle name="40% - Акцент5 37 3 2" xfId="23432"/>
    <cellStyle name="40% - Акцент5 37 3 2 2" xfId="23433"/>
    <cellStyle name="40% - Акцент5 37 3 3" xfId="23434"/>
    <cellStyle name="40% - Акцент5 37 4" xfId="23435"/>
    <cellStyle name="40% - Акцент5 37 4 2" xfId="23436"/>
    <cellStyle name="40% - Акцент5 37 5" xfId="23437"/>
    <cellStyle name="40% - Акцент5 38" xfId="23438"/>
    <cellStyle name="40% - Акцент5 38 2" xfId="23439"/>
    <cellStyle name="40% - Акцент5 38 2 2" xfId="23440"/>
    <cellStyle name="40% - Акцент5 38 2 2 2" xfId="23441"/>
    <cellStyle name="40% - Акцент5 38 2 2 2 2" xfId="23442"/>
    <cellStyle name="40% - Акцент5 38 2 2 3" xfId="23443"/>
    <cellStyle name="40% - Акцент5 38 2 3" xfId="23444"/>
    <cellStyle name="40% - Акцент5 38 2 3 2" xfId="23445"/>
    <cellStyle name="40% - Акцент5 38 2 4" xfId="23446"/>
    <cellStyle name="40% - Акцент5 38 3" xfId="23447"/>
    <cellStyle name="40% - Акцент5 38 3 2" xfId="23448"/>
    <cellStyle name="40% - Акцент5 38 3 2 2" xfId="23449"/>
    <cellStyle name="40% - Акцент5 38 3 3" xfId="23450"/>
    <cellStyle name="40% - Акцент5 38 4" xfId="23451"/>
    <cellStyle name="40% - Акцент5 38 4 2" xfId="23452"/>
    <cellStyle name="40% - Акцент5 38 5" xfId="23453"/>
    <cellStyle name="40% - Акцент5 39" xfId="23454"/>
    <cellStyle name="40% - Акцент5 39 2" xfId="23455"/>
    <cellStyle name="40% - Акцент5 39 2 2" xfId="23456"/>
    <cellStyle name="40% - Акцент5 39 2 2 2" xfId="23457"/>
    <cellStyle name="40% - Акцент5 39 2 2 2 2" xfId="23458"/>
    <cellStyle name="40% - Акцент5 39 2 2 3" xfId="23459"/>
    <cellStyle name="40% - Акцент5 39 2 3" xfId="23460"/>
    <cellStyle name="40% - Акцент5 39 2 3 2" xfId="23461"/>
    <cellStyle name="40% - Акцент5 39 2 4" xfId="23462"/>
    <cellStyle name="40% - Акцент5 39 3" xfId="23463"/>
    <cellStyle name="40% - Акцент5 39 3 2" xfId="23464"/>
    <cellStyle name="40% - Акцент5 39 3 2 2" xfId="23465"/>
    <cellStyle name="40% - Акцент5 39 3 3" xfId="23466"/>
    <cellStyle name="40% - Акцент5 39 4" xfId="23467"/>
    <cellStyle name="40% - Акцент5 39 4 2" xfId="23468"/>
    <cellStyle name="40% - Акцент5 39 5" xfId="23469"/>
    <cellStyle name="40% - Акцент5 4" xfId="23470"/>
    <cellStyle name="40% - Акцент5 4 2" xfId="23471"/>
    <cellStyle name="40% - Акцент5 4 2 2" xfId="23472"/>
    <cellStyle name="40% - Акцент5 4 2 2 2" xfId="23473"/>
    <cellStyle name="40% - Акцент5 4 2 2 2 2" xfId="23474"/>
    <cellStyle name="40% - Акцент5 4 2 2 3" xfId="23475"/>
    <cellStyle name="40% - Акцент5 4 2 3" xfId="23476"/>
    <cellStyle name="40% - Акцент5 4 2 3 2" xfId="23477"/>
    <cellStyle name="40% - Акцент5 4 2 4" xfId="23478"/>
    <cellStyle name="40% - Акцент5 4 3" xfId="23479"/>
    <cellStyle name="40% - Акцент5 4 3 2" xfId="23480"/>
    <cellStyle name="40% - Акцент5 4 3 2 2" xfId="23481"/>
    <cellStyle name="40% - Акцент5 4 3 3" xfId="23482"/>
    <cellStyle name="40% - Акцент5 4 4" xfId="23483"/>
    <cellStyle name="40% - Акцент5 4 4 2" xfId="23484"/>
    <cellStyle name="40% - Акцент5 4 5" xfId="23485"/>
    <cellStyle name="40% - Акцент5 40" xfId="23486"/>
    <cellStyle name="40% - Акцент5 40 2" xfId="23487"/>
    <cellStyle name="40% - Акцент5 40 2 2" xfId="23488"/>
    <cellStyle name="40% - Акцент5 40 2 2 2" xfId="23489"/>
    <cellStyle name="40% - Акцент5 40 2 2 2 2" xfId="23490"/>
    <cellStyle name="40% - Акцент5 40 2 2 3" xfId="23491"/>
    <cellStyle name="40% - Акцент5 40 2 3" xfId="23492"/>
    <cellStyle name="40% - Акцент5 40 2 3 2" xfId="23493"/>
    <cellStyle name="40% - Акцент5 40 2 4" xfId="23494"/>
    <cellStyle name="40% - Акцент5 40 3" xfId="23495"/>
    <cellStyle name="40% - Акцент5 40 3 2" xfId="23496"/>
    <cellStyle name="40% - Акцент5 40 3 2 2" xfId="23497"/>
    <cellStyle name="40% - Акцент5 40 3 3" xfId="23498"/>
    <cellStyle name="40% - Акцент5 40 4" xfId="23499"/>
    <cellStyle name="40% - Акцент5 40 4 2" xfId="23500"/>
    <cellStyle name="40% - Акцент5 40 5" xfId="23501"/>
    <cellStyle name="40% - Акцент5 41" xfId="23502"/>
    <cellStyle name="40% - Акцент5 41 2" xfId="23503"/>
    <cellStyle name="40% - Акцент5 41 2 2" xfId="23504"/>
    <cellStyle name="40% - Акцент5 41 2 2 2" xfId="23505"/>
    <cellStyle name="40% - Акцент5 41 2 2 2 2" xfId="23506"/>
    <cellStyle name="40% - Акцент5 41 2 2 3" xfId="23507"/>
    <cellStyle name="40% - Акцент5 41 2 3" xfId="23508"/>
    <cellStyle name="40% - Акцент5 41 2 3 2" xfId="23509"/>
    <cellStyle name="40% - Акцент5 41 2 4" xfId="23510"/>
    <cellStyle name="40% - Акцент5 41 3" xfId="23511"/>
    <cellStyle name="40% - Акцент5 41 3 2" xfId="23512"/>
    <cellStyle name="40% - Акцент5 41 3 2 2" xfId="23513"/>
    <cellStyle name="40% - Акцент5 41 3 3" xfId="23514"/>
    <cellStyle name="40% - Акцент5 41 4" xfId="23515"/>
    <cellStyle name="40% - Акцент5 41 4 2" xfId="23516"/>
    <cellStyle name="40% - Акцент5 41 5" xfId="23517"/>
    <cellStyle name="40% - Акцент5 42" xfId="23518"/>
    <cellStyle name="40% - Акцент5 42 2" xfId="23519"/>
    <cellStyle name="40% - Акцент5 42 2 2" xfId="23520"/>
    <cellStyle name="40% - Акцент5 42 2 2 2" xfId="23521"/>
    <cellStyle name="40% - Акцент5 42 2 2 2 2" xfId="23522"/>
    <cellStyle name="40% - Акцент5 42 2 2 3" xfId="23523"/>
    <cellStyle name="40% - Акцент5 42 2 3" xfId="23524"/>
    <cellStyle name="40% - Акцент5 42 2 3 2" xfId="23525"/>
    <cellStyle name="40% - Акцент5 42 2 4" xfId="23526"/>
    <cellStyle name="40% - Акцент5 42 3" xfId="23527"/>
    <cellStyle name="40% - Акцент5 42 3 2" xfId="23528"/>
    <cellStyle name="40% - Акцент5 42 3 2 2" xfId="23529"/>
    <cellStyle name="40% - Акцент5 42 3 3" xfId="23530"/>
    <cellStyle name="40% - Акцент5 42 4" xfId="23531"/>
    <cellStyle name="40% - Акцент5 42 4 2" xfId="23532"/>
    <cellStyle name="40% - Акцент5 42 5" xfId="23533"/>
    <cellStyle name="40% - Акцент5 43" xfId="23534"/>
    <cellStyle name="40% - Акцент5 43 2" xfId="23535"/>
    <cellStyle name="40% - Акцент5 43 2 2" xfId="23536"/>
    <cellStyle name="40% - Акцент5 43 2 2 2" xfId="23537"/>
    <cellStyle name="40% - Акцент5 43 2 2 2 2" xfId="23538"/>
    <cellStyle name="40% - Акцент5 43 2 2 3" xfId="23539"/>
    <cellStyle name="40% - Акцент5 43 2 3" xfId="23540"/>
    <cellStyle name="40% - Акцент5 43 2 3 2" xfId="23541"/>
    <cellStyle name="40% - Акцент5 43 2 4" xfId="23542"/>
    <cellStyle name="40% - Акцент5 43 3" xfId="23543"/>
    <cellStyle name="40% - Акцент5 43 3 2" xfId="23544"/>
    <cellStyle name="40% - Акцент5 43 3 2 2" xfId="23545"/>
    <cellStyle name="40% - Акцент5 43 3 3" xfId="23546"/>
    <cellStyle name="40% - Акцент5 43 4" xfId="23547"/>
    <cellStyle name="40% - Акцент5 43 4 2" xfId="23548"/>
    <cellStyle name="40% - Акцент5 43 5" xfId="23549"/>
    <cellStyle name="40% - Акцент5 44" xfId="23550"/>
    <cellStyle name="40% - Акцент5 44 2" xfId="23551"/>
    <cellStyle name="40% - Акцент5 44 2 2" xfId="23552"/>
    <cellStyle name="40% - Акцент5 44 2 2 2" xfId="23553"/>
    <cellStyle name="40% - Акцент5 44 2 2 2 2" xfId="23554"/>
    <cellStyle name="40% - Акцент5 44 2 2 3" xfId="23555"/>
    <cellStyle name="40% - Акцент5 44 2 3" xfId="23556"/>
    <cellStyle name="40% - Акцент5 44 2 3 2" xfId="23557"/>
    <cellStyle name="40% - Акцент5 44 2 4" xfId="23558"/>
    <cellStyle name="40% - Акцент5 44 3" xfId="23559"/>
    <cellStyle name="40% - Акцент5 44 3 2" xfId="23560"/>
    <cellStyle name="40% - Акцент5 44 3 2 2" xfId="23561"/>
    <cellStyle name="40% - Акцент5 44 3 3" xfId="23562"/>
    <cellStyle name="40% - Акцент5 44 4" xfId="23563"/>
    <cellStyle name="40% - Акцент5 44 4 2" xfId="23564"/>
    <cellStyle name="40% - Акцент5 44 5" xfId="23565"/>
    <cellStyle name="40% - Акцент5 45" xfId="23566"/>
    <cellStyle name="40% - Акцент5 45 2" xfId="23567"/>
    <cellStyle name="40% - Акцент5 45 2 2" xfId="23568"/>
    <cellStyle name="40% - Акцент5 45 2 2 2" xfId="23569"/>
    <cellStyle name="40% - Акцент5 45 2 2 2 2" xfId="23570"/>
    <cellStyle name="40% - Акцент5 45 2 2 3" xfId="23571"/>
    <cellStyle name="40% - Акцент5 45 2 3" xfId="23572"/>
    <cellStyle name="40% - Акцент5 45 2 3 2" xfId="23573"/>
    <cellStyle name="40% - Акцент5 45 2 4" xfId="23574"/>
    <cellStyle name="40% - Акцент5 45 3" xfId="23575"/>
    <cellStyle name="40% - Акцент5 45 3 2" xfId="23576"/>
    <cellStyle name="40% - Акцент5 45 3 2 2" xfId="23577"/>
    <cellStyle name="40% - Акцент5 45 3 3" xfId="23578"/>
    <cellStyle name="40% - Акцент5 45 4" xfId="23579"/>
    <cellStyle name="40% - Акцент5 45 4 2" xfId="23580"/>
    <cellStyle name="40% - Акцент5 45 5" xfId="23581"/>
    <cellStyle name="40% - Акцент5 46" xfId="23582"/>
    <cellStyle name="40% - Акцент5 46 2" xfId="23583"/>
    <cellStyle name="40% - Акцент5 46 2 2" xfId="23584"/>
    <cellStyle name="40% - Акцент5 46 2 2 2" xfId="23585"/>
    <cellStyle name="40% - Акцент5 46 2 2 2 2" xfId="23586"/>
    <cellStyle name="40% - Акцент5 46 2 2 3" xfId="23587"/>
    <cellStyle name="40% - Акцент5 46 2 3" xfId="23588"/>
    <cellStyle name="40% - Акцент5 46 2 3 2" xfId="23589"/>
    <cellStyle name="40% - Акцент5 46 2 4" xfId="23590"/>
    <cellStyle name="40% - Акцент5 46 3" xfId="23591"/>
    <cellStyle name="40% - Акцент5 46 3 2" xfId="23592"/>
    <cellStyle name="40% - Акцент5 46 3 2 2" xfId="23593"/>
    <cellStyle name="40% - Акцент5 46 3 3" xfId="23594"/>
    <cellStyle name="40% - Акцент5 46 4" xfId="23595"/>
    <cellStyle name="40% - Акцент5 46 4 2" xfId="23596"/>
    <cellStyle name="40% - Акцент5 46 5" xfId="23597"/>
    <cellStyle name="40% - Акцент5 47" xfId="23598"/>
    <cellStyle name="40% - Акцент5 47 2" xfId="23599"/>
    <cellStyle name="40% - Акцент5 47 2 2" xfId="23600"/>
    <cellStyle name="40% - Акцент5 47 2 2 2" xfId="23601"/>
    <cellStyle name="40% - Акцент5 47 2 2 2 2" xfId="23602"/>
    <cellStyle name="40% - Акцент5 47 2 2 3" xfId="23603"/>
    <cellStyle name="40% - Акцент5 47 2 3" xfId="23604"/>
    <cellStyle name="40% - Акцент5 47 2 3 2" xfId="23605"/>
    <cellStyle name="40% - Акцент5 47 2 4" xfId="23606"/>
    <cellStyle name="40% - Акцент5 47 3" xfId="23607"/>
    <cellStyle name="40% - Акцент5 47 3 2" xfId="23608"/>
    <cellStyle name="40% - Акцент5 47 3 2 2" xfId="23609"/>
    <cellStyle name="40% - Акцент5 47 3 3" xfId="23610"/>
    <cellStyle name="40% - Акцент5 47 4" xfId="23611"/>
    <cellStyle name="40% - Акцент5 47 4 2" xfId="23612"/>
    <cellStyle name="40% - Акцент5 47 5" xfId="23613"/>
    <cellStyle name="40% - Акцент5 48" xfId="23614"/>
    <cellStyle name="40% - Акцент5 48 2" xfId="23615"/>
    <cellStyle name="40% - Акцент5 48 2 2" xfId="23616"/>
    <cellStyle name="40% - Акцент5 48 2 2 2" xfId="23617"/>
    <cellStyle name="40% - Акцент5 48 2 2 2 2" xfId="23618"/>
    <cellStyle name="40% - Акцент5 48 2 2 3" xfId="23619"/>
    <cellStyle name="40% - Акцент5 48 2 3" xfId="23620"/>
    <cellStyle name="40% - Акцент5 48 2 3 2" xfId="23621"/>
    <cellStyle name="40% - Акцент5 48 2 4" xfId="23622"/>
    <cellStyle name="40% - Акцент5 48 3" xfId="23623"/>
    <cellStyle name="40% - Акцент5 48 3 2" xfId="23624"/>
    <cellStyle name="40% - Акцент5 48 3 2 2" xfId="23625"/>
    <cellStyle name="40% - Акцент5 48 3 3" xfId="23626"/>
    <cellStyle name="40% - Акцент5 48 4" xfId="23627"/>
    <cellStyle name="40% - Акцент5 48 4 2" xfId="23628"/>
    <cellStyle name="40% - Акцент5 48 5" xfId="23629"/>
    <cellStyle name="40% - Акцент5 49" xfId="23630"/>
    <cellStyle name="40% - Акцент5 49 2" xfId="23631"/>
    <cellStyle name="40% - Акцент5 49 2 2" xfId="23632"/>
    <cellStyle name="40% - Акцент5 49 2 2 2" xfId="23633"/>
    <cellStyle name="40% - Акцент5 49 2 2 2 2" xfId="23634"/>
    <cellStyle name="40% - Акцент5 49 2 2 3" xfId="23635"/>
    <cellStyle name="40% - Акцент5 49 2 3" xfId="23636"/>
    <cellStyle name="40% - Акцент5 49 2 3 2" xfId="23637"/>
    <cellStyle name="40% - Акцент5 49 2 4" xfId="23638"/>
    <cellStyle name="40% - Акцент5 49 3" xfId="23639"/>
    <cellStyle name="40% - Акцент5 49 3 2" xfId="23640"/>
    <cellStyle name="40% - Акцент5 49 3 2 2" xfId="23641"/>
    <cellStyle name="40% - Акцент5 49 3 3" xfId="23642"/>
    <cellStyle name="40% - Акцент5 49 4" xfId="23643"/>
    <cellStyle name="40% - Акцент5 49 4 2" xfId="23644"/>
    <cellStyle name="40% - Акцент5 49 5" xfId="23645"/>
    <cellStyle name="40% - Акцент5 5" xfId="23646"/>
    <cellStyle name="40% - Акцент5 5 2" xfId="23647"/>
    <cellStyle name="40% - Акцент5 5 2 2" xfId="23648"/>
    <cellStyle name="40% - Акцент5 5 2 2 2" xfId="23649"/>
    <cellStyle name="40% - Акцент5 5 2 2 2 2" xfId="23650"/>
    <cellStyle name="40% - Акцент5 5 2 2 3" xfId="23651"/>
    <cellStyle name="40% - Акцент5 5 2 3" xfId="23652"/>
    <cellStyle name="40% - Акцент5 5 2 3 2" xfId="23653"/>
    <cellStyle name="40% - Акцент5 5 2 4" xfId="23654"/>
    <cellStyle name="40% - Акцент5 5 3" xfId="23655"/>
    <cellStyle name="40% - Акцент5 5 3 2" xfId="23656"/>
    <cellStyle name="40% - Акцент5 5 3 2 2" xfId="23657"/>
    <cellStyle name="40% - Акцент5 5 3 3" xfId="23658"/>
    <cellStyle name="40% - Акцент5 5 4" xfId="23659"/>
    <cellStyle name="40% - Акцент5 5 4 2" xfId="23660"/>
    <cellStyle name="40% - Акцент5 5 5" xfId="23661"/>
    <cellStyle name="40% - Акцент5 50" xfId="23662"/>
    <cellStyle name="40% - Акцент5 50 2" xfId="23663"/>
    <cellStyle name="40% - Акцент5 50 2 2" xfId="23664"/>
    <cellStyle name="40% - Акцент5 50 2 2 2" xfId="23665"/>
    <cellStyle name="40% - Акцент5 50 2 2 2 2" xfId="23666"/>
    <cellStyle name="40% - Акцент5 50 2 2 3" xfId="23667"/>
    <cellStyle name="40% - Акцент5 50 2 3" xfId="23668"/>
    <cellStyle name="40% - Акцент5 50 2 3 2" xfId="23669"/>
    <cellStyle name="40% - Акцент5 50 2 4" xfId="23670"/>
    <cellStyle name="40% - Акцент5 50 3" xfId="23671"/>
    <cellStyle name="40% - Акцент5 50 3 2" xfId="23672"/>
    <cellStyle name="40% - Акцент5 50 3 2 2" xfId="23673"/>
    <cellStyle name="40% - Акцент5 50 3 3" xfId="23674"/>
    <cellStyle name="40% - Акцент5 50 4" xfId="23675"/>
    <cellStyle name="40% - Акцент5 50 4 2" xfId="23676"/>
    <cellStyle name="40% - Акцент5 50 5" xfId="23677"/>
    <cellStyle name="40% - Акцент5 51" xfId="23678"/>
    <cellStyle name="40% - Акцент5 51 2" xfId="23679"/>
    <cellStyle name="40% - Акцент5 51 2 2" xfId="23680"/>
    <cellStyle name="40% - Акцент5 51 2 2 2" xfId="23681"/>
    <cellStyle name="40% - Акцент5 51 2 2 2 2" xfId="23682"/>
    <cellStyle name="40% - Акцент5 51 2 2 3" xfId="23683"/>
    <cellStyle name="40% - Акцент5 51 2 3" xfId="23684"/>
    <cellStyle name="40% - Акцент5 51 2 3 2" xfId="23685"/>
    <cellStyle name="40% - Акцент5 51 2 4" xfId="23686"/>
    <cellStyle name="40% - Акцент5 51 3" xfId="23687"/>
    <cellStyle name="40% - Акцент5 51 3 2" xfId="23688"/>
    <cellStyle name="40% - Акцент5 51 3 2 2" xfId="23689"/>
    <cellStyle name="40% - Акцент5 51 3 3" xfId="23690"/>
    <cellStyle name="40% - Акцент5 51 4" xfId="23691"/>
    <cellStyle name="40% - Акцент5 51 4 2" xfId="23692"/>
    <cellStyle name="40% - Акцент5 51 5" xfId="23693"/>
    <cellStyle name="40% - Акцент5 52" xfId="23694"/>
    <cellStyle name="40% - Акцент5 52 2" xfId="23695"/>
    <cellStyle name="40% - Акцент5 52 2 2" xfId="23696"/>
    <cellStyle name="40% - Акцент5 52 2 2 2" xfId="23697"/>
    <cellStyle name="40% - Акцент5 52 2 2 2 2" xfId="23698"/>
    <cellStyle name="40% - Акцент5 52 2 2 3" xfId="23699"/>
    <cellStyle name="40% - Акцент5 52 2 3" xfId="23700"/>
    <cellStyle name="40% - Акцент5 52 2 3 2" xfId="23701"/>
    <cellStyle name="40% - Акцент5 52 2 4" xfId="23702"/>
    <cellStyle name="40% - Акцент5 52 3" xfId="23703"/>
    <cellStyle name="40% - Акцент5 52 3 2" xfId="23704"/>
    <cellStyle name="40% - Акцент5 52 3 2 2" xfId="23705"/>
    <cellStyle name="40% - Акцент5 52 3 3" xfId="23706"/>
    <cellStyle name="40% - Акцент5 52 4" xfId="23707"/>
    <cellStyle name="40% - Акцент5 52 4 2" xfId="23708"/>
    <cellStyle name="40% - Акцент5 52 5" xfId="23709"/>
    <cellStyle name="40% - Акцент5 53" xfId="23710"/>
    <cellStyle name="40% - Акцент5 53 2" xfId="23711"/>
    <cellStyle name="40% - Акцент5 53 2 2" xfId="23712"/>
    <cellStyle name="40% - Акцент5 53 2 2 2" xfId="23713"/>
    <cellStyle name="40% - Акцент5 53 2 2 2 2" xfId="23714"/>
    <cellStyle name="40% - Акцент5 53 2 2 3" xfId="23715"/>
    <cellStyle name="40% - Акцент5 53 2 3" xfId="23716"/>
    <cellStyle name="40% - Акцент5 53 2 3 2" xfId="23717"/>
    <cellStyle name="40% - Акцент5 53 2 4" xfId="23718"/>
    <cellStyle name="40% - Акцент5 53 3" xfId="23719"/>
    <cellStyle name="40% - Акцент5 53 3 2" xfId="23720"/>
    <cellStyle name="40% - Акцент5 53 3 2 2" xfId="23721"/>
    <cellStyle name="40% - Акцент5 53 3 3" xfId="23722"/>
    <cellStyle name="40% - Акцент5 53 4" xfId="23723"/>
    <cellStyle name="40% - Акцент5 53 4 2" xfId="23724"/>
    <cellStyle name="40% - Акцент5 53 5" xfId="23725"/>
    <cellStyle name="40% - Акцент5 54" xfId="23726"/>
    <cellStyle name="40% - Акцент5 54 2" xfId="23727"/>
    <cellStyle name="40% - Акцент5 54 2 2" xfId="23728"/>
    <cellStyle name="40% - Акцент5 54 2 2 2" xfId="23729"/>
    <cellStyle name="40% - Акцент5 54 2 2 2 2" xfId="23730"/>
    <cellStyle name="40% - Акцент5 54 2 2 3" xfId="23731"/>
    <cellStyle name="40% - Акцент5 54 2 3" xfId="23732"/>
    <cellStyle name="40% - Акцент5 54 2 3 2" xfId="23733"/>
    <cellStyle name="40% - Акцент5 54 2 4" xfId="23734"/>
    <cellStyle name="40% - Акцент5 54 3" xfId="23735"/>
    <cellStyle name="40% - Акцент5 54 3 2" xfId="23736"/>
    <cellStyle name="40% - Акцент5 54 3 2 2" xfId="23737"/>
    <cellStyle name="40% - Акцент5 54 3 3" xfId="23738"/>
    <cellStyle name="40% - Акцент5 54 4" xfId="23739"/>
    <cellStyle name="40% - Акцент5 54 4 2" xfId="23740"/>
    <cellStyle name="40% - Акцент5 54 5" xfId="23741"/>
    <cellStyle name="40% - Акцент5 55" xfId="23742"/>
    <cellStyle name="40% - Акцент5 55 2" xfId="23743"/>
    <cellStyle name="40% - Акцент5 55 2 2" xfId="23744"/>
    <cellStyle name="40% - Акцент5 55 2 2 2" xfId="23745"/>
    <cellStyle name="40% - Акцент5 55 2 2 2 2" xfId="23746"/>
    <cellStyle name="40% - Акцент5 55 2 2 3" xfId="23747"/>
    <cellStyle name="40% - Акцент5 55 2 3" xfId="23748"/>
    <cellStyle name="40% - Акцент5 55 2 3 2" xfId="23749"/>
    <cellStyle name="40% - Акцент5 55 2 4" xfId="23750"/>
    <cellStyle name="40% - Акцент5 55 3" xfId="23751"/>
    <cellStyle name="40% - Акцент5 55 3 2" xfId="23752"/>
    <cellStyle name="40% - Акцент5 55 3 2 2" xfId="23753"/>
    <cellStyle name="40% - Акцент5 55 3 3" xfId="23754"/>
    <cellStyle name="40% - Акцент5 55 4" xfId="23755"/>
    <cellStyle name="40% - Акцент5 55 4 2" xfId="23756"/>
    <cellStyle name="40% - Акцент5 55 5" xfId="23757"/>
    <cellStyle name="40% - Акцент5 56" xfId="23758"/>
    <cellStyle name="40% - Акцент5 56 2" xfId="23759"/>
    <cellStyle name="40% - Акцент5 56 2 2" xfId="23760"/>
    <cellStyle name="40% - Акцент5 56 2 2 2" xfId="23761"/>
    <cellStyle name="40% - Акцент5 56 2 2 2 2" xfId="23762"/>
    <cellStyle name="40% - Акцент5 56 2 2 3" xfId="23763"/>
    <cellStyle name="40% - Акцент5 56 2 3" xfId="23764"/>
    <cellStyle name="40% - Акцент5 56 2 3 2" xfId="23765"/>
    <cellStyle name="40% - Акцент5 56 2 4" xfId="23766"/>
    <cellStyle name="40% - Акцент5 56 3" xfId="23767"/>
    <cellStyle name="40% - Акцент5 56 3 2" xfId="23768"/>
    <cellStyle name="40% - Акцент5 56 3 2 2" xfId="23769"/>
    <cellStyle name="40% - Акцент5 56 3 3" xfId="23770"/>
    <cellStyle name="40% - Акцент5 56 4" xfId="23771"/>
    <cellStyle name="40% - Акцент5 56 4 2" xfId="23772"/>
    <cellStyle name="40% - Акцент5 56 5" xfId="23773"/>
    <cellStyle name="40% - Акцент5 57" xfId="23774"/>
    <cellStyle name="40% - Акцент5 57 2" xfId="23775"/>
    <cellStyle name="40% - Акцент5 57 2 2" xfId="23776"/>
    <cellStyle name="40% - Акцент5 57 2 2 2" xfId="23777"/>
    <cellStyle name="40% - Акцент5 57 2 2 2 2" xfId="23778"/>
    <cellStyle name="40% - Акцент5 57 2 2 3" xfId="23779"/>
    <cellStyle name="40% - Акцент5 57 2 3" xfId="23780"/>
    <cellStyle name="40% - Акцент5 57 2 3 2" xfId="23781"/>
    <cellStyle name="40% - Акцент5 57 2 4" xfId="23782"/>
    <cellStyle name="40% - Акцент5 57 3" xfId="23783"/>
    <cellStyle name="40% - Акцент5 57 3 2" xfId="23784"/>
    <cellStyle name="40% - Акцент5 57 3 2 2" xfId="23785"/>
    <cellStyle name="40% - Акцент5 57 3 3" xfId="23786"/>
    <cellStyle name="40% - Акцент5 57 4" xfId="23787"/>
    <cellStyle name="40% - Акцент5 57 4 2" xfId="23788"/>
    <cellStyle name="40% - Акцент5 57 5" xfId="23789"/>
    <cellStyle name="40% - Акцент5 58" xfId="23790"/>
    <cellStyle name="40% - Акцент5 58 2" xfId="23791"/>
    <cellStyle name="40% - Акцент5 58 2 2" xfId="23792"/>
    <cellStyle name="40% - Акцент5 58 2 2 2" xfId="23793"/>
    <cellStyle name="40% - Акцент5 58 2 2 2 2" xfId="23794"/>
    <cellStyle name="40% - Акцент5 58 2 2 3" xfId="23795"/>
    <cellStyle name="40% - Акцент5 58 2 3" xfId="23796"/>
    <cellStyle name="40% - Акцент5 58 2 3 2" xfId="23797"/>
    <cellStyle name="40% - Акцент5 58 2 4" xfId="23798"/>
    <cellStyle name="40% - Акцент5 58 3" xfId="23799"/>
    <cellStyle name="40% - Акцент5 58 3 2" xfId="23800"/>
    <cellStyle name="40% - Акцент5 58 3 2 2" xfId="23801"/>
    <cellStyle name="40% - Акцент5 58 3 3" xfId="23802"/>
    <cellStyle name="40% - Акцент5 58 4" xfId="23803"/>
    <cellStyle name="40% - Акцент5 58 4 2" xfId="23804"/>
    <cellStyle name="40% - Акцент5 58 5" xfId="23805"/>
    <cellStyle name="40% - Акцент5 59" xfId="23806"/>
    <cellStyle name="40% - Акцент5 59 2" xfId="23807"/>
    <cellStyle name="40% - Акцент5 59 2 2" xfId="23808"/>
    <cellStyle name="40% - Акцент5 59 2 2 2" xfId="23809"/>
    <cellStyle name="40% - Акцент5 59 2 2 2 2" xfId="23810"/>
    <cellStyle name="40% - Акцент5 59 2 2 3" xfId="23811"/>
    <cellStyle name="40% - Акцент5 59 2 3" xfId="23812"/>
    <cellStyle name="40% - Акцент5 59 2 3 2" xfId="23813"/>
    <cellStyle name="40% - Акцент5 59 2 4" xfId="23814"/>
    <cellStyle name="40% - Акцент5 59 3" xfId="23815"/>
    <cellStyle name="40% - Акцент5 59 3 2" xfId="23816"/>
    <cellStyle name="40% - Акцент5 59 3 2 2" xfId="23817"/>
    <cellStyle name="40% - Акцент5 59 3 3" xfId="23818"/>
    <cellStyle name="40% - Акцент5 59 4" xfId="23819"/>
    <cellStyle name="40% - Акцент5 59 4 2" xfId="23820"/>
    <cellStyle name="40% - Акцент5 59 5" xfId="23821"/>
    <cellStyle name="40% - Акцент5 6" xfId="23822"/>
    <cellStyle name="40% - Акцент5 6 2" xfId="23823"/>
    <cellStyle name="40% - Акцент5 6 2 2" xfId="23824"/>
    <cellStyle name="40% - Акцент5 6 2 2 2" xfId="23825"/>
    <cellStyle name="40% - Акцент5 6 2 2 2 2" xfId="23826"/>
    <cellStyle name="40% - Акцент5 6 2 2 3" xfId="23827"/>
    <cellStyle name="40% - Акцент5 6 2 3" xfId="23828"/>
    <cellStyle name="40% - Акцент5 6 2 3 2" xfId="23829"/>
    <cellStyle name="40% - Акцент5 6 2 4" xfId="23830"/>
    <cellStyle name="40% - Акцент5 6 3" xfId="23831"/>
    <cellStyle name="40% - Акцент5 6 3 2" xfId="23832"/>
    <cellStyle name="40% - Акцент5 6 3 2 2" xfId="23833"/>
    <cellStyle name="40% - Акцент5 6 3 3" xfId="23834"/>
    <cellStyle name="40% - Акцент5 6 4" xfId="23835"/>
    <cellStyle name="40% - Акцент5 6 4 2" xfId="23836"/>
    <cellStyle name="40% - Акцент5 6 5" xfId="23837"/>
    <cellStyle name="40% - Акцент5 60" xfId="23838"/>
    <cellStyle name="40% - Акцент5 60 2" xfId="23839"/>
    <cellStyle name="40% - Акцент5 60 2 2" xfId="23840"/>
    <cellStyle name="40% - Акцент5 60 2 2 2" xfId="23841"/>
    <cellStyle name="40% - Акцент5 60 2 2 2 2" xfId="23842"/>
    <cellStyle name="40% - Акцент5 60 2 2 3" xfId="23843"/>
    <cellStyle name="40% - Акцент5 60 2 3" xfId="23844"/>
    <cellStyle name="40% - Акцент5 60 2 3 2" xfId="23845"/>
    <cellStyle name="40% - Акцент5 60 2 4" xfId="23846"/>
    <cellStyle name="40% - Акцент5 60 3" xfId="23847"/>
    <cellStyle name="40% - Акцент5 60 3 2" xfId="23848"/>
    <cellStyle name="40% - Акцент5 60 3 2 2" xfId="23849"/>
    <cellStyle name="40% - Акцент5 60 3 3" xfId="23850"/>
    <cellStyle name="40% - Акцент5 60 4" xfId="23851"/>
    <cellStyle name="40% - Акцент5 60 4 2" xfId="23852"/>
    <cellStyle name="40% - Акцент5 60 5" xfId="23853"/>
    <cellStyle name="40% - Акцент5 61" xfId="23854"/>
    <cellStyle name="40% - Акцент5 61 2" xfId="23855"/>
    <cellStyle name="40% - Акцент5 61 2 2" xfId="23856"/>
    <cellStyle name="40% - Акцент5 61 2 2 2" xfId="23857"/>
    <cellStyle name="40% - Акцент5 61 2 2 2 2" xfId="23858"/>
    <cellStyle name="40% - Акцент5 61 2 2 3" xfId="23859"/>
    <cellStyle name="40% - Акцент5 61 2 3" xfId="23860"/>
    <cellStyle name="40% - Акцент5 61 2 3 2" xfId="23861"/>
    <cellStyle name="40% - Акцент5 61 2 4" xfId="23862"/>
    <cellStyle name="40% - Акцент5 61 3" xfId="23863"/>
    <cellStyle name="40% - Акцент5 61 3 2" xfId="23864"/>
    <cellStyle name="40% - Акцент5 61 3 2 2" xfId="23865"/>
    <cellStyle name="40% - Акцент5 61 3 3" xfId="23866"/>
    <cellStyle name="40% - Акцент5 61 4" xfId="23867"/>
    <cellStyle name="40% - Акцент5 61 4 2" xfId="23868"/>
    <cellStyle name="40% - Акцент5 61 5" xfId="23869"/>
    <cellStyle name="40% - Акцент5 62" xfId="23870"/>
    <cellStyle name="40% - Акцент5 62 2" xfId="23871"/>
    <cellStyle name="40% - Акцент5 62 2 2" xfId="23872"/>
    <cellStyle name="40% - Акцент5 62 2 2 2" xfId="23873"/>
    <cellStyle name="40% - Акцент5 62 2 2 2 2" xfId="23874"/>
    <cellStyle name="40% - Акцент5 62 2 2 3" xfId="23875"/>
    <cellStyle name="40% - Акцент5 62 2 3" xfId="23876"/>
    <cellStyle name="40% - Акцент5 62 2 3 2" xfId="23877"/>
    <cellStyle name="40% - Акцент5 62 2 4" xfId="23878"/>
    <cellStyle name="40% - Акцент5 62 3" xfId="23879"/>
    <cellStyle name="40% - Акцент5 62 3 2" xfId="23880"/>
    <cellStyle name="40% - Акцент5 62 3 2 2" xfId="23881"/>
    <cellStyle name="40% - Акцент5 62 3 3" xfId="23882"/>
    <cellStyle name="40% - Акцент5 62 4" xfId="23883"/>
    <cellStyle name="40% - Акцент5 62 4 2" xfId="23884"/>
    <cellStyle name="40% - Акцент5 62 5" xfId="23885"/>
    <cellStyle name="40% - Акцент5 63" xfId="23886"/>
    <cellStyle name="40% - Акцент5 63 2" xfId="23887"/>
    <cellStyle name="40% - Акцент5 63 2 2" xfId="23888"/>
    <cellStyle name="40% - Акцент5 63 2 2 2" xfId="23889"/>
    <cellStyle name="40% - Акцент5 63 2 2 2 2" xfId="23890"/>
    <cellStyle name="40% - Акцент5 63 2 2 3" xfId="23891"/>
    <cellStyle name="40% - Акцент5 63 2 3" xfId="23892"/>
    <cellStyle name="40% - Акцент5 63 2 3 2" xfId="23893"/>
    <cellStyle name="40% - Акцент5 63 2 4" xfId="23894"/>
    <cellStyle name="40% - Акцент5 63 3" xfId="23895"/>
    <cellStyle name="40% - Акцент5 63 3 2" xfId="23896"/>
    <cellStyle name="40% - Акцент5 63 3 2 2" xfId="23897"/>
    <cellStyle name="40% - Акцент5 63 3 3" xfId="23898"/>
    <cellStyle name="40% - Акцент5 63 4" xfId="23899"/>
    <cellStyle name="40% - Акцент5 63 4 2" xfId="23900"/>
    <cellStyle name="40% - Акцент5 63 5" xfId="23901"/>
    <cellStyle name="40% - Акцент5 64" xfId="23902"/>
    <cellStyle name="40% - Акцент5 64 2" xfId="23903"/>
    <cellStyle name="40% - Акцент5 64 2 2" xfId="23904"/>
    <cellStyle name="40% - Акцент5 64 2 2 2" xfId="23905"/>
    <cellStyle name="40% - Акцент5 64 2 2 2 2" xfId="23906"/>
    <cellStyle name="40% - Акцент5 64 2 2 3" xfId="23907"/>
    <cellStyle name="40% - Акцент5 64 2 3" xfId="23908"/>
    <cellStyle name="40% - Акцент5 64 2 3 2" xfId="23909"/>
    <cellStyle name="40% - Акцент5 64 2 4" xfId="23910"/>
    <cellStyle name="40% - Акцент5 64 3" xfId="23911"/>
    <cellStyle name="40% - Акцент5 64 3 2" xfId="23912"/>
    <cellStyle name="40% - Акцент5 64 3 2 2" xfId="23913"/>
    <cellStyle name="40% - Акцент5 64 3 3" xfId="23914"/>
    <cellStyle name="40% - Акцент5 64 4" xfId="23915"/>
    <cellStyle name="40% - Акцент5 64 4 2" xfId="23916"/>
    <cellStyle name="40% - Акцент5 64 5" xfId="23917"/>
    <cellStyle name="40% - Акцент5 65" xfId="23918"/>
    <cellStyle name="40% - Акцент5 65 2" xfId="23919"/>
    <cellStyle name="40% - Акцент5 65 2 2" xfId="23920"/>
    <cellStyle name="40% - Акцент5 65 2 2 2" xfId="23921"/>
    <cellStyle name="40% - Акцент5 65 2 2 2 2" xfId="23922"/>
    <cellStyle name="40% - Акцент5 65 2 2 3" xfId="23923"/>
    <cellStyle name="40% - Акцент5 65 2 3" xfId="23924"/>
    <cellStyle name="40% - Акцент5 65 2 3 2" xfId="23925"/>
    <cellStyle name="40% - Акцент5 65 2 4" xfId="23926"/>
    <cellStyle name="40% - Акцент5 65 3" xfId="23927"/>
    <cellStyle name="40% - Акцент5 65 3 2" xfId="23928"/>
    <cellStyle name="40% - Акцент5 65 3 2 2" xfId="23929"/>
    <cellStyle name="40% - Акцент5 65 3 3" xfId="23930"/>
    <cellStyle name="40% - Акцент5 65 4" xfId="23931"/>
    <cellStyle name="40% - Акцент5 65 4 2" xfId="23932"/>
    <cellStyle name="40% - Акцент5 65 5" xfId="23933"/>
    <cellStyle name="40% - Акцент5 66" xfId="23934"/>
    <cellStyle name="40% - Акцент5 66 2" xfId="23935"/>
    <cellStyle name="40% - Акцент5 66 2 2" xfId="23936"/>
    <cellStyle name="40% - Акцент5 66 2 2 2" xfId="23937"/>
    <cellStyle name="40% - Акцент5 66 2 2 2 2" xfId="23938"/>
    <cellStyle name="40% - Акцент5 66 2 2 3" xfId="23939"/>
    <cellStyle name="40% - Акцент5 66 2 3" xfId="23940"/>
    <cellStyle name="40% - Акцент5 66 2 3 2" xfId="23941"/>
    <cellStyle name="40% - Акцент5 66 2 4" xfId="23942"/>
    <cellStyle name="40% - Акцент5 66 3" xfId="23943"/>
    <cellStyle name="40% - Акцент5 66 3 2" xfId="23944"/>
    <cellStyle name="40% - Акцент5 66 3 2 2" xfId="23945"/>
    <cellStyle name="40% - Акцент5 66 3 3" xfId="23946"/>
    <cellStyle name="40% - Акцент5 66 4" xfId="23947"/>
    <cellStyle name="40% - Акцент5 66 4 2" xfId="23948"/>
    <cellStyle name="40% - Акцент5 66 5" xfId="23949"/>
    <cellStyle name="40% - Акцент5 67" xfId="23950"/>
    <cellStyle name="40% - Акцент5 67 2" xfId="23951"/>
    <cellStyle name="40% - Акцент5 67 2 2" xfId="23952"/>
    <cellStyle name="40% - Акцент5 67 2 2 2" xfId="23953"/>
    <cellStyle name="40% - Акцент5 67 2 2 2 2" xfId="23954"/>
    <cellStyle name="40% - Акцент5 67 2 2 3" xfId="23955"/>
    <cellStyle name="40% - Акцент5 67 2 3" xfId="23956"/>
    <cellStyle name="40% - Акцент5 67 2 3 2" xfId="23957"/>
    <cellStyle name="40% - Акцент5 67 2 4" xfId="23958"/>
    <cellStyle name="40% - Акцент5 67 3" xfId="23959"/>
    <cellStyle name="40% - Акцент5 67 3 2" xfId="23960"/>
    <cellStyle name="40% - Акцент5 67 3 2 2" xfId="23961"/>
    <cellStyle name="40% - Акцент5 67 3 3" xfId="23962"/>
    <cellStyle name="40% - Акцент5 67 4" xfId="23963"/>
    <cellStyle name="40% - Акцент5 67 4 2" xfId="23964"/>
    <cellStyle name="40% - Акцент5 67 5" xfId="23965"/>
    <cellStyle name="40% - Акцент5 68" xfId="23966"/>
    <cellStyle name="40% - Акцент5 68 2" xfId="23967"/>
    <cellStyle name="40% - Акцент5 68 2 2" xfId="23968"/>
    <cellStyle name="40% - Акцент5 68 2 2 2" xfId="23969"/>
    <cellStyle name="40% - Акцент5 68 2 2 2 2" xfId="23970"/>
    <cellStyle name="40% - Акцент5 68 2 2 3" xfId="23971"/>
    <cellStyle name="40% - Акцент5 68 2 3" xfId="23972"/>
    <cellStyle name="40% - Акцент5 68 2 3 2" xfId="23973"/>
    <cellStyle name="40% - Акцент5 68 2 4" xfId="23974"/>
    <cellStyle name="40% - Акцент5 68 3" xfId="23975"/>
    <cellStyle name="40% - Акцент5 68 3 2" xfId="23976"/>
    <cellStyle name="40% - Акцент5 68 3 2 2" xfId="23977"/>
    <cellStyle name="40% - Акцент5 68 3 3" xfId="23978"/>
    <cellStyle name="40% - Акцент5 68 4" xfId="23979"/>
    <cellStyle name="40% - Акцент5 68 4 2" xfId="23980"/>
    <cellStyle name="40% - Акцент5 68 5" xfId="23981"/>
    <cellStyle name="40% - Акцент5 69" xfId="23982"/>
    <cellStyle name="40% - Акцент5 69 2" xfId="23983"/>
    <cellStyle name="40% - Акцент5 69 2 2" xfId="23984"/>
    <cellStyle name="40% - Акцент5 69 2 2 2" xfId="23985"/>
    <cellStyle name="40% - Акцент5 69 2 2 2 2" xfId="23986"/>
    <cellStyle name="40% - Акцент5 69 2 2 3" xfId="23987"/>
    <cellStyle name="40% - Акцент5 69 2 3" xfId="23988"/>
    <cellStyle name="40% - Акцент5 69 2 3 2" xfId="23989"/>
    <cellStyle name="40% - Акцент5 69 2 4" xfId="23990"/>
    <cellStyle name="40% - Акцент5 69 3" xfId="23991"/>
    <cellStyle name="40% - Акцент5 69 3 2" xfId="23992"/>
    <cellStyle name="40% - Акцент5 69 3 2 2" xfId="23993"/>
    <cellStyle name="40% - Акцент5 69 3 3" xfId="23994"/>
    <cellStyle name="40% - Акцент5 69 4" xfId="23995"/>
    <cellStyle name="40% - Акцент5 69 4 2" xfId="23996"/>
    <cellStyle name="40% - Акцент5 69 5" xfId="23997"/>
    <cellStyle name="40% - Акцент5 7" xfId="23998"/>
    <cellStyle name="40% - Акцент5 7 2" xfId="23999"/>
    <cellStyle name="40% - Акцент5 7 2 2" xfId="24000"/>
    <cellStyle name="40% - Акцент5 7 2 2 2" xfId="24001"/>
    <cellStyle name="40% - Акцент5 7 2 2 2 2" xfId="24002"/>
    <cellStyle name="40% - Акцент5 7 2 2 3" xfId="24003"/>
    <cellStyle name="40% - Акцент5 7 2 3" xfId="24004"/>
    <cellStyle name="40% - Акцент5 7 2 3 2" xfId="24005"/>
    <cellStyle name="40% - Акцент5 7 2 4" xfId="24006"/>
    <cellStyle name="40% - Акцент5 7 3" xfId="24007"/>
    <cellStyle name="40% - Акцент5 7 3 2" xfId="24008"/>
    <cellStyle name="40% - Акцент5 7 3 2 2" xfId="24009"/>
    <cellStyle name="40% - Акцент5 7 3 3" xfId="24010"/>
    <cellStyle name="40% - Акцент5 7 4" xfId="24011"/>
    <cellStyle name="40% - Акцент5 7 4 2" xfId="24012"/>
    <cellStyle name="40% - Акцент5 7 5" xfId="24013"/>
    <cellStyle name="40% - Акцент5 70" xfId="24014"/>
    <cellStyle name="40% - Акцент5 70 2" xfId="24015"/>
    <cellStyle name="40% - Акцент5 70 2 2" xfId="24016"/>
    <cellStyle name="40% - Акцент5 70 2 2 2" xfId="24017"/>
    <cellStyle name="40% - Акцент5 70 2 2 2 2" xfId="24018"/>
    <cellStyle name="40% - Акцент5 70 2 2 3" xfId="24019"/>
    <cellStyle name="40% - Акцент5 70 2 3" xfId="24020"/>
    <cellStyle name="40% - Акцент5 70 2 3 2" xfId="24021"/>
    <cellStyle name="40% - Акцент5 70 2 4" xfId="24022"/>
    <cellStyle name="40% - Акцент5 70 3" xfId="24023"/>
    <cellStyle name="40% - Акцент5 70 3 2" xfId="24024"/>
    <cellStyle name="40% - Акцент5 70 3 2 2" xfId="24025"/>
    <cellStyle name="40% - Акцент5 70 3 3" xfId="24026"/>
    <cellStyle name="40% - Акцент5 70 4" xfId="24027"/>
    <cellStyle name="40% - Акцент5 70 4 2" xfId="24028"/>
    <cellStyle name="40% - Акцент5 70 5" xfId="24029"/>
    <cellStyle name="40% - Акцент5 71" xfId="24030"/>
    <cellStyle name="40% - Акцент5 71 2" xfId="24031"/>
    <cellStyle name="40% - Акцент5 71 2 2" xfId="24032"/>
    <cellStyle name="40% - Акцент5 71 2 2 2" xfId="24033"/>
    <cellStyle name="40% - Акцент5 71 2 2 2 2" xfId="24034"/>
    <cellStyle name="40% - Акцент5 71 2 2 3" xfId="24035"/>
    <cellStyle name="40% - Акцент5 71 2 3" xfId="24036"/>
    <cellStyle name="40% - Акцент5 71 2 3 2" xfId="24037"/>
    <cellStyle name="40% - Акцент5 71 2 4" xfId="24038"/>
    <cellStyle name="40% - Акцент5 71 3" xfId="24039"/>
    <cellStyle name="40% - Акцент5 71 3 2" xfId="24040"/>
    <cellStyle name="40% - Акцент5 71 3 2 2" xfId="24041"/>
    <cellStyle name="40% - Акцент5 71 3 3" xfId="24042"/>
    <cellStyle name="40% - Акцент5 71 4" xfId="24043"/>
    <cellStyle name="40% - Акцент5 71 4 2" xfId="24044"/>
    <cellStyle name="40% - Акцент5 71 5" xfId="24045"/>
    <cellStyle name="40% - Акцент5 72" xfId="24046"/>
    <cellStyle name="40% - Акцент5 72 2" xfId="24047"/>
    <cellStyle name="40% - Акцент5 72 2 2" xfId="24048"/>
    <cellStyle name="40% - Акцент5 72 2 2 2" xfId="24049"/>
    <cellStyle name="40% - Акцент5 72 2 2 2 2" xfId="24050"/>
    <cellStyle name="40% - Акцент5 72 2 2 3" xfId="24051"/>
    <cellStyle name="40% - Акцент5 72 2 3" xfId="24052"/>
    <cellStyle name="40% - Акцент5 72 2 3 2" xfId="24053"/>
    <cellStyle name="40% - Акцент5 72 2 4" xfId="24054"/>
    <cellStyle name="40% - Акцент5 72 3" xfId="24055"/>
    <cellStyle name="40% - Акцент5 72 3 2" xfId="24056"/>
    <cellStyle name="40% - Акцент5 72 3 2 2" xfId="24057"/>
    <cellStyle name="40% - Акцент5 72 3 3" xfId="24058"/>
    <cellStyle name="40% - Акцент5 72 4" xfId="24059"/>
    <cellStyle name="40% - Акцент5 72 4 2" xfId="24060"/>
    <cellStyle name="40% - Акцент5 72 5" xfId="24061"/>
    <cellStyle name="40% - Акцент5 73" xfId="24062"/>
    <cellStyle name="40% - Акцент5 73 2" xfId="24063"/>
    <cellStyle name="40% - Акцент5 73 2 2" xfId="24064"/>
    <cellStyle name="40% - Акцент5 73 2 2 2" xfId="24065"/>
    <cellStyle name="40% - Акцент5 73 2 2 2 2" xfId="24066"/>
    <cellStyle name="40% - Акцент5 73 2 2 3" xfId="24067"/>
    <cellStyle name="40% - Акцент5 73 2 3" xfId="24068"/>
    <cellStyle name="40% - Акцент5 73 2 3 2" xfId="24069"/>
    <cellStyle name="40% - Акцент5 73 2 4" xfId="24070"/>
    <cellStyle name="40% - Акцент5 73 3" xfId="24071"/>
    <cellStyle name="40% - Акцент5 73 3 2" xfId="24072"/>
    <cellStyle name="40% - Акцент5 73 3 2 2" xfId="24073"/>
    <cellStyle name="40% - Акцент5 73 3 3" xfId="24074"/>
    <cellStyle name="40% - Акцент5 73 4" xfId="24075"/>
    <cellStyle name="40% - Акцент5 73 4 2" xfId="24076"/>
    <cellStyle name="40% - Акцент5 73 5" xfId="24077"/>
    <cellStyle name="40% - Акцент5 74" xfId="24078"/>
    <cellStyle name="40% - Акцент5 74 2" xfId="24079"/>
    <cellStyle name="40% - Акцент5 74 2 2" xfId="24080"/>
    <cellStyle name="40% - Акцент5 74 2 2 2" xfId="24081"/>
    <cellStyle name="40% - Акцент5 74 2 2 2 2" xfId="24082"/>
    <cellStyle name="40% - Акцент5 74 2 2 3" xfId="24083"/>
    <cellStyle name="40% - Акцент5 74 2 3" xfId="24084"/>
    <cellStyle name="40% - Акцент5 74 2 3 2" xfId="24085"/>
    <cellStyle name="40% - Акцент5 74 2 4" xfId="24086"/>
    <cellStyle name="40% - Акцент5 74 3" xfId="24087"/>
    <cellStyle name="40% - Акцент5 74 3 2" xfId="24088"/>
    <cellStyle name="40% - Акцент5 74 3 2 2" xfId="24089"/>
    <cellStyle name="40% - Акцент5 74 3 3" xfId="24090"/>
    <cellStyle name="40% - Акцент5 74 4" xfId="24091"/>
    <cellStyle name="40% - Акцент5 74 4 2" xfId="24092"/>
    <cellStyle name="40% - Акцент5 74 5" xfId="24093"/>
    <cellStyle name="40% - Акцент5 75" xfId="24094"/>
    <cellStyle name="40% - Акцент5 75 2" xfId="24095"/>
    <cellStyle name="40% - Акцент5 75 2 2" xfId="24096"/>
    <cellStyle name="40% - Акцент5 75 2 2 2" xfId="24097"/>
    <cellStyle name="40% - Акцент5 75 2 2 2 2" xfId="24098"/>
    <cellStyle name="40% - Акцент5 75 2 2 3" xfId="24099"/>
    <cellStyle name="40% - Акцент5 75 2 3" xfId="24100"/>
    <cellStyle name="40% - Акцент5 75 2 3 2" xfId="24101"/>
    <cellStyle name="40% - Акцент5 75 2 4" xfId="24102"/>
    <cellStyle name="40% - Акцент5 75 3" xfId="24103"/>
    <cellStyle name="40% - Акцент5 75 3 2" xfId="24104"/>
    <cellStyle name="40% - Акцент5 75 3 2 2" xfId="24105"/>
    <cellStyle name="40% - Акцент5 75 3 3" xfId="24106"/>
    <cellStyle name="40% - Акцент5 75 4" xfId="24107"/>
    <cellStyle name="40% - Акцент5 75 4 2" xfId="24108"/>
    <cellStyle name="40% - Акцент5 75 5" xfId="24109"/>
    <cellStyle name="40% - Акцент5 76" xfId="24110"/>
    <cellStyle name="40% - Акцент5 76 2" xfId="24111"/>
    <cellStyle name="40% - Акцент5 76 2 2" xfId="24112"/>
    <cellStyle name="40% - Акцент5 76 2 2 2" xfId="24113"/>
    <cellStyle name="40% - Акцент5 76 2 2 2 2" xfId="24114"/>
    <cellStyle name="40% - Акцент5 76 2 2 3" xfId="24115"/>
    <cellStyle name="40% - Акцент5 76 2 3" xfId="24116"/>
    <cellStyle name="40% - Акцент5 76 2 3 2" xfId="24117"/>
    <cellStyle name="40% - Акцент5 76 2 4" xfId="24118"/>
    <cellStyle name="40% - Акцент5 76 3" xfId="24119"/>
    <cellStyle name="40% - Акцент5 76 3 2" xfId="24120"/>
    <cellStyle name="40% - Акцент5 76 3 2 2" xfId="24121"/>
    <cellStyle name="40% - Акцент5 76 3 3" xfId="24122"/>
    <cellStyle name="40% - Акцент5 76 4" xfId="24123"/>
    <cellStyle name="40% - Акцент5 76 4 2" xfId="24124"/>
    <cellStyle name="40% - Акцент5 76 5" xfId="24125"/>
    <cellStyle name="40% - Акцент5 77" xfId="24126"/>
    <cellStyle name="40% - Акцент5 77 2" xfId="24127"/>
    <cellStyle name="40% - Акцент5 77 2 2" xfId="24128"/>
    <cellStyle name="40% - Акцент5 77 2 2 2" xfId="24129"/>
    <cellStyle name="40% - Акцент5 77 2 2 2 2" xfId="24130"/>
    <cellStyle name="40% - Акцент5 77 2 2 3" xfId="24131"/>
    <cellStyle name="40% - Акцент5 77 2 3" xfId="24132"/>
    <cellStyle name="40% - Акцент5 77 2 3 2" xfId="24133"/>
    <cellStyle name="40% - Акцент5 77 2 4" xfId="24134"/>
    <cellStyle name="40% - Акцент5 77 3" xfId="24135"/>
    <cellStyle name="40% - Акцент5 77 3 2" xfId="24136"/>
    <cellStyle name="40% - Акцент5 77 3 2 2" xfId="24137"/>
    <cellStyle name="40% - Акцент5 77 3 3" xfId="24138"/>
    <cellStyle name="40% - Акцент5 77 4" xfId="24139"/>
    <cellStyle name="40% - Акцент5 77 4 2" xfId="24140"/>
    <cellStyle name="40% - Акцент5 77 5" xfId="24141"/>
    <cellStyle name="40% - Акцент5 78" xfId="24142"/>
    <cellStyle name="40% - Акцент5 78 2" xfId="24143"/>
    <cellStyle name="40% - Акцент5 78 2 2" xfId="24144"/>
    <cellStyle name="40% - Акцент5 78 2 2 2" xfId="24145"/>
    <cellStyle name="40% - Акцент5 78 2 2 2 2" xfId="24146"/>
    <cellStyle name="40% - Акцент5 78 2 2 3" xfId="24147"/>
    <cellStyle name="40% - Акцент5 78 2 3" xfId="24148"/>
    <cellStyle name="40% - Акцент5 78 2 3 2" xfId="24149"/>
    <cellStyle name="40% - Акцент5 78 2 4" xfId="24150"/>
    <cellStyle name="40% - Акцент5 78 3" xfId="24151"/>
    <cellStyle name="40% - Акцент5 78 3 2" xfId="24152"/>
    <cellStyle name="40% - Акцент5 78 3 2 2" xfId="24153"/>
    <cellStyle name="40% - Акцент5 78 3 3" xfId="24154"/>
    <cellStyle name="40% - Акцент5 78 4" xfId="24155"/>
    <cellStyle name="40% - Акцент5 78 4 2" xfId="24156"/>
    <cellStyle name="40% - Акцент5 78 5" xfId="24157"/>
    <cellStyle name="40% - Акцент5 79" xfId="24158"/>
    <cellStyle name="40% - Акцент5 79 2" xfId="24159"/>
    <cellStyle name="40% - Акцент5 79 3" xfId="24160"/>
    <cellStyle name="40% - Акцент5 79 3 2" xfId="24161"/>
    <cellStyle name="40% - Акцент5 79 3 2 2" xfId="24162"/>
    <cellStyle name="40% - Акцент5 79 3 3" xfId="24163"/>
    <cellStyle name="40% - Акцент5 79 4" xfId="24164"/>
    <cellStyle name="40% - Акцент5 79 4 2" xfId="24165"/>
    <cellStyle name="40% - Акцент5 79 5" xfId="24166"/>
    <cellStyle name="40% - Акцент5 8" xfId="24167"/>
    <cellStyle name="40% - Акцент5 8 2" xfId="24168"/>
    <cellStyle name="40% - Акцент5 8 2 2" xfId="24169"/>
    <cellStyle name="40% - Акцент5 8 2 2 2" xfId="24170"/>
    <cellStyle name="40% - Акцент5 8 2 2 2 2" xfId="24171"/>
    <cellStyle name="40% - Акцент5 8 2 2 3" xfId="24172"/>
    <cellStyle name="40% - Акцент5 8 2 3" xfId="24173"/>
    <cellStyle name="40% - Акцент5 8 2 3 2" xfId="24174"/>
    <cellStyle name="40% - Акцент5 8 2 4" xfId="24175"/>
    <cellStyle name="40% - Акцент5 8 3" xfId="24176"/>
    <cellStyle name="40% - Акцент5 8 3 2" xfId="24177"/>
    <cellStyle name="40% - Акцент5 8 3 2 2" xfId="24178"/>
    <cellStyle name="40% - Акцент5 8 3 3" xfId="24179"/>
    <cellStyle name="40% - Акцент5 8 4" xfId="24180"/>
    <cellStyle name="40% - Акцент5 8 4 2" xfId="24181"/>
    <cellStyle name="40% - Акцент5 8 5" xfId="24182"/>
    <cellStyle name="40% - Акцент5 80" xfId="24183"/>
    <cellStyle name="40% - Акцент5 80 2" xfId="24184"/>
    <cellStyle name="40% - Акцент5 80 3" xfId="24185"/>
    <cellStyle name="40% - Акцент5 80 3 2" xfId="24186"/>
    <cellStyle name="40% - Акцент5 80 3 2 2" xfId="24187"/>
    <cellStyle name="40% - Акцент5 80 3 3" xfId="24188"/>
    <cellStyle name="40% - Акцент5 80 4" xfId="24189"/>
    <cellStyle name="40% - Акцент5 80 4 2" xfId="24190"/>
    <cellStyle name="40% - Акцент5 80 5" xfId="24191"/>
    <cellStyle name="40% - Акцент5 81" xfId="24192"/>
    <cellStyle name="40% - Акцент5 81 2" xfId="24193"/>
    <cellStyle name="40% - Акцент5 81 3" xfId="24194"/>
    <cellStyle name="40% - Акцент5 81 3 2" xfId="24195"/>
    <cellStyle name="40% - Акцент5 81 3 2 2" xfId="24196"/>
    <cellStyle name="40% - Акцент5 81 3 3" xfId="24197"/>
    <cellStyle name="40% - Акцент5 81 4" xfId="24198"/>
    <cellStyle name="40% - Акцент5 81 4 2" xfId="24199"/>
    <cellStyle name="40% - Акцент5 81 5" xfId="24200"/>
    <cellStyle name="40% - Акцент5 82" xfId="24201"/>
    <cellStyle name="40% - Акцент5 82 2" xfId="24202"/>
    <cellStyle name="40% - Акцент5 82 3" xfId="24203"/>
    <cellStyle name="40% - Акцент5 82 3 2" xfId="24204"/>
    <cellStyle name="40% - Акцент5 82 3 2 2" xfId="24205"/>
    <cellStyle name="40% - Акцент5 82 3 3" xfId="24206"/>
    <cellStyle name="40% - Акцент5 82 4" xfId="24207"/>
    <cellStyle name="40% - Акцент5 82 4 2" xfId="24208"/>
    <cellStyle name="40% - Акцент5 82 5" xfId="24209"/>
    <cellStyle name="40% - Акцент5 83" xfId="24210"/>
    <cellStyle name="40% - Акцент5 83 2" xfId="24211"/>
    <cellStyle name="40% - Акцент5 83 3" xfId="24212"/>
    <cellStyle name="40% - Акцент5 83 3 2" xfId="24213"/>
    <cellStyle name="40% - Акцент5 83 3 2 2" xfId="24214"/>
    <cellStyle name="40% - Акцент5 83 3 3" xfId="24215"/>
    <cellStyle name="40% - Акцент5 83 4" xfId="24216"/>
    <cellStyle name="40% - Акцент5 83 4 2" xfId="24217"/>
    <cellStyle name="40% - Акцент5 83 5" xfId="24218"/>
    <cellStyle name="40% - Акцент5 84" xfId="24219"/>
    <cellStyle name="40% - Акцент5 84 2" xfId="24220"/>
    <cellStyle name="40% - Акцент5 84 2 2" xfId="24221"/>
    <cellStyle name="40% - Акцент5 84 2 2 2" xfId="24222"/>
    <cellStyle name="40% - Акцент5 84 2 3" xfId="24223"/>
    <cellStyle name="40% - Акцент5 84 3" xfId="24224"/>
    <cellStyle name="40% - Акцент5 84 3 2" xfId="24225"/>
    <cellStyle name="40% - Акцент5 84 4" xfId="24226"/>
    <cellStyle name="40% - Акцент5 85" xfId="24227"/>
    <cellStyle name="40% - Акцент5 85 2" xfId="24228"/>
    <cellStyle name="40% - Акцент5 85 2 2" xfId="24229"/>
    <cellStyle name="40% - Акцент5 85 2 2 2" xfId="24230"/>
    <cellStyle name="40% - Акцент5 85 2 3" xfId="24231"/>
    <cellStyle name="40% - Акцент5 85 3" xfId="24232"/>
    <cellStyle name="40% - Акцент5 85 3 2" xfId="24233"/>
    <cellStyle name="40% - Акцент5 85 4" xfId="24234"/>
    <cellStyle name="40% - Акцент5 86" xfId="24235"/>
    <cellStyle name="40% - Акцент5 86 2" xfId="24236"/>
    <cellStyle name="40% - Акцент5 86 2 2" xfId="24237"/>
    <cellStyle name="40% - Акцент5 86 2 2 2" xfId="24238"/>
    <cellStyle name="40% - Акцент5 86 2 3" xfId="24239"/>
    <cellStyle name="40% - Акцент5 86 3" xfId="24240"/>
    <cellStyle name="40% - Акцент5 86 3 2" xfId="24241"/>
    <cellStyle name="40% - Акцент5 86 4" xfId="24242"/>
    <cellStyle name="40% - Акцент5 87" xfId="24243"/>
    <cellStyle name="40% - Акцент5 87 2" xfId="24244"/>
    <cellStyle name="40% - Акцент5 87 2 2" xfId="24245"/>
    <cellStyle name="40% - Акцент5 87 2 2 2" xfId="24246"/>
    <cellStyle name="40% - Акцент5 87 2 3" xfId="24247"/>
    <cellStyle name="40% - Акцент5 87 3" xfId="24248"/>
    <cellStyle name="40% - Акцент5 87 3 2" xfId="24249"/>
    <cellStyle name="40% - Акцент5 87 4" xfId="24250"/>
    <cellStyle name="40% - Акцент5 88" xfId="24251"/>
    <cellStyle name="40% - Акцент5 88 2" xfId="24252"/>
    <cellStyle name="40% - Акцент5 88 2 2" xfId="24253"/>
    <cellStyle name="40% - Акцент5 88 2 2 2" xfId="24254"/>
    <cellStyle name="40% - Акцент5 88 2 3" xfId="24255"/>
    <cellStyle name="40% - Акцент5 88 3" xfId="24256"/>
    <cellStyle name="40% - Акцент5 88 3 2" xfId="24257"/>
    <cellStyle name="40% - Акцент5 88 4" xfId="24258"/>
    <cellStyle name="40% - Акцент5 89" xfId="24259"/>
    <cellStyle name="40% - Акцент5 89 2" xfId="24260"/>
    <cellStyle name="40% - Акцент5 89 2 2" xfId="24261"/>
    <cellStyle name="40% - Акцент5 89 2 2 2" xfId="24262"/>
    <cellStyle name="40% - Акцент5 89 2 3" xfId="24263"/>
    <cellStyle name="40% - Акцент5 89 3" xfId="24264"/>
    <cellStyle name="40% - Акцент5 89 3 2" xfId="24265"/>
    <cellStyle name="40% - Акцент5 89 4" xfId="24266"/>
    <cellStyle name="40% - Акцент5 9" xfId="24267"/>
    <cellStyle name="40% - Акцент5 9 2" xfId="24268"/>
    <cellStyle name="40% - Акцент5 9 2 2" xfId="24269"/>
    <cellStyle name="40% - Акцент5 9 2 2 2" xfId="24270"/>
    <cellStyle name="40% - Акцент5 9 2 2 2 2" xfId="24271"/>
    <cellStyle name="40% - Акцент5 9 2 2 3" xfId="24272"/>
    <cellStyle name="40% - Акцент5 9 2 3" xfId="24273"/>
    <cellStyle name="40% - Акцент5 9 2 3 2" xfId="24274"/>
    <cellStyle name="40% - Акцент5 9 2 4" xfId="24275"/>
    <cellStyle name="40% - Акцент5 9 3" xfId="24276"/>
    <cellStyle name="40% - Акцент5 9 3 2" xfId="24277"/>
    <cellStyle name="40% - Акцент5 9 3 2 2" xfId="24278"/>
    <cellStyle name="40% - Акцент5 9 3 3" xfId="24279"/>
    <cellStyle name="40% - Акцент5 9 4" xfId="24280"/>
    <cellStyle name="40% - Акцент5 9 4 2" xfId="24281"/>
    <cellStyle name="40% - Акцент5 9 5" xfId="24282"/>
    <cellStyle name="40% - Акцент5 90" xfId="24283"/>
    <cellStyle name="40% - Акцент5 90 2" xfId="24284"/>
    <cellStyle name="40% - Акцент5 90 2 2" xfId="24285"/>
    <cellStyle name="40% - Акцент5 90 2 2 2" xfId="24286"/>
    <cellStyle name="40% - Акцент5 90 2 3" xfId="24287"/>
    <cellStyle name="40% - Акцент5 90 3" xfId="24288"/>
    <cellStyle name="40% - Акцент5 90 3 2" xfId="24289"/>
    <cellStyle name="40% - Акцент5 90 4" xfId="24290"/>
    <cellStyle name="40% - Акцент5 91" xfId="24291"/>
    <cellStyle name="40% - Акцент5 91 2" xfId="24292"/>
    <cellStyle name="40% - Акцент5 91 2 2" xfId="24293"/>
    <cellStyle name="40% - Акцент5 91 2 2 2" xfId="24294"/>
    <cellStyle name="40% - Акцент5 91 2 3" xfId="24295"/>
    <cellStyle name="40% - Акцент5 91 3" xfId="24296"/>
    <cellStyle name="40% - Акцент5 91 3 2" xfId="24297"/>
    <cellStyle name="40% - Акцент5 91 4" xfId="24298"/>
    <cellStyle name="40% - Акцент5 92" xfId="24299"/>
    <cellStyle name="40% - Акцент5 92 2" xfId="24300"/>
    <cellStyle name="40% - Акцент5 92 2 2" xfId="24301"/>
    <cellStyle name="40% - Акцент5 92 2 2 2" xfId="24302"/>
    <cellStyle name="40% - Акцент5 92 2 3" xfId="24303"/>
    <cellStyle name="40% - Акцент5 92 3" xfId="24304"/>
    <cellStyle name="40% - Акцент5 92 3 2" xfId="24305"/>
    <cellStyle name="40% - Акцент5 92 4" xfId="24306"/>
    <cellStyle name="40% - Акцент5 93" xfId="24307"/>
    <cellStyle name="40% - Акцент5 93 2" xfId="24308"/>
    <cellStyle name="40% - Акцент5 93 2 2" xfId="24309"/>
    <cellStyle name="40% - Акцент5 93 2 2 2" xfId="24310"/>
    <cellStyle name="40% - Акцент5 93 2 3" xfId="24311"/>
    <cellStyle name="40% - Акцент5 93 3" xfId="24312"/>
    <cellStyle name="40% - Акцент5 93 3 2" xfId="24313"/>
    <cellStyle name="40% - Акцент5 93 4" xfId="24314"/>
    <cellStyle name="40% - Акцент5 94" xfId="24315"/>
    <cellStyle name="40% - Акцент5 94 2" xfId="24316"/>
    <cellStyle name="40% - Акцент5 94 2 2" xfId="24317"/>
    <cellStyle name="40% - Акцент5 94 2 2 2" xfId="24318"/>
    <cellStyle name="40% - Акцент5 94 2 3" xfId="24319"/>
    <cellStyle name="40% - Акцент5 94 3" xfId="24320"/>
    <cellStyle name="40% - Акцент5 94 3 2" xfId="24321"/>
    <cellStyle name="40% - Акцент5 94 4" xfId="24322"/>
    <cellStyle name="40% - Акцент5 95" xfId="24323"/>
    <cellStyle name="40% - Акцент5 95 2" xfId="24324"/>
    <cellStyle name="40% - Акцент5 95 2 2" xfId="24325"/>
    <cellStyle name="40% - Акцент5 95 2 2 2" xfId="24326"/>
    <cellStyle name="40% - Акцент5 95 2 3" xfId="24327"/>
    <cellStyle name="40% - Акцент5 95 3" xfId="24328"/>
    <cellStyle name="40% - Акцент5 95 3 2" xfId="24329"/>
    <cellStyle name="40% - Акцент5 95 4" xfId="24330"/>
    <cellStyle name="40% - Акцент5 96" xfId="24331"/>
    <cellStyle name="40% - Акцент5 96 2" xfId="24332"/>
    <cellStyle name="40% - Акцент5 96 2 2" xfId="24333"/>
    <cellStyle name="40% - Акцент5 96 2 2 2" xfId="24334"/>
    <cellStyle name="40% - Акцент5 96 2 3" xfId="24335"/>
    <cellStyle name="40% - Акцент5 96 3" xfId="24336"/>
    <cellStyle name="40% - Акцент5 96 3 2" xfId="24337"/>
    <cellStyle name="40% - Акцент5 96 4" xfId="24338"/>
    <cellStyle name="40% - Акцент5 97" xfId="24339"/>
    <cellStyle name="40% - Акцент5 97 2" xfId="24340"/>
    <cellStyle name="40% - Акцент5 97 2 2" xfId="24341"/>
    <cellStyle name="40% - Акцент5 97 2 2 2" xfId="24342"/>
    <cellStyle name="40% - Акцент5 97 2 3" xfId="24343"/>
    <cellStyle name="40% - Акцент5 97 3" xfId="24344"/>
    <cellStyle name="40% - Акцент5 97 3 2" xfId="24345"/>
    <cellStyle name="40% - Акцент5 97 4" xfId="24346"/>
    <cellStyle name="40% - Акцент5 98" xfId="24347"/>
    <cellStyle name="40% - Акцент5 98 2" xfId="24348"/>
    <cellStyle name="40% - Акцент5 98 2 2" xfId="24349"/>
    <cellStyle name="40% - Акцент5 98 2 2 2" xfId="24350"/>
    <cellStyle name="40% - Акцент5 98 2 3" xfId="24351"/>
    <cellStyle name="40% - Акцент5 98 3" xfId="24352"/>
    <cellStyle name="40% - Акцент5 98 3 2" xfId="24353"/>
    <cellStyle name="40% - Акцент5 98 4" xfId="24354"/>
    <cellStyle name="40% - Акцент5 99" xfId="24355"/>
    <cellStyle name="40% - Акцент5 99 2" xfId="24356"/>
    <cellStyle name="40% - Акцент5 99 2 2" xfId="24357"/>
    <cellStyle name="40% - Акцент5 99 2 2 2" xfId="24358"/>
    <cellStyle name="40% - Акцент5 99 2 3" xfId="24359"/>
    <cellStyle name="40% - Акцент5 99 3" xfId="24360"/>
    <cellStyle name="40% - Акцент5 99 3 2" xfId="24361"/>
    <cellStyle name="40% - Акцент5 99 4" xfId="24362"/>
    <cellStyle name="40% - Акцент6 10" xfId="24363"/>
    <cellStyle name="40% - Акцент6 10 2" xfId="24364"/>
    <cellStyle name="40% - Акцент6 10 2 2" xfId="24365"/>
    <cellStyle name="40% - Акцент6 10 2 2 2" xfId="24366"/>
    <cellStyle name="40% - Акцент6 10 2 2 2 2" xfId="24367"/>
    <cellStyle name="40% - Акцент6 10 2 2 3" xfId="24368"/>
    <cellStyle name="40% - Акцент6 10 2 3" xfId="24369"/>
    <cellStyle name="40% - Акцент6 10 2 3 2" xfId="24370"/>
    <cellStyle name="40% - Акцент6 10 2 4" xfId="24371"/>
    <cellStyle name="40% - Акцент6 10 3" xfId="24372"/>
    <cellStyle name="40% - Акцент6 10 3 2" xfId="24373"/>
    <cellStyle name="40% - Акцент6 10 3 2 2" xfId="24374"/>
    <cellStyle name="40% - Акцент6 10 3 3" xfId="24375"/>
    <cellStyle name="40% - Акцент6 10 4" xfId="24376"/>
    <cellStyle name="40% - Акцент6 10 4 2" xfId="24377"/>
    <cellStyle name="40% - Акцент6 10 5" xfId="24378"/>
    <cellStyle name="40% - Акцент6 100" xfId="24379"/>
    <cellStyle name="40% - Акцент6 100 2" xfId="24380"/>
    <cellStyle name="40% - Акцент6 100 2 2" xfId="24381"/>
    <cellStyle name="40% - Акцент6 100 2 2 2" xfId="24382"/>
    <cellStyle name="40% - Акцент6 100 2 3" xfId="24383"/>
    <cellStyle name="40% - Акцент6 100 3" xfId="24384"/>
    <cellStyle name="40% - Акцент6 100 3 2" xfId="24385"/>
    <cellStyle name="40% - Акцент6 100 4" xfId="24386"/>
    <cellStyle name="40% - Акцент6 101" xfId="24387"/>
    <cellStyle name="40% - Акцент6 101 2" xfId="24388"/>
    <cellStyle name="40% - Акцент6 101 2 2" xfId="24389"/>
    <cellStyle name="40% - Акцент6 101 2 2 2" xfId="24390"/>
    <cellStyle name="40% - Акцент6 101 2 3" xfId="24391"/>
    <cellStyle name="40% - Акцент6 101 3" xfId="24392"/>
    <cellStyle name="40% - Акцент6 101 3 2" xfId="24393"/>
    <cellStyle name="40% - Акцент6 101 4" xfId="24394"/>
    <cellStyle name="40% - Акцент6 102" xfId="24395"/>
    <cellStyle name="40% - Акцент6 102 2" xfId="24396"/>
    <cellStyle name="40% - Акцент6 102 2 2" xfId="24397"/>
    <cellStyle name="40% - Акцент6 102 2 2 2" xfId="24398"/>
    <cellStyle name="40% - Акцент6 102 2 3" xfId="24399"/>
    <cellStyle name="40% - Акцент6 102 3" xfId="24400"/>
    <cellStyle name="40% - Акцент6 102 3 2" xfId="24401"/>
    <cellStyle name="40% - Акцент6 102 4" xfId="24402"/>
    <cellStyle name="40% - Акцент6 103" xfId="24403"/>
    <cellStyle name="40% - Акцент6 103 2" xfId="24404"/>
    <cellStyle name="40% - Акцент6 103 2 2" xfId="24405"/>
    <cellStyle name="40% - Акцент6 103 2 2 2" xfId="24406"/>
    <cellStyle name="40% - Акцент6 103 2 3" xfId="24407"/>
    <cellStyle name="40% - Акцент6 103 3" xfId="24408"/>
    <cellStyle name="40% - Акцент6 103 3 2" xfId="24409"/>
    <cellStyle name="40% - Акцент6 103 4" xfId="24410"/>
    <cellStyle name="40% - Акцент6 104" xfId="24411"/>
    <cellStyle name="40% - Акцент6 104 2" xfId="24412"/>
    <cellStyle name="40% - Акцент6 104 2 2" xfId="24413"/>
    <cellStyle name="40% - Акцент6 104 2 2 2" xfId="24414"/>
    <cellStyle name="40% - Акцент6 104 2 3" xfId="24415"/>
    <cellStyle name="40% - Акцент6 104 3" xfId="24416"/>
    <cellStyle name="40% - Акцент6 104 3 2" xfId="24417"/>
    <cellStyle name="40% - Акцент6 104 4" xfId="24418"/>
    <cellStyle name="40% - Акцент6 105" xfId="24419"/>
    <cellStyle name="40% - Акцент6 105 2" xfId="24420"/>
    <cellStyle name="40% - Акцент6 105 2 2" xfId="24421"/>
    <cellStyle name="40% - Акцент6 105 2 2 2" xfId="24422"/>
    <cellStyle name="40% - Акцент6 105 2 3" xfId="24423"/>
    <cellStyle name="40% - Акцент6 105 3" xfId="24424"/>
    <cellStyle name="40% - Акцент6 105 3 2" xfId="24425"/>
    <cellStyle name="40% - Акцент6 105 4" xfId="24426"/>
    <cellStyle name="40% - Акцент6 106" xfId="24427"/>
    <cellStyle name="40% - Акцент6 106 2" xfId="24428"/>
    <cellStyle name="40% - Акцент6 106 2 2" xfId="24429"/>
    <cellStyle name="40% - Акцент6 106 2 2 2" xfId="24430"/>
    <cellStyle name="40% - Акцент6 106 2 3" xfId="24431"/>
    <cellStyle name="40% - Акцент6 106 3" xfId="24432"/>
    <cellStyle name="40% - Акцент6 106 3 2" xfId="24433"/>
    <cellStyle name="40% - Акцент6 106 4" xfId="24434"/>
    <cellStyle name="40% - Акцент6 107" xfId="24435"/>
    <cellStyle name="40% - Акцент6 107 2" xfId="24436"/>
    <cellStyle name="40% - Акцент6 107 2 2" xfId="24437"/>
    <cellStyle name="40% - Акцент6 107 2 2 2" xfId="24438"/>
    <cellStyle name="40% - Акцент6 107 2 3" xfId="24439"/>
    <cellStyle name="40% - Акцент6 107 3" xfId="24440"/>
    <cellStyle name="40% - Акцент6 107 3 2" xfId="24441"/>
    <cellStyle name="40% - Акцент6 107 4" xfId="24442"/>
    <cellStyle name="40% - Акцент6 108" xfId="24443"/>
    <cellStyle name="40% - Акцент6 108 2" xfId="24444"/>
    <cellStyle name="40% - Акцент6 108 2 2" xfId="24445"/>
    <cellStyle name="40% - Акцент6 108 2 2 2" xfId="24446"/>
    <cellStyle name="40% - Акцент6 108 2 3" xfId="24447"/>
    <cellStyle name="40% - Акцент6 108 3" xfId="24448"/>
    <cellStyle name="40% - Акцент6 108 3 2" xfId="24449"/>
    <cellStyle name="40% - Акцент6 108 4" xfId="24450"/>
    <cellStyle name="40% - Акцент6 109" xfId="24451"/>
    <cellStyle name="40% - Акцент6 109 2" xfId="24452"/>
    <cellStyle name="40% - Акцент6 109 2 2" xfId="24453"/>
    <cellStyle name="40% - Акцент6 109 2 2 2" xfId="24454"/>
    <cellStyle name="40% - Акцент6 109 2 3" xfId="24455"/>
    <cellStyle name="40% - Акцент6 109 3" xfId="24456"/>
    <cellStyle name="40% - Акцент6 109 3 2" xfId="24457"/>
    <cellStyle name="40% - Акцент6 109 4" xfId="24458"/>
    <cellStyle name="40% - Акцент6 11" xfId="24459"/>
    <cellStyle name="40% - Акцент6 11 2" xfId="24460"/>
    <cellStyle name="40% - Акцент6 11 2 2" xfId="24461"/>
    <cellStyle name="40% - Акцент6 11 2 2 2" xfId="24462"/>
    <cellStyle name="40% - Акцент6 11 2 2 2 2" xfId="24463"/>
    <cellStyle name="40% - Акцент6 11 2 2 3" xfId="24464"/>
    <cellStyle name="40% - Акцент6 11 2 3" xfId="24465"/>
    <cellStyle name="40% - Акцент6 11 2 3 2" xfId="24466"/>
    <cellStyle name="40% - Акцент6 11 2 4" xfId="24467"/>
    <cellStyle name="40% - Акцент6 11 3" xfId="24468"/>
    <cellStyle name="40% - Акцент6 11 3 2" xfId="24469"/>
    <cellStyle name="40% - Акцент6 11 3 2 2" xfId="24470"/>
    <cellStyle name="40% - Акцент6 11 3 3" xfId="24471"/>
    <cellStyle name="40% - Акцент6 11 4" xfId="24472"/>
    <cellStyle name="40% - Акцент6 11 4 2" xfId="24473"/>
    <cellStyle name="40% - Акцент6 11 5" xfId="24474"/>
    <cellStyle name="40% - Акцент6 110" xfId="24475"/>
    <cellStyle name="40% - Акцент6 110 2" xfId="24476"/>
    <cellStyle name="40% - Акцент6 110 2 2" xfId="24477"/>
    <cellStyle name="40% - Акцент6 110 2 2 2" xfId="24478"/>
    <cellStyle name="40% - Акцент6 110 2 3" xfId="24479"/>
    <cellStyle name="40% - Акцент6 110 3" xfId="24480"/>
    <cellStyle name="40% - Акцент6 110 3 2" xfId="24481"/>
    <cellStyle name="40% - Акцент6 110 4" xfId="24482"/>
    <cellStyle name="40% - Акцент6 111" xfId="24483"/>
    <cellStyle name="40% - Акцент6 111 2" xfId="24484"/>
    <cellStyle name="40% - Акцент6 111 2 2" xfId="24485"/>
    <cellStyle name="40% - Акцент6 111 2 2 2" xfId="24486"/>
    <cellStyle name="40% - Акцент6 111 2 3" xfId="24487"/>
    <cellStyle name="40% - Акцент6 111 3" xfId="24488"/>
    <cellStyle name="40% - Акцент6 111 3 2" xfId="24489"/>
    <cellStyle name="40% - Акцент6 111 4" xfId="24490"/>
    <cellStyle name="40% - Акцент6 112" xfId="24491"/>
    <cellStyle name="40% - Акцент6 112 2" xfId="24492"/>
    <cellStyle name="40% - Акцент6 112 2 2" xfId="24493"/>
    <cellStyle name="40% - Акцент6 112 2 2 2" xfId="24494"/>
    <cellStyle name="40% - Акцент6 112 2 3" xfId="24495"/>
    <cellStyle name="40% - Акцент6 112 3" xfId="24496"/>
    <cellStyle name="40% - Акцент6 112 3 2" xfId="24497"/>
    <cellStyle name="40% - Акцент6 112 4" xfId="24498"/>
    <cellStyle name="40% - Акцент6 113" xfId="24499"/>
    <cellStyle name="40% - Акцент6 113 2" xfId="24500"/>
    <cellStyle name="40% - Акцент6 113 2 2" xfId="24501"/>
    <cellStyle name="40% - Акцент6 113 2 2 2" xfId="24502"/>
    <cellStyle name="40% - Акцент6 113 2 3" xfId="24503"/>
    <cellStyle name="40% - Акцент6 113 3" xfId="24504"/>
    <cellStyle name="40% - Акцент6 113 3 2" xfId="24505"/>
    <cellStyle name="40% - Акцент6 113 4" xfId="24506"/>
    <cellStyle name="40% - Акцент6 114" xfId="24507"/>
    <cellStyle name="40% - Акцент6 114 2" xfId="24508"/>
    <cellStyle name="40% - Акцент6 114 2 2" xfId="24509"/>
    <cellStyle name="40% - Акцент6 114 2 2 2" xfId="24510"/>
    <cellStyle name="40% - Акцент6 114 2 3" xfId="24511"/>
    <cellStyle name="40% - Акцент6 114 3" xfId="24512"/>
    <cellStyle name="40% - Акцент6 114 3 2" xfId="24513"/>
    <cellStyle name="40% - Акцент6 114 4" xfId="24514"/>
    <cellStyle name="40% - Акцент6 115" xfId="24515"/>
    <cellStyle name="40% - Акцент6 115 2" xfId="24516"/>
    <cellStyle name="40% - Акцент6 115 2 2" xfId="24517"/>
    <cellStyle name="40% - Акцент6 115 2 2 2" xfId="24518"/>
    <cellStyle name="40% - Акцент6 115 2 3" xfId="24519"/>
    <cellStyle name="40% - Акцент6 115 3" xfId="24520"/>
    <cellStyle name="40% - Акцент6 115 3 2" xfId="24521"/>
    <cellStyle name="40% - Акцент6 115 4" xfId="24522"/>
    <cellStyle name="40% - Акцент6 116" xfId="24523"/>
    <cellStyle name="40% - Акцент6 116 2" xfId="24524"/>
    <cellStyle name="40% - Акцент6 116 2 2" xfId="24525"/>
    <cellStyle name="40% - Акцент6 116 2 2 2" xfId="24526"/>
    <cellStyle name="40% - Акцент6 116 2 3" xfId="24527"/>
    <cellStyle name="40% - Акцент6 116 3" xfId="24528"/>
    <cellStyle name="40% - Акцент6 116 3 2" xfId="24529"/>
    <cellStyle name="40% - Акцент6 116 4" xfId="24530"/>
    <cellStyle name="40% - Акцент6 117" xfId="24531"/>
    <cellStyle name="40% - Акцент6 117 2" xfId="24532"/>
    <cellStyle name="40% - Акцент6 117 2 2" xfId="24533"/>
    <cellStyle name="40% - Акцент6 117 2 2 2" xfId="24534"/>
    <cellStyle name="40% - Акцент6 117 2 3" xfId="24535"/>
    <cellStyle name="40% - Акцент6 117 3" xfId="24536"/>
    <cellStyle name="40% - Акцент6 117 3 2" xfId="24537"/>
    <cellStyle name="40% - Акцент6 117 4" xfId="24538"/>
    <cellStyle name="40% - Акцент6 118" xfId="24539"/>
    <cellStyle name="40% - Акцент6 118 2" xfId="24540"/>
    <cellStyle name="40% - Акцент6 118 2 2" xfId="24541"/>
    <cellStyle name="40% - Акцент6 118 2 2 2" xfId="24542"/>
    <cellStyle name="40% - Акцент6 118 2 3" xfId="24543"/>
    <cellStyle name="40% - Акцент6 118 3" xfId="24544"/>
    <cellStyle name="40% - Акцент6 118 3 2" xfId="24545"/>
    <cellStyle name="40% - Акцент6 118 4" xfId="24546"/>
    <cellStyle name="40% - Акцент6 119" xfId="24547"/>
    <cellStyle name="40% - Акцент6 119 2" xfId="24548"/>
    <cellStyle name="40% - Акцент6 119 2 2" xfId="24549"/>
    <cellStyle name="40% - Акцент6 119 2 2 2" xfId="24550"/>
    <cellStyle name="40% - Акцент6 119 2 3" xfId="24551"/>
    <cellStyle name="40% - Акцент6 119 3" xfId="24552"/>
    <cellStyle name="40% - Акцент6 119 3 2" xfId="24553"/>
    <cellStyle name="40% - Акцент6 119 4" xfId="24554"/>
    <cellStyle name="40% - Акцент6 12" xfId="24555"/>
    <cellStyle name="40% - Акцент6 12 2" xfId="24556"/>
    <cellStyle name="40% - Акцент6 12 2 2" xfId="24557"/>
    <cellStyle name="40% - Акцент6 12 2 2 2" xfId="24558"/>
    <cellStyle name="40% - Акцент6 12 2 2 2 2" xfId="24559"/>
    <cellStyle name="40% - Акцент6 12 2 2 3" xfId="24560"/>
    <cellStyle name="40% - Акцент6 12 2 3" xfId="24561"/>
    <cellStyle name="40% - Акцент6 12 2 3 2" xfId="24562"/>
    <cellStyle name="40% - Акцент6 12 2 4" xfId="24563"/>
    <cellStyle name="40% - Акцент6 12 3" xfId="24564"/>
    <cellStyle name="40% - Акцент6 12 3 2" xfId="24565"/>
    <cellStyle name="40% - Акцент6 12 3 2 2" xfId="24566"/>
    <cellStyle name="40% - Акцент6 12 3 3" xfId="24567"/>
    <cellStyle name="40% - Акцент6 12 4" xfId="24568"/>
    <cellStyle name="40% - Акцент6 12 4 2" xfId="24569"/>
    <cellStyle name="40% - Акцент6 12 5" xfId="24570"/>
    <cellStyle name="40% - Акцент6 120" xfId="24571"/>
    <cellStyle name="40% - Акцент6 120 2" xfId="24572"/>
    <cellStyle name="40% - Акцент6 120 2 2" xfId="24573"/>
    <cellStyle name="40% - Акцент6 120 2 2 2" xfId="24574"/>
    <cellStyle name="40% - Акцент6 120 2 3" xfId="24575"/>
    <cellStyle name="40% - Акцент6 120 3" xfId="24576"/>
    <cellStyle name="40% - Акцент6 120 3 2" xfId="24577"/>
    <cellStyle name="40% - Акцент6 120 4" xfId="24578"/>
    <cellStyle name="40% - Акцент6 121" xfId="24579"/>
    <cellStyle name="40% - Акцент6 121 2" xfId="24580"/>
    <cellStyle name="40% - Акцент6 121 2 2" xfId="24581"/>
    <cellStyle name="40% - Акцент6 121 2 2 2" xfId="24582"/>
    <cellStyle name="40% - Акцент6 121 2 3" xfId="24583"/>
    <cellStyle name="40% - Акцент6 121 3" xfId="24584"/>
    <cellStyle name="40% - Акцент6 121 3 2" xfId="24585"/>
    <cellStyle name="40% - Акцент6 121 4" xfId="24586"/>
    <cellStyle name="40% - Акцент6 122" xfId="24587"/>
    <cellStyle name="40% - Акцент6 122 2" xfId="24588"/>
    <cellStyle name="40% - Акцент6 122 2 2" xfId="24589"/>
    <cellStyle name="40% - Акцент6 122 2 2 2" xfId="24590"/>
    <cellStyle name="40% - Акцент6 122 2 3" xfId="24591"/>
    <cellStyle name="40% - Акцент6 122 3" xfId="24592"/>
    <cellStyle name="40% - Акцент6 122 3 2" xfId="24593"/>
    <cellStyle name="40% - Акцент6 122 4" xfId="24594"/>
    <cellStyle name="40% - Акцент6 123" xfId="24595"/>
    <cellStyle name="40% - Акцент6 123 2" xfId="24596"/>
    <cellStyle name="40% - Акцент6 123 2 2" xfId="24597"/>
    <cellStyle name="40% - Акцент6 123 2 2 2" xfId="24598"/>
    <cellStyle name="40% - Акцент6 123 2 3" xfId="24599"/>
    <cellStyle name="40% - Акцент6 123 3" xfId="24600"/>
    <cellStyle name="40% - Акцент6 123 3 2" xfId="24601"/>
    <cellStyle name="40% - Акцент6 123 4" xfId="24602"/>
    <cellStyle name="40% - Акцент6 124" xfId="24603"/>
    <cellStyle name="40% - Акцент6 124 2" xfId="24604"/>
    <cellStyle name="40% - Акцент6 124 2 2" xfId="24605"/>
    <cellStyle name="40% - Акцент6 124 2 2 2" xfId="24606"/>
    <cellStyle name="40% - Акцент6 124 2 3" xfId="24607"/>
    <cellStyle name="40% - Акцент6 124 3" xfId="24608"/>
    <cellStyle name="40% - Акцент6 124 3 2" xfId="24609"/>
    <cellStyle name="40% - Акцент6 124 4" xfId="24610"/>
    <cellStyle name="40% - Акцент6 125" xfId="24611"/>
    <cellStyle name="40% - Акцент6 125 2" xfId="24612"/>
    <cellStyle name="40% - Акцент6 125 2 2" xfId="24613"/>
    <cellStyle name="40% - Акцент6 125 2 2 2" xfId="24614"/>
    <cellStyle name="40% - Акцент6 125 2 3" xfId="24615"/>
    <cellStyle name="40% - Акцент6 125 3" xfId="24616"/>
    <cellStyle name="40% - Акцент6 125 3 2" xfId="24617"/>
    <cellStyle name="40% - Акцент6 125 4" xfId="24618"/>
    <cellStyle name="40% - Акцент6 126" xfId="24619"/>
    <cellStyle name="40% - Акцент6 126 2" xfId="24620"/>
    <cellStyle name="40% - Акцент6 126 2 2" xfId="24621"/>
    <cellStyle name="40% - Акцент6 126 2 2 2" xfId="24622"/>
    <cellStyle name="40% - Акцент6 126 2 3" xfId="24623"/>
    <cellStyle name="40% - Акцент6 126 3" xfId="24624"/>
    <cellStyle name="40% - Акцент6 126 3 2" xfId="24625"/>
    <cellStyle name="40% - Акцент6 126 4" xfId="24626"/>
    <cellStyle name="40% - Акцент6 127" xfId="24627"/>
    <cellStyle name="40% - Акцент6 127 2" xfId="24628"/>
    <cellStyle name="40% - Акцент6 127 2 2" xfId="24629"/>
    <cellStyle name="40% - Акцент6 127 2 2 2" xfId="24630"/>
    <cellStyle name="40% - Акцент6 127 2 3" xfId="24631"/>
    <cellStyle name="40% - Акцент6 127 3" xfId="24632"/>
    <cellStyle name="40% - Акцент6 127 3 2" xfId="24633"/>
    <cellStyle name="40% - Акцент6 127 4" xfId="24634"/>
    <cellStyle name="40% - Акцент6 128" xfId="24635"/>
    <cellStyle name="40% - Акцент6 128 2" xfId="24636"/>
    <cellStyle name="40% - Акцент6 128 2 2" xfId="24637"/>
    <cellStyle name="40% - Акцент6 128 2 2 2" xfId="24638"/>
    <cellStyle name="40% - Акцент6 128 2 3" xfId="24639"/>
    <cellStyle name="40% - Акцент6 128 3" xfId="24640"/>
    <cellStyle name="40% - Акцент6 128 3 2" xfId="24641"/>
    <cellStyle name="40% - Акцент6 128 4" xfId="24642"/>
    <cellStyle name="40% - Акцент6 129" xfId="24643"/>
    <cellStyle name="40% - Акцент6 129 2" xfId="24644"/>
    <cellStyle name="40% - Акцент6 129 2 2" xfId="24645"/>
    <cellStyle name="40% - Акцент6 129 2 2 2" xfId="24646"/>
    <cellStyle name="40% - Акцент6 129 2 3" xfId="24647"/>
    <cellStyle name="40% - Акцент6 129 3" xfId="24648"/>
    <cellStyle name="40% - Акцент6 129 3 2" xfId="24649"/>
    <cellStyle name="40% - Акцент6 129 4" xfId="24650"/>
    <cellStyle name="40% - Акцент6 13" xfId="24651"/>
    <cellStyle name="40% - Акцент6 13 2" xfId="24652"/>
    <cellStyle name="40% - Акцент6 13 2 2" xfId="24653"/>
    <cellStyle name="40% - Акцент6 13 2 2 2" xfId="24654"/>
    <cellStyle name="40% - Акцент6 13 2 2 2 2" xfId="24655"/>
    <cellStyle name="40% - Акцент6 13 2 2 3" xfId="24656"/>
    <cellStyle name="40% - Акцент6 13 2 3" xfId="24657"/>
    <cellStyle name="40% - Акцент6 13 2 3 2" xfId="24658"/>
    <cellStyle name="40% - Акцент6 13 2 4" xfId="24659"/>
    <cellStyle name="40% - Акцент6 13 3" xfId="24660"/>
    <cellStyle name="40% - Акцент6 13 3 2" xfId="24661"/>
    <cellStyle name="40% - Акцент6 13 3 2 2" xfId="24662"/>
    <cellStyle name="40% - Акцент6 13 3 3" xfId="24663"/>
    <cellStyle name="40% - Акцент6 13 4" xfId="24664"/>
    <cellStyle name="40% - Акцент6 13 4 2" xfId="24665"/>
    <cellStyle name="40% - Акцент6 13 5" xfId="24666"/>
    <cellStyle name="40% - Акцент6 130" xfId="24667"/>
    <cellStyle name="40% - Акцент6 130 2" xfId="24668"/>
    <cellStyle name="40% - Акцент6 130 2 2" xfId="24669"/>
    <cellStyle name="40% - Акцент6 130 2 2 2" xfId="24670"/>
    <cellStyle name="40% - Акцент6 130 2 3" xfId="24671"/>
    <cellStyle name="40% - Акцент6 130 3" xfId="24672"/>
    <cellStyle name="40% - Акцент6 130 3 2" xfId="24673"/>
    <cellStyle name="40% - Акцент6 130 4" xfId="24674"/>
    <cellStyle name="40% - Акцент6 131" xfId="24675"/>
    <cellStyle name="40% - Акцент6 131 2" xfId="24676"/>
    <cellStyle name="40% - Акцент6 131 2 2" xfId="24677"/>
    <cellStyle name="40% - Акцент6 131 2 2 2" xfId="24678"/>
    <cellStyle name="40% - Акцент6 131 2 3" xfId="24679"/>
    <cellStyle name="40% - Акцент6 131 3" xfId="24680"/>
    <cellStyle name="40% - Акцент6 131 3 2" xfId="24681"/>
    <cellStyle name="40% - Акцент6 131 4" xfId="24682"/>
    <cellStyle name="40% - Акцент6 132" xfId="24683"/>
    <cellStyle name="40% - Акцент6 132 2" xfId="24684"/>
    <cellStyle name="40% - Акцент6 132 2 2" xfId="24685"/>
    <cellStyle name="40% - Акцент6 132 2 2 2" xfId="24686"/>
    <cellStyle name="40% - Акцент6 132 2 3" xfId="24687"/>
    <cellStyle name="40% - Акцент6 132 3" xfId="24688"/>
    <cellStyle name="40% - Акцент6 132 3 2" xfId="24689"/>
    <cellStyle name="40% - Акцент6 132 4" xfId="24690"/>
    <cellStyle name="40% - Акцент6 133" xfId="24691"/>
    <cellStyle name="40% - Акцент6 133 2" xfId="24692"/>
    <cellStyle name="40% - Акцент6 133 2 2" xfId="24693"/>
    <cellStyle name="40% - Акцент6 133 2 2 2" xfId="24694"/>
    <cellStyle name="40% - Акцент6 133 2 3" xfId="24695"/>
    <cellStyle name="40% - Акцент6 133 3" xfId="24696"/>
    <cellStyle name="40% - Акцент6 133 3 2" xfId="24697"/>
    <cellStyle name="40% - Акцент6 133 4" xfId="24698"/>
    <cellStyle name="40% - Акцент6 134" xfId="24699"/>
    <cellStyle name="40% - Акцент6 134 2" xfId="24700"/>
    <cellStyle name="40% - Акцент6 134 2 2" xfId="24701"/>
    <cellStyle name="40% - Акцент6 134 2 2 2" xfId="24702"/>
    <cellStyle name="40% - Акцент6 134 2 3" xfId="24703"/>
    <cellStyle name="40% - Акцент6 134 3" xfId="24704"/>
    <cellStyle name="40% - Акцент6 134 3 2" xfId="24705"/>
    <cellStyle name="40% - Акцент6 134 4" xfId="24706"/>
    <cellStyle name="40% - Акцент6 135" xfId="24707"/>
    <cellStyle name="40% - Акцент6 135 2" xfId="24708"/>
    <cellStyle name="40% - Акцент6 135 2 2" xfId="24709"/>
    <cellStyle name="40% - Акцент6 135 2 2 2" xfId="24710"/>
    <cellStyle name="40% - Акцент6 135 2 3" xfId="24711"/>
    <cellStyle name="40% - Акцент6 135 3" xfId="24712"/>
    <cellStyle name="40% - Акцент6 135 3 2" xfId="24713"/>
    <cellStyle name="40% - Акцент6 135 4" xfId="24714"/>
    <cellStyle name="40% - Акцент6 136" xfId="24715"/>
    <cellStyle name="40% - Акцент6 136 2" xfId="24716"/>
    <cellStyle name="40% - Акцент6 136 2 2" xfId="24717"/>
    <cellStyle name="40% - Акцент6 136 2 2 2" xfId="24718"/>
    <cellStyle name="40% - Акцент6 136 2 3" xfId="24719"/>
    <cellStyle name="40% - Акцент6 136 3" xfId="24720"/>
    <cellStyle name="40% - Акцент6 136 3 2" xfId="24721"/>
    <cellStyle name="40% - Акцент6 136 4" xfId="24722"/>
    <cellStyle name="40% - Акцент6 137" xfId="24723"/>
    <cellStyle name="40% - Акцент6 137 2" xfId="24724"/>
    <cellStyle name="40% - Акцент6 137 2 2" xfId="24725"/>
    <cellStyle name="40% - Акцент6 137 2 2 2" xfId="24726"/>
    <cellStyle name="40% - Акцент6 137 2 3" xfId="24727"/>
    <cellStyle name="40% - Акцент6 137 3" xfId="24728"/>
    <cellStyle name="40% - Акцент6 137 3 2" xfId="24729"/>
    <cellStyle name="40% - Акцент6 137 4" xfId="24730"/>
    <cellStyle name="40% - Акцент6 138" xfId="24731"/>
    <cellStyle name="40% - Акцент6 138 2" xfId="24732"/>
    <cellStyle name="40% - Акцент6 138 2 2" xfId="24733"/>
    <cellStyle name="40% - Акцент6 138 2 2 2" xfId="24734"/>
    <cellStyle name="40% - Акцент6 138 2 3" xfId="24735"/>
    <cellStyle name="40% - Акцент6 138 3" xfId="24736"/>
    <cellStyle name="40% - Акцент6 138 3 2" xfId="24737"/>
    <cellStyle name="40% - Акцент6 138 4" xfId="24738"/>
    <cellStyle name="40% - Акцент6 139" xfId="24739"/>
    <cellStyle name="40% - Акцент6 139 2" xfId="24740"/>
    <cellStyle name="40% - Акцент6 139 2 2" xfId="24741"/>
    <cellStyle name="40% - Акцент6 139 2 2 2" xfId="24742"/>
    <cellStyle name="40% - Акцент6 139 2 3" xfId="24743"/>
    <cellStyle name="40% - Акцент6 139 3" xfId="24744"/>
    <cellStyle name="40% - Акцент6 139 3 2" xfId="24745"/>
    <cellStyle name="40% - Акцент6 139 4" xfId="24746"/>
    <cellStyle name="40% - Акцент6 14" xfId="24747"/>
    <cellStyle name="40% - Акцент6 14 2" xfId="24748"/>
    <cellStyle name="40% - Акцент6 14 2 2" xfId="24749"/>
    <cellStyle name="40% - Акцент6 14 2 2 2" xfId="24750"/>
    <cellStyle name="40% - Акцент6 14 2 2 2 2" xfId="24751"/>
    <cellStyle name="40% - Акцент6 14 2 2 3" xfId="24752"/>
    <cellStyle name="40% - Акцент6 14 2 3" xfId="24753"/>
    <cellStyle name="40% - Акцент6 14 2 3 2" xfId="24754"/>
    <cellStyle name="40% - Акцент6 14 2 4" xfId="24755"/>
    <cellStyle name="40% - Акцент6 14 3" xfId="24756"/>
    <cellStyle name="40% - Акцент6 14 3 2" xfId="24757"/>
    <cellStyle name="40% - Акцент6 14 3 2 2" xfId="24758"/>
    <cellStyle name="40% - Акцент6 14 3 3" xfId="24759"/>
    <cellStyle name="40% - Акцент6 14 4" xfId="24760"/>
    <cellStyle name="40% - Акцент6 14 4 2" xfId="24761"/>
    <cellStyle name="40% - Акцент6 14 5" xfId="24762"/>
    <cellStyle name="40% - Акцент6 140" xfId="24763"/>
    <cellStyle name="40% - Акцент6 140 2" xfId="24764"/>
    <cellStyle name="40% - Акцент6 140 2 2" xfId="24765"/>
    <cellStyle name="40% - Акцент6 140 2 2 2" xfId="24766"/>
    <cellStyle name="40% - Акцент6 140 2 3" xfId="24767"/>
    <cellStyle name="40% - Акцент6 140 3" xfId="24768"/>
    <cellStyle name="40% - Акцент6 140 3 2" xfId="24769"/>
    <cellStyle name="40% - Акцент6 140 4" xfId="24770"/>
    <cellStyle name="40% - Акцент6 141" xfId="24771"/>
    <cellStyle name="40% - Акцент6 141 2" xfId="24772"/>
    <cellStyle name="40% - Акцент6 141 2 2" xfId="24773"/>
    <cellStyle name="40% - Акцент6 141 2 2 2" xfId="24774"/>
    <cellStyle name="40% - Акцент6 141 2 3" xfId="24775"/>
    <cellStyle name="40% - Акцент6 141 3" xfId="24776"/>
    <cellStyle name="40% - Акцент6 141 3 2" xfId="24777"/>
    <cellStyle name="40% - Акцент6 141 4" xfId="24778"/>
    <cellStyle name="40% - Акцент6 142" xfId="24779"/>
    <cellStyle name="40% - Акцент6 142 2" xfId="24780"/>
    <cellStyle name="40% - Акцент6 142 2 2" xfId="24781"/>
    <cellStyle name="40% - Акцент6 142 2 2 2" xfId="24782"/>
    <cellStyle name="40% - Акцент6 142 2 3" xfId="24783"/>
    <cellStyle name="40% - Акцент6 142 3" xfId="24784"/>
    <cellStyle name="40% - Акцент6 142 3 2" xfId="24785"/>
    <cellStyle name="40% - Акцент6 142 4" xfId="24786"/>
    <cellStyle name="40% - Акцент6 143" xfId="24787"/>
    <cellStyle name="40% - Акцент6 143 2" xfId="24788"/>
    <cellStyle name="40% - Акцент6 143 2 2" xfId="24789"/>
    <cellStyle name="40% - Акцент6 143 2 2 2" xfId="24790"/>
    <cellStyle name="40% - Акцент6 143 2 3" xfId="24791"/>
    <cellStyle name="40% - Акцент6 143 3" xfId="24792"/>
    <cellStyle name="40% - Акцент6 143 3 2" xfId="24793"/>
    <cellStyle name="40% - Акцент6 143 4" xfId="24794"/>
    <cellStyle name="40% - Акцент6 144" xfId="24795"/>
    <cellStyle name="40% - Акцент6 144 2" xfId="24796"/>
    <cellStyle name="40% - Акцент6 144 2 2" xfId="24797"/>
    <cellStyle name="40% - Акцент6 144 2 2 2" xfId="24798"/>
    <cellStyle name="40% - Акцент6 144 2 3" xfId="24799"/>
    <cellStyle name="40% - Акцент6 144 3" xfId="24800"/>
    <cellStyle name="40% - Акцент6 144 3 2" xfId="24801"/>
    <cellStyle name="40% - Акцент6 144 4" xfId="24802"/>
    <cellStyle name="40% - Акцент6 145" xfId="24803"/>
    <cellStyle name="40% - Акцент6 145 2" xfId="24804"/>
    <cellStyle name="40% - Акцент6 145 2 2" xfId="24805"/>
    <cellStyle name="40% - Акцент6 145 2 2 2" xfId="24806"/>
    <cellStyle name="40% - Акцент6 145 2 3" xfId="24807"/>
    <cellStyle name="40% - Акцент6 145 3" xfId="24808"/>
    <cellStyle name="40% - Акцент6 145 3 2" xfId="24809"/>
    <cellStyle name="40% - Акцент6 145 4" xfId="24810"/>
    <cellStyle name="40% - Акцент6 146" xfId="24811"/>
    <cellStyle name="40% - Акцент6 146 2" xfId="24812"/>
    <cellStyle name="40% - Акцент6 146 2 2" xfId="24813"/>
    <cellStyle name="40% - Акцент6 146 2 2 2" xfId="24814"/>
    <cellStyle name="40% - Акцент6 146 2 3" xfId="24815"/>
    <cellStyle name="40% - Акцент6 146 3" xfId="24816"/>
    <cellStyle name="40% - Акцент6 146 3 2" xfId="24817"/>
    <cellStyle name="40% - Акцент6 146 4" xfId="24818"/>
    <cellStyle name="40% - Акцент6 147" xfId="24819"/>
    <cellStyle name="40% - Акцент6 147 2" xfId="24820"/>
    <cellStyle name="40% - Акцент6 147 2 2" xfId="24821"/>
    <cellStyle name="40% - Акцент6 147 2 2 2" xfId="24822"/>
    <cellStyle name="40% - Акцент6 147 2 3" xfId="24823"/>
    <cellStyle name="40% - Акцент6 147 3" xfId="24824"/>
    <cellStyle name="40% - Акцент6 147 3 2" xfId="24825"/>
    <cellStyle name="40% - Акцент6 147 4" xfId="24826"/>
    <cellStyle name="40% - Акцент6 148" xfId="24827"/>
    <cellStyle name="40% - Акцент6 148 2" xfId="24828"/>
    <cellStyle name="40% - Акцент6 148 2 2" xfId="24829"/>
    <cellStyle name="40% - Акцент6 148 2 2 2" xfId="24830"/>
    <cellStyle name="40% - Акцент6 148 2 3" xfId="24831"/>
    <cellStyle name="40% - Акцент6 148 3" xfId="24832"/>
    <cellStyle name="40% - Акцент6 148 3 2" xfId="24833"/>
    <cellStyle name="40% - Акцент6 148 4" xfId="24834"/>
    <cellStyle name="40% - Акцент6 149" xfId="24835"/>
    <cellStyle name="40% - Акцент6 149 2" xfId="24836"/>
    <cellStyle name="40% - Акцент6 149 2 2" xfId="24837"/>
    <cellStyle name="40% - Акцент6 149 2 2 2" xfId="24838"/>
    <cellStyle name="40% - Акцент6 149 2 3" xfId="24839"/>
    <cellStyle name="40% - Акцент6 149 3" xfId="24840"/>
    <cellStyle name="40% - Акцент6 149 3 2" xfId="24841"/>
    <cellStyle name="40% - Акцент6 149 4" xfId="24842"/>
    <cellStyle name="40% - Акцент6 15" xfId="24843"/>
    <cellStyle name="40% - Акцент6 15 2" xfId="24844"/>
    <cellStyle name="40% - Акцент6 15 2 2" xfId="24845"/>
    <cellStyle name="40% - Акцент6 15 2 2 2" xfId="24846"/>
    <cellStyle name="40% - Акцент6 15 2 2 2 2" xfId="24847"/>
    <cellStyle name="40% - Акцент6 15 2 2 3" xfId="24848"/>
    <cellStyle name="40% - Акцент6 15 2 3" xfId="24849"/>
    <cellStyle name="40% - Акцент6 15 2 3 2" xfId="24850"/>
    <cellStyle name="40% - Акцент6 15 2 4" xfId="24851"/>
    <cellStyle name="40% - Акцент6 15 3" xfId="24852"/>
    <cellStyle name="40% - Акцент6 15 3 2" xfId="24853"/>
    <cellStyle name="40% - Акцент6 15 3 2 2" xfId="24854"/>
    <cellStyle name="40% - Акцент6 15 3 3" xfId="24855"/>
    <cellStyle name="40% - Акцент6 15 4" xfId="24856"/>
    <cellStyle name="40% - Акцент6 15 4 2" xfId="24857"/>
    <cellStyle name="40% - Акцент6 15 5" xfId="24858"/>
    <cellStyle name="40% - Акцент6 150" xfId="24859"/>
    <cellStyle name="40% - Акцент6 150 2" xfId="24860"/>
    <cellStyle name="40% - Акцент6 150 2 2" xfId="24861"/>
    <cellStyle name="40% - Акцент6 150 2 2 2" xfId="24862"/>
    <cellStyle name="40% - Акцент6 150 2 3" xfId="24863"/>
    <cellStyle name="40% - Акцент6 150 3" xfId="24864"/>
    <cellStyle name="40% - Акцент6 150 3 2" xfId="24865"/>
    <cellStyle name="40% - Акцент6 150 4" xfId="24866"/>
    <cellStyle name="40% - Акцент6 151" xfId="24867"/>
    <cellStyle name="40% - Акцент6 151 2" xfId="24868"/>
    <cellStyle name="40% - Акцент6 151 2 2" xfId="24869"/>
    <cellStyle name="40% - Акцент6 151 2 2 2" xfId="24870"/>
    <cellStyle name="40% - Акцент6 151 2 3" xfId="24871"/>
    <cellStyle name="40% - Акцент6 151 3" xfId="24872"/>
    <cellStyle name="40% - Акцент6 151 3 2" xfId="24873"/>
    <cellStyle name="40% - Акцент6 151 4" xfId="24874"/>
    <cellStyle name="40% - Акцент6 152" xfId="24875"/>
    <cellStyle name="40% - Акцент6 152 2" xfId="24876"/>
    <cellStyle name="40% - Акцент6 152 2 2" xfId="24877"/>
    <cellStyle name="40% - Акцент6 152 2 2 2" xfId="24878"/>
    <cellStyle name="40% - Акцент6 152 2 3" xfId="24879"/>
    <cellStyle name="40% - Акцент6 152 3" xfId="24880"/>
    <cellStyle name="40% - Акцент6 152 3 2" xfId="24881"/>
    <cellStyle name="40% - Акцент6 152 4" xfId="24882"/>
    <cellStyle name="40% - Акцент6 153" xfId="24883"/>
    <cellStyle name="40% - Акцент6 153 2" xfId="24884"/>
    <cellStyle name="40% - Акцент6 153 2 2" xfId="24885"/>
    <cellStyle name="40% - Акцент6 153 2 2 2" xfId="24886"/>
    <cellStyle name="40% - Акцент6 153 2 3" xfId="24887"/>
    <cellStyle name="40% - Акцент6 153 3" xfId="24888"/>
    <cellStyle name="40% - Акцент6 153 3 2" xfId="24889"/>
    <cellStyle name="40% - Акцент6 153 4" xfId="24890"/>
    <cellStyle name="40% - Акцент6 154" xfId="24891"/>
    <cellStyle name="40% - Акцент6 154 2" xfId="24892"/>
    <cellStyle name="40% - Акцент6 154 2 2" xfId="24893"/>
    <cellStyle name="40% - Акцент6 154 2 2 2" xfId="24894"/>
    <cellStyle name="40% - Акцент6 154 2 3" xfId="24895"/>
    <cellStyle name="40% - Акцент6 154 3" xfId="24896"/>
    <cellStyle name="40% - Акцент6 154 3 2" xfId="24897"/>
    <cellStyle name="40% - Акцент6 154 4" xfId="24898"/>
    <cellStyle name="40% - Акцент6 155" xfId="24899"/>
    <cellStyle name="40% - Акцент6 155 2" xfId="24900"/>
    <cellStyle name="40% - Акцент6 155 2 2" xfId="24901"/>
    <cellStyle name="40% - Акцент6 155 2 2 2" xfId="24902"/>
    <cellStyle name="40% - Акцент6 155 2 3" xfId="24903"/>
    <cellStyle name="40% - Акцент6 155 3" xfId="24904"/>
    <cellStyle name="40% - Акцент6 155 3 2" xfId="24905"/>
    <cellStyle name="40% - Акцент6 155 4" xfId="24906"/>
    <cellStyle name="40% - Акцент6 156" xfId="24907"/>
    <cellStyle name="40% - Акцент6 156 2" xfId="24908"/>
    <cellStyle name="40% - Акцент6 156 2 2" xfId="24909"/>
    <cellStyle name="40% - Акцент6 156 2 2 2" xfId="24910"/>
    <cellStyle name="40% - Акцент6 156 2 3" xfId="24911"/>
    <cellStyle name="40% - Акцент6 156 3" xfId="24912"/>
    <cellStyle name="40% - Акцент6 156 3 2" xfId="24913"/>
    <cellStyle name="40% - Акцент6 156 4" xfId="24914"/>
    <cellStyle name="40% - Акцент6 157" xfId="24915"/>
    <cellStyle name="40% - Акцент6 157 2" xfId="24916"/>
    <cellStyle name="40% - Акцент6 157 2 2" xfId="24917"/>
    <cellStyle name="40% - Акцент6 157 2 2 2" xfId="24918"/>
    <cellStyle name="40% - Акцент6 157 2 3" xfId="24919"/>
    <cellStyle name="40% - Акцент6 157 3" xfId="24920"/>
    <cellStyle name="40% - Акцент6 157 3 2" xfId="24921"/>
    <cellStyle name="40% - Акцент6 157 4" xfId="24922"/>
    <cellStyle name="40% - Акцент6 158" xfId="24923"/>
    <cellStyle name="40% - Акцент6 158 2" xfId="24924"/>
    <cellStyle name="40% - Акцент6 158 2 2" xfId="24925"/>
    <cellStyle name="40% - Акцент6 158 2 2 2" xfId="24926"/>
    <cellStyle name="40% - Акцент6 158 2 3" xfId="24927"/>
    <cellStyle name="40% - Акцент6 158 3" xfId="24928"/>
    <cellStyle name="40% - Акцент6 158 3 2" xfId="24929"/>
    <cellStyle name="40% - Акцент6 158 4" xfId="24930"/>
    <cellStyle name="40% - Акцент6 159" xfId="24931"/>
    <cellStyle name="40% - Акцент6 159 2" xfId="24932"/>
    <cellStyle name="40% - Акцент6 159 2 2" xfId="24933"/>
    <cellStyle name="40% - Акцент6 159 2 2 2" xfId="24934"/>
    <cellStyle name="40% - Акцент6 159 2 3" xfId="24935"/>
    <cellStyle name="40% - Акцент6 159 3" xfId="24936"/>
    <cellStyle name="40% - Акцент6 159 3 2" xfId="24937"/>
    <cellStyle name="40% - Акцент6 159 4" xfId="24938"/>
    <cellStyle name="40% - Акцент6 16" xfId="24939"/>
    <cellStyle name="40% - Акцент6 16 2" xfId="24940"/>
    <cellStyle name="40% - Акцент6 16 2 2" xfId="24941"/>
    <cellStyle name="40% - Акцент6 16 2 2 2" xfId="24942"/>
    <cellStyle name="40% - Акцент6 16 2 2 2 2" xfId="24943"/>
    <cellStyle name="40% - Акцент6 16 2 2 3" xfId="24944"/>
    <cellStyle name="40% - Акцент6 16 2 3" xfId="24945"/>
    <cellStyle name="40% - Акцент6 16 2 3 2" xfId="24946"/>
    <cellStyle name="40% - Акцент6 16 2 4" xfId="24947"/>
    <cellStyle name="40% - Акцент6 16 3" xfId="24948"/>
    <cellStyle name="40% - Акцент6 16 3 2" xfId="24949"/>
    <cellStyle name="40% - Акцент6 16 3 2 2" xfId="24950"/>
    <cellStyle name="40% - Акцент6 16 3 3" xfId="24951"/>
    <cellStyle name="40% - Акцент6 16 4" xfId="24952"/>
    <cellStyle name="40% - Акцент6 16 4 2" xfId="24953"/>
    <cellStyle name="40% - Акцент6 16 5" xfId="24954"/>
    <cellStyle name="40% - Акцент6 160" xfId="24955"/>
    <cellStyle name="40% - Акцент6 160 2" xfId="24956"/>
    <cellStyle name="40% - Акцент6 160 2 2" xfId="24957"/>
    <cellStyle name="40% - Акцент6 160 2 2 2" xfId="24958"/>
    <cellStyle name="40% - Акцент6 160 2 3" xfId="24959"/>
    <cellStyle name="40% - Акцент6 160 3" xfId="24960"/>
    <cellStyle name="40% - Акцент6 160 3 2" xfId="24961"/>
    <cellStyle name="40% - Акцент6 160 4" xfId="24962"/>
    <cellStyle name="40% - Акцент6 161" xfId="24963"/>
    <cellStyle name="40% - Акцент6 161 2" xfId="24964"/>
    <cellStyle name="40% - Акцент6 161 2 2" xfId="24965"/>
    <cellStyle name="40% - Акцент6 161 2 2 2" xfId="24966"/>
    <cellStyle name="40% - Акцент6 161 2 3" xfId="24967"/>
    <cellStyle name="40% - Акцент6 161 3" xfId="24968"/>
    <cellStyle name="40% - Акцент6 161 3 2" xfId="24969"/>
    <cellStyle name="40% - Акцент6 161 4" xfId="24970"/>
    <cellStyle name="40% - Акцент6 162" xfId="24971"/>
    <cellStyle name="40% - Акцент6 162 2" xfId="24972"/>
    <cellStyle name="40% - Акцент6 162 2 2" xfId="24973"/>
    <cellStyle name="40% - Акцент6 162 2 2 2" xfId="24974"/>
    <cellStyle name="40% - Акцент6 162 2 3" xfId="24975"/>
    <cellStyle name="40% - Акцент6 162 3" xfId="24976"/>
    <cellStyle name="40% - Акцент6 162 3 2" xfId="24977"/>
    <cellStyle name="40% - Акцент6 162 4" xfId="24978"/>
    <cellStyle name="40% - Акцент6 163" xfId="24979"/>
    <cellStyle name="40% - Акцент6 163 2" xfId="24980"/>
    <cellStyle name="40% - Акцент6 163 2 2" xfId="24981"/>
    <cellStyle name="40% - Акцент6 163 2 2 2" xfId="24982"/>
    <cellStyle name="40% - Акцент6 163 2 3" xfId="24983"/>
    <cellStyle name="40% - Акцент6 163 3" xfId="24984"/>
    <cellStyle name="40% - Акцент6 163 3 2" xfId="24985"/>
    <cellStyle name="40% - Акцент6 163 4" xfId="24986"/>
    <cellStyle name="40% - Акцент6 164" xfId="24987"/>
    <cellStyle name="40% - Акцент6 164 2" xfId="24988"/>
    <cellStyle name="40% - Акцент6 164 2 2" xfId="24989"/>
    <cellStyle name="40% - Акцент6 164 2 2 2" xfId="24990"/>
    <cellStyle name="40% - Акцент6 164 2 3" xfId="24991"/>
    <cellStyle name="40% - Акцент6 164 3" xfId="24992"/>
    <cellStyle name="40% - Акцент6 164 3 2" xfId="24993"/>
    <cellStyle name="40% - Акцент6 164 4" xfId="24994"/>
    <cellStyle name="40% - Акцент6 165" xfId="24995"/>
    <cellStyle name="40% - Акцент6 165 2" xfId="24996"/>
    <cellStyle name="40% - Акцент6 165 2 2" xfId="24997"/>
    <cellStyle name="40% - Акцент6 165 2 2 2" xfId="24998"/>
    <cellStyle name="40% - Акцент6 165 2 3" xfId="24999"/>
    <cellStyle name="40% - Акцент6 165 3" xfId="25000"/>
    <cellStyle name="40% - Акцент6 165 3 2" xfId="25001"/>
    <cellStyle name="40% - Акцент6 165 4" xfId="25002"/>
    <cellStyle name="40% - Акцент6 166" xfId="25003"/>
    <cellStyle name="40% - Акцент6 166 2" xfId="25004"/>
    <cellStyle name="40% - Акцент6 166 2 2" xfId="25005"/>
    <cellStyle name="40% - Акцент6 166 2 2 2" xfId="25006"/>
    <cellStyle name="40% - Акцент6 166 2 3" xfId="25007"/>
    <cellStyle name="40% - Акцент6 166 3" xfId="25008"/>
    <cellStyle name="40% - Акцент6 166 3 2" xfId="25009"/>
    <cellStyle name="40% - Акцент6 166 4" xfId="25010"/>
    <cellStyle name="40% - Акцент6 167" xfId="25011"/>
    <cellStyle name="40% - Акцент6 167 2" xfId="25012"/>
    <cellStyle name="40% - Акцент6 167 2 2" xfId="25013"/>
    <cellStyle name="40% - Акцент6 167 2 2 2" xfId="25014"/>
    <cellStyle name="40% - Акцент6 167 2 3" xfId="25015"/>
    <cellStyle name="40% - Акцент6 167 3" xfId="25016"/>
    <cellStyle name="40% - Акцент6 167 3 2" xfId="25017"/>
    <cellStyle name="40% - Акцент6 167 4" xfId="25018"/>
    <cellStyle name="40% - Акцент6 168" xfId="25019"/>
    <cellStyle name="40% - Акцент6 168 2" xfId="25020"/>
    <cellStyle name="40% - Акцент6 168 2 2" xfId="25021"/>
    <cellStyle name="40% - Акцент6 168 2 2 2" xfId="25022"/>
    <cellStyle name="40% - Акцент6 168 2 3" xfId="25023"/>
    <cellStyle name="40% - Акцент6 168 3" xfId="25024"/>
    <cellStyle name="40% - Акцент6 168 3 2" xfId="25025"/>
    <cellStyle name="40% - Акцент6 168 4" xfId="25026"/>
    <cellStyle name="40% - Акцент6 169" xfId="25027"/>
    <cellStyle name="40% - Акцент6 169 2" xfId="25028"/>
    <cellStyle name="40% - Акцент6 169 2 2" xfId="25029"/>
    <cellStyle name="40% - Акцент6 169 2 2 2" xfId="25030"/>
    <cellStyle name="40% - Акцент6 169 2 3" xfId="25031"/>
    <cellStyle name="40% - Акцент6 169 3" xfId="25032"/>
    <cellStyle name="40% - Акцент6 169 3 2" xfId="25033"/>
    <cellStyle name="40% - Акцент6 169 4" xfId="25034"/>
    <cellStyle name="40% - Акцент6 17" xfId="25035"/>
    <cellStyle name="40% - Акцент6 17 2" xfId="25036"/>
    <cellStyle name="40% - Акцент6 17 2 2" xfId="25037"/>
    <cellStyle name="40% - Акцент6 17 2 2 2" xfId="25038"/>
    <cellStyle name="40% - Акцент6 17 2 2 2 2" xfId="25039"/>
    <cellStyle name="40% - Акцент6 17 2 2 3" xfId="25040"/>
    <cellStyle name="40% - Акцент6 17 2 3" xfId="25041"/>
    <cellStyle name="40% - Акцент6 17 2 3 2" xfId="25042"/>
    <cellStyle name="40% - Акцент6 17 2 4" xfId="25043"/>
    <cellStyle name="40% - Акцент6 17 3" xfId="25044"/>
    <cellStyle name="40% - Акцент6 17 3 2" xfId="25045"/>
    <cellStyle name="40% - Акцент6 17 3 2 2" xfId="25046"/>
    <cellStyle name="40% - Акцент6 17 3 3" xfId="25047"/>
    <cellStyle name="40% - Акцент6 17 4" xfId="25048"/>
    <cellStyle name="40% - Акцент6 17 4 2" xfId="25049"/>
    <cellStyle name="40% - Акцент6 17 5" xfId="25050"/>
    <cellStyle name="40% - Акцент6 170" xfId="25051"/>
    <cellStyle name="40% - Акцент6 170 2" xfId="25052"/>
    <cellStyle name="40% - Акцент6 170 2 2" xfId="25053"/>
    <cellStyle name="40% - Акцент6 170 2 2 2" xfId="25054"/>
    <cellStyle name="40% - Акцент6 170 2 3" xfId="25055"/>
    <cellStyle name="40% - Акцент6 170 3" xfId="25056"/>
    <cellStyle name="40% - Акцент6 170 3 2" xfId="25057"/>
    <cellStyle name="40% - Акцент6 170 4" xfId="25058"/>
    <cellStyle name="40% - Акцент6 171" xfId="25059"/>
    <cellStyle name="40% - Акцент6 171 2" xfId="25060"/>
    <cellStyle name="40% - Акцент6 171 2 2" xfId="25061"/>
    <cellStyle name="40% - Акцент6 171 2 2 2" xfId="25062"/>
    <cellStyle name="40% - Акцент6 171 2 3" xfId="25063"/>
    <cellStyle name="40% - Акцент6 171 3" xfId="25064"/>
    <cellStyle name="40% - Акцент6 171 3 2" xfId="25065"/>
    <cellStyle name="40% - Акцент6 171 4" xfId="25066"/>
    <cellStyle name="40% - Акцент6 172" xfId="25067"/>
    <cellStyle name="40% - Акцент6 172 2" xfId="25068"/>
    <cellStyle name="40% - Акцент6 172 2 2" xfId="25069"/>
    <cellStyle name="40% - Акцент6 172 2 2 2" xfId="25070"/>
    <cellStyle name="40% - Акцент6 172 2 3" xfId="25071"/>
    <cellStyle name="40% - Акцент6 172 3" xfId="25072"/>
    <cellStyle name="40% - Акцент6 172 3 2" xfId="25073"/>
    <cellStyle name="40% - Акцент6 172 4" xfId="25074"/>
    <cellStyle name="40% - Акцент6 173" xfId="25075"/>
    <cellStyle name="40% - Акцент6 173 2" xfId="25076"/>
    <cellStyle name="40% - Акцент6 173 2 2" xfId="25077"/>
    <cellStyle name="40% - Акцент6 173 2 2 2" xfId="25078"/>
    <cellStyle name="40% - Акцент6 173 2 3" xfId="25079"/>
    <cellStyle name="40% - Акцент6 173 3" xfId="25080"/>
    <cellStyle name="40% - Акцент6 173 3 2" xfId="25081"/>
    <cellStyle name="40% - Акцент6 173 4" xfId="25082"/>
    <cellStyle name="40% - Акцент6 174" xfId="25083"/>
    <cellStyle name="40% - Акцент6 174 2" xfId="25084"/>
    <cellStyle name="40% - Акцент6 174 2 2" xfId="25085"/>
    <cellStyle name="40% - Акцент6 174 2 2 2" xfId="25086"/>
    <cellStyle name="40% - Акцент6 174 2 3" xfId="25087"/>
    <cellStyle name="40% - Акцент6 174 3" xfId="25088"/>
    <cellStyle name="40% - Акцент6 174 3 2" xfId="25089"/>
    <cellStyle name="40% - Акцент6 174 4" xfId="25090"/>
    <cellStyle name="40% - Акцент6 175" xfId="25091"/>
    <cellStyle name="40% - Акцент6 175 2" xfId="25092"/>
    <cellStyle name="40% - Акцент6 175 2 2" xfId="25093"/>
    <cellStyle name="40% - Акцент6 175 2 2 2" xfId="25094"/>
    <cellStyle name="40% - Акцент6 175 2 3" xfId="25095"/>
    <cellStyle name="40% - Акцент6 175 3" xfId="25096"/>
    <cellStyle name="40% - Акцент6 175 3 2" xfId="25097"/>
    <cellStyle name="40% - Акцент6 175 4" xfId="25098"/>
    <cellStyle name="40% - Акцент6 176" xfId="25099"/>
    <cellStyle name="40% - Акцент6 176 2" xfId="25100"/>
    <cellStyle name="40% - Акцент6 176 2 2" xfId="25101"/>
    <cellStyle name="40% - Акцент6 176 2 2 2" xfId="25102"/>
    <cellStyle name="40% - Акцент6 176 2 3" xfId="25103"/>
    <cellStyle name="40% - Акцент6 176 3" xfId="25104"/>
    <cellStyle name="40% - Акцент6 176 3 2" xfId="25105"/>
    <cellStyle name="40% - Акцент6 176 4" xfId="25106"/>
    <cellStyle name="40% - Акцент6 177" xfId="25107"/>
    <cellStyle name="40% - Акцент6 177 2" xfId="25108"/>
    <cellStyle name="40% - Акцент6 177 2 2" xfId="25109"/>
    <cellStyle name="40% - Акцент6 177 2 2 2" xfId="25110"/>
    <cellStyle name="40% - Акцент6 177 2 3" xfId="25111"/>
    <cellStyle name="40% - Акцент6 177 3" xfId="25112"/>
    <cellStyle name="40% - Акцент6 177 3 2" xfId="25113"/>
    <cellStyle name="40% - Акцент6 177 4" xfId="25114"/>
    <cellStyle name="40% - Акцент6 178" xfId="25115"/>
    <cellStyle name="40% - Акцент6 178 2" xfId="25116"/>
    <cellStyle name="40% - Акцент6 178 2 2" xfId="25117"/>
    <cellStyle name="40% - Акцент6 178 2 2 2" xfId="25118"/>
    <cellStyle name="40% - Акцент6 178 2 3" xfId="25119"/>
    <cellStyle name="40% - Акцент6 178 3" xfId="25120"/>
    <cellStyle name="40% - Акцент6 178 3 2" xfId="25121"/>
    <cellStyle name="40% - Акцент6 178 4" xfId="25122"/>
    <cellStyle name="40% - Акцент6 179" xfId="25123"/>
    <cellStyle name="40% - Акцент6 179 2" xfId="25124"/>
    <cellStyle name="40% - Акцент6 179 2 2" xfId="25125"/>
    <cellStyle name="40% - Акцент6 179 2 2 2" xfId="25126"/>
    <cellStyle name="40% - Акцент6 179 2 3" xfId="25127"/>
    <cellStyle name="40% - Акцент6 179 3" xfId="25128"/>
    <cellStyle name="40% - Акцент6 179 3 2" xfId="25129"/>
    <cellStyle name="40% - Акцент6 179 4" xfId="25130"/>
    <cellStyle name="40% - Акцент6 18" xfId="25131"/>
    <cellStyle name="40% - Акцент6 18 2" xfId="25132"/>
    <cellStyle name="40% - Акцент6 18 2 2" xfId="25133"/>
    <cellStyle name="40% - Акцент6 18 2 2 2" xfId="25134"/>
    <cellStyle name="40% - Акцент6 18 2 2 2 2" xfId="25135"/>
    <cellStyle name="40% - Акцент6 18 2 2 3" xfId="25136"/>
    <cellStyle name="40% - Акцент6 18 2 3" xfId="25137"/>
    <cellStyle name="40% - Акцент6 18 2 3 2" xfId="25138"/>
    <cellStyle name="40% - Акцент6 18 2 4" xfId="25139"/>
    <cellStyle name="40% - Акцент6 18 3" xfId="25140"/>
    <cellStyle name="40% - Акцент6 18 3 2" xfId="25141"/>
    <cellStyle name="40% - Акцент6 18 3 2 2" xfId="25142"/>
    <cellStyle name="40% - Акцент6 18 3 3" xfId="25143"/>
    <cellStyle name="40% - Акцент6 18 4" xfId="25144"/>
    <cellStyle name="40% - Акцент6 18 4 2" xfId="25145"/>
    <cellStyle name="40% - Акцент6 18 5" xfId="25146"/>
    <cellStyle name="40% - Акцент6 180" xfId="25147"/>
    <cellStyle name="40% - Акцент6 180 2" xfId="25148"/>
    <cellStyle name="40% - Акцент6 180 2 2" xfId="25149"/>
    <cellStyle name="40% - Акцент6 180 2 2 2" xfId="25150"/>
    <cellStyle name="40% - Акцент6 180 2 3" xfId="25151"/>
    <cellStyle name="40% - Акцент6 180 3" xfId="25152"/>
    <cellStyle name="40% - Акцент6 180 3 2" xfId="25153"/>
    <cellStyle name="40% - Акцент6 180 4" xfId="25154"/>
    <cellStyle name="40% - Акцент6 181" xfId="25155"/>
    <cellStyle name="40% - Акцент6 181 2" xfId="25156"/>
    <cellStyle name="40% - Акцент6 181 2 2" xfId="25157"/>
    <cellStyle name="40% - Акцент6 181 2 2 2" xfId="25158"/>
    <cellStyle name="40% - Акцент6 181 2 3" xfId="25159"/>
    <cellStyle name="40% - Акцент6 181 3" xfId="25160"/>
    <cellStyle name="40% - Акцент6 181 3 2" xfId="25161"/>
    <cellStyle name="40% - Акцент6 181 4" xfId="25162"/>
    <cellStyle name="40% - Акцент6 182" xfId="25163"/>
    <cellStyle name="40% - Акцент6 182 2" xfId="25164"/>
    <cellStyle name="40% - Акцент6 182 2 2" xfId="25165"/>
    <cellStyle name="40% - Акцент6 182 2 2 2" xfId="25166"/>
    <cellStyle name="40% - Акцент6 182 2 3" xfId="25167"/>
    <cellStyle name="40% - Акцент6 182 3" xfId="25168"/>
    <cellStyle name="40% - Акцент6 182 3 2" xfId="25169"/>
    <cellStyle name="40% - Акцент6 182 4" xfId="25170"/>
    <cellStyle name="40% - Акцент6 183" xfId="25171"/>
    <cellStyle name="40% - Акцент6 183 2" xfId="25172"/>
    <cellStyle name="40% - Акцент6 183 2 2" xfId="25173"/>
    <cellStyle name="40% - Акцент6 183 2 2 2" xfId="25174"/>
    <cellStyle name="40% - Акцент6 183 2 3" xfId="25175"/>
    <cellStyle name="40% - Акцент6 183 3" xfId="25176"/>
    <cellStyle name="40% - Акцент6 183 3 2" xfId="25177"/>
    <cellStyle name="40% - Акцент6 183 4" xfId="25178"/>
    <cellStyle name="40% - Акцент6 184" xfId="25179"/>
    <cellStyle name="40% - Акцент6 184 2" xfId="25180"/>
    <cellStyle name="40% - Акцент6 184 2 2" xfId="25181"/>
    <cellStyle name="40% - Акцент6 184 2 2 2" xfId="25182"/>
    <cellStyle name="40% - Акцент6 184 2 3" xfId="25183"/>
    <cellStyle name="40% - Акцент6 184 3" xfId="25184"/>
    <cellStyle name="40% - Акцент6 184 3 2" xfId="25185"/>
    <cellStyle name="40% - Акцент6 184 4" xfId="25186"/>
    <cellStyle name="40% - Акцент6 185" xfId="25187"/>
    <cellStyle name="40% - Акцент6 185 2" xfId="25188"/>
    <cellStyle name="40% - Акцент6 185 2 2" xfId="25189"/>
    <cellStyle name="40% - Акцент6 185 2 2 2" xfId="25190"/>
    <cellStyle name="40% - Акцент6 185 2 3" xfId="25191"/>
    <cellStyle name="40% - Акцент6 185 3" xfId="25192"/>
    <cellStyle name="40% - Акцент6 185 3 2" xfId="25193"/>
    <cellStyle name="40% - Акцент6 185 4" xfId="25194"/>
    <cellStyle name="40% - Акцент6 186" xfId="25195"/>
    <cellStyle name="40% - Акцент6 186 2" xfId="25196"/>
    <cellStyle name="40% - Акцент6 186 2 2" xfId="25197"/>
    <cellStyle name="40% - Акцент6 186 2 2 2" xfId="25198"/>
    <cellStyle name="40% - Акцент6 186 2 3" xfId="25199"/>
    <cellStyle name="40% - Акцент6 186 3" xfId="25200"/>
    <cellStyle name="40% - Акцент6 186 3 2" xfId="25201"/>
    <cellStyle name="40% - Акцент6 186 4" xfId="25202"/>
    <cellStyle name="40% - Акцент6 187" xfId="25203"/>
    <cellStyle name="40% - Акцент6 188" xfId="25204"/>
    <cellStyle name="40% - Акцент6 188 2" xfId="25205"/>
    <cellStyle name="40% - Акцент6 188 2 2" xfId="25206"/>
    <cellStyle name="40% - Акцент6 188 3" xfId="25207"/>
    <cellStyle name="40% - Акцент6 189" xfId="25208"/>
    <cellStyle name="40% - Акцент6 189 2" xfId="25209"/>
    <cellStyle name="40% - Акцент6 19" xfId="25210"/>
    <cellStyle name="40% - Акцент6 19 2" xfId="25211"/>
    <cellStyle name="40% - Акцент6 19 2 2" xfId="25212"/>
    <cellStyle name="40% - Акцент6 19 2 2 2" xfId="25213"/>
    <cellStyle name="40% - Акцент6 19 2 2 2 2" xfId="25214"/>
    <cellStyle name="40% - Акцент6 19 2 2 3" xfId="25215"/>
    <cellStyle name="40% - Акцент6 19 2 3" xfId="25216"/>
    <cellStyle name="40% - Акцент6 19 2 3 2" xfId="25217"/>
    <cellStyle name="40% - Акцент6 19 2 4" xfId="25218"/>
    <cellStyle name="40% - Акцент6 19 3" xfId="25219"/>
    <cellStyle name="40% - Акцент6 19 3 2" xfId="25220"/>
    <cellStyle name="40% - Акцент6 19 3 2 2" xfId="25221"/>
    <cellStyle name="40% - Акцент6 19 3 3" xfId="25222"/>
    <cellStyle name="40% - Акцент6 19 4" xfId="25223"/>
    <cellStyle name="40% - Акцент6 19 4 2" xfId="25224"/>
    <cellStyle name="40% - Акцент6 19 5" xfId="25225"/>
    <cellStyle name="40% - Акцент6 190" xfId="25226"/>
    <cellStyle name="40% - Акцент6 191" xfId="25227"/>
    <cellStyle name="40% - Акцент6 192" xfId="25228"/>
    <cellStyle name="40% - Акцент6 193" xfId="25229"/>
    <cellStyle name="40% - Акцент6 194" xfId="25230"/>
    <cellStyle name="40% - Акцент6 2" xfId="25231"/>
    <cellStyle name="40% - Акцент6 2 10" xfId="25232"/>
    <cellStyle name="40% - Акцент6 2 11" xfId="25233"/>
    <cellStyle name="40% - Акцент6 2 2" xfId="25234"/>
    <cellStyle name="40% - Акцент6 2 2 2" xfId="25235"/>
    <cellStyle name="40% - Акцент6 2 2 2 2" xfId="25236"/>
    <cellStyle name="40% - Акцент6 2 2 2 2 2" xfId="25237"/>
    <cellStyle name="40% - Акцент6 2 2 2 2 2 2" xfId="25238"/>
    <cellStyle name="40% - Акцент6 2 2 2 2 3" xfId="25239"/>
    <cellStyle name="40% - Акцент6 2 2 2 3" xfId="25240"/>
    <cellStyle name="40% - Акцент6 2 2 2 3 2" xfId="25241"/>
    <cellStyle name="40% - Акцент6 2 2 2 4" xfId="25242"/>
    <cellStyle name="40% - Акцент6 2 3" xfId="25243"/>
    <cellStyle name="40% - Акцент6 2 3 2" xfId="25244"/>
    <cellStyle name="40% - Акцент6 2 3 2 2" xfId="25245"/>
    <cellStyle name="40% - Акцент6 2 3 2 2 2" xfId="25246"/>
    <cellStyle name="40% - Акцент6 2 3 2 3" xfId="25247"/>
    <cellStyle name="40% - Акцент6 2 3 3" xfId="25248"/>
    <cellStyle name="40% - Акцент6 2 3 3 2" xfId="25249"/>
    <cellStyle name="40% - Акцент6 2 3 4" xfId="25250"/>
    <cellStyle name="40% - Акцент6 2 4" xfId="25251"/>
    <cellStyle name="40% - Акцент6 2 4 2" xfId="25252"/>
    <cellStyle name="40% - Акцент6 2 4 2 2" xfId="25253"/>
    <cellStyle name="40% - Акцент6 2 4 2 2 2" xfId="25254"/>
    <cellStyle name="40% - Акцент6 2 4 2 3" xfId="25255"/>
    <cellStyle name="40% - Акцент6 2 4 3" xfId="25256"/>
    <cellStyle name="40% - Акцент6 2 4 3 2" xfId="25257"/>
    <cellStyle name="40% - Акцент6 2 4 4" xfId="25258"/>
    <cellStyle name="40% - Акцент6 2 5" xfId="25259"/>
    <cellStyle name="40% - Акцент6 2 5 2" xfId="25260"/>
    <cellStyle name="40% - Акцент6 2 5 2 2" xfId="25261"/>
    <cellStyle name="40% - Акцент6 2 5 2 2 2" xfId="25262"/>
    <cellStyle name="40% - Акцент6 2 5 2 3" xfId="25263"/>
    <cellStyle name="40% - Акцент6 2 5 3" xfId="25264"/>
    <cellStyle name="40% - Акцент6 2 5 3 2" xfId="25265"/>
    <cellStyle name="40% - Акцент6 2 5 4" xfId="25266"/>
    <cellStyle name="40% - Акцент6 2 6" xfId="25267"/>
    <cellStyle name="40% - Акцент6 2 6 2" xfId="25268"/>
    <cellStyle name="40% - Акцент6 2 6 2 2" xfId="25269"/>
    <cellStyle name="40% - Акцент6 2 6 2 2 2" xfId="25270"/>
    <cellStyle name="40% - Акцент6 2 6 2 3" xfId="25271"/>
    <cellStyle name="40% - Акцент6 2 6 3" xfId="25272"/>
    <cellStyle name="40% - Акцент6 2 6 3 2" xfId="25273"/>
    <cellStyle name="40% - Акцент6 2 6 4" xfId="25274"/>
    <cellStyle name="40% - Акцент6 2 7" xfId="25275"/>
    <cellStyle name="40% - Акцент6 2 7 2" xfId="25276"/>
    <cellStyle name="40% - Акцент6 2 7 2 2" xfId="25277"/>
    <cellStyle name="40% - Акцент6 2 7 2 2 2" xfId="25278"/>
    <cellStyle name="40% - Акцент6 2 7 2 3" xfId="25279"/>
    <cellStyle name="40% - Акцент6 2 7 3" xfId="25280"/>
    <cellStyle name="40% - Акцент6 2 7 3 2" xfId="25281"/>
    <cellStyle name="40% - Акцент6 2 7 4" xfId="25282"/>
    <cellStyle name="40% - Акцент6 2 8" xfId="25283"/>
    <cellStyle name="40% - Акцент6 2 8 2" xfId="25284"/>
    <cellStyle name="40% - Акцент6 2 8 2 2" xfId="25285"/>
    <cellStyle name="40% - Акцент6 2 8 3" xfId="25286"/>
    <cellStyle name="40% - Акцент6 2 9" xfId="25287"/>
    <cellStyle name="40% - Акцент6 2 9 2" xfId="25288"/>
    <cellStyle name="40% - Акцент6 20" xfId="25289"/>
    <cellStyle name="40% - Акцент6 20 2" xfId="25290"/>
    <cellStyle name="40% - Акцент6 20 2 2" xfId="25291"/>
    <cellStyle name="40% - Акцент6 20 2 2 2" xfId="25292"/>
    <cellStyle name="40% - Акцент6 20 2 2 2 2" xfId="25293"/>
    <cellStyle name="40% - Акцент6 20 2 2 3" xfId="25294"/>
    <cellStyle name="40% - Акцент6 20 2 3" xfId="25295"/>
    <cellStyle name="40% - Акцент6 20 2 3 2" xfId="25296"/>
    <cellStyle name="40% - Акцент6 20 2 4" xfId="25297"/>
    <cellStyle name="40% - Акцент6 20 3" xfId="25298"/>
    <cellStyle name="40% - Акцент6 20 3 2" xfId="25299"/>
    <cellStyle name="40% - Акцент6 20 3 2 2" xfId="25300"/>
    <cellStyle name="40% - Акцент6 20 3 3" xfId="25301"/>
    <cellStyle name="40% - Акцент6 20 4" xfId="25302"/>
    <cellStyle name="40% - Акцент6 20 4 2" xfId="25303"/>
    <cellStyle name="40% - Акцент6 20 5" xfId="25304"/>
    <cellStyle name="40% - Акцент6 21" xfId="25305"/>
    <cellStyle name="40% - Акцент6 21 2" xfId="25306"/>
    <cellStyle name="40% - Акцент6 21 2 2" xfId="25307"/>
    <cellStyle name="40% - Акцент6 21 2 2 2" xfId="25308"/>
    <cellStyle name="40% - Акцент6 21 2 2 2 2" xfId="25309"/>
    <cellStyle name="40% - Акцент6 21 2 2 3" xfId="25310"/>
    <cellStyle name="40% - Акцент6 21 2 3" xfId="25311"/>
    <cellStyle name="40% - Акцент6 21 2 3 2" xfId="25312"/>
    <cellStyle name="40% - Акцент6 21 2 4" xfId="25313"/>
    <cellStyle name="40% - Акцент6 21 3" xfId="25314"/>
    <cellStyle name="40% - Акцент6 21 3 2" xfId="25315"/>
    <cellStyle name="40% - Акцент6 21 3 2 2" xfId="25316"/>
    <cellStyle name="40% - Акцент6 21 3 3" xfId="25317"/>
    <cellStyle name="40% - Акцент6 21 4" xfId="25318"/>
    <cellStyle name="40% - Акцент6 21 4 2" xfId="25319"/>
    <cellStyle name="40% - Акцент6 21 5" xfId="25320"/>
    <cellStyle name="40% - Акцент6 22" xfId="25321"/>
    <cellStyle name="40% - Акцент6 22 2" xfId="25322"/>
    <cellStyle name="40% - Акцент6 22 2 2" xfId="25323"/>
    <cellStyle name="40% - Акцент6 22 2 2 2" xfId="25324"/>
    <cellStyle name="40% - Акцент6 22 2 2 2 2" xfId="25325"/>
    <cellStyle name="40% - Акцент6 22 2 2 3" xfId="25326"/>
    <cellStyle name="40% - Акцент6 22 2 3" xfId="25327"/>
    <cellStyle name="40% - Акцент6 22 2 3 2" xfId="25328"/>
    <cellStyle name="40% - Акцент6 22 2 4" xfId="25329"/>
    <cellStyle name="40% - Акцент6 22 3" xfId="25330"/>
    <cellStyle name="40% - Акцент6 22 3 2" xfId="25331"/>
    <cellStyle name="40% - Акцент6 22 3 2 2" xfId="25332"/>
    <cellStyle name="40% - Акцент6 22 3 3" xfId="25333"/>
    <cellStyle name="40% - Акцент6 22 4" xfId="25334"/>
    <cellStyle name="40% - Акцент6 22 4 2" xfId="25335"/>
    <cellStyle name="40% - Акцент6 22 5" xfId="25336"/>
    <cellStyle name="40% - Акцент6 23" xfId="25337"/>
    <cellStyle name="40% - Акцент6 23 2" xfId="25338"/>
    <cellStyle name="40% - Акцент6 23 2 2" xfId="25339"/>
    <cellStyle name="40% - Акцент6 23 2 2 2" xfId="25340"/>
    <cellStyle name="40% - Акцент6 23 2 2 2 2" xfId="25341"/>
    <cellStyle name="40% - Акцент6 23 2 2 3" xfId="25342"/>
    <cellStyle name="40% - Акцент6 23 2 3" xfId="25343"/>
    <cellStyle name="40% - Акцент6 23 2 3 2" xfId="25344"/>
    <cellStyle name="40% - Акцент6 23 2 4" xfId="25345"/>
    <cellStyle name="40% - Акцент6 23 3" xfId="25346"/>
    <cellStyle name="40% - Акцент6 23 3 2" xfId="25347"/>
    <cellStyle name="40% - Акцент6 23 3 2 2" xfId="25348"/>
    <cellStyle name="40% - Акцент6 23 3 3" xfId="25349"/>
    <cellStyle name="40% - Акцент6 23 4" xfId="25350"/>
    <cellStyle name="40% - Акцент6 23 4 2" xfId="25351"/>
    <cellStyle name="40% - Акцент6 23 5" xfId="25352"/>
    <cellStyle name="40% - Акцент6 24" xfId="25353"/>
    <cellStyle name="40% - Акцент6 24 2" xfId="25354"/>
    <cellStyle name="40% - Акцент6 24 2 2" xfId="25355"/>
    <cellStyle name="40% - Акцент6 24 2 2 2" xfId="25356"/>
    <cellStyle name="40% - Акцент6 24 2 2 2 2" xfId="25357"/>
    <cellStyle name="40% - Акцент6 24 2 2 3" xfId="25358"/>
    <cellStyle name="40% - Акцент6 24 2 3" xfId="25359"/>
    <cellStyle name="40% - Акцент6 24 2 3 2" xfId="25360"/>
    <cellStyle name="40% - Акцент6 24 2 4" xfId="25361"/>
    <cellStyle name="40% - Акцент6 24 3" xfId="25362"/>
    <cellStyle name="40% - Акцент6 24 3 2" xfId="25363"/>
    <cellStyle name="40% - Акцент6 24 3 2 2" xfId="25364"/>
    <cellStyle name="40% - Акцент6 24 3 3" xfId="25365"/>
    <cellStyle name="40% - Акцент6 24 4" xfId="25366"/>
    <cellStyle name="40% - Акцент6 24 4 2" xfId="25367"/>
    <cellStyle name="40% - Акцент6 24 5" xfId="25368"/>
    <cellStyle name="40% - Акцент6 25" xfId="25369"/>
    <cellStyle name="40% - Акцент6 25 2" xfId="25370"/>
    <cellStyle name="40% - Акцент6 25 2 2" xfId="25371"/>
    <cellStyle name="40% - Акцент6 25 2 2 2" xfId="25372"/>
    <cellStyle name="40% - Акцент6 25 2 2 2 2" xfId="25373"/>
    <cellStyle name="40% - Акцент6 25 2 2 3" xfId="25374"/>
    <cellStyle name="40% - Акцент6 25 2 3" xfId="25375"/>
    <cellStyle name="40% - Акцент6 25 2 3 2" xfId="25376"/>
    <cellStyle name="40% - Акцент6 25 2 4" xfId="25377"/>
    <cellStyle name="40% - Акцент6 25 3" xfId="25378"/>
    <cellStyle name="40% - Акцент6 25 3 2" xfId="25379"/>
    <cellStyle name="40% - Акцент6 25 3 2 2" xfId="25380"/>
    <cellStyle name="40% - Акцент6 25 3 3" xfId="25381"/>
    <cellStyle name="40% - Акцент6 25 4" xfId="25382"/>
    <cellStyle name="40% - Акцент6 25 4 2" xfId="25383"/>
    <cellStyle name="40% - Акцент6 25 5" xfId="25384"/>
    <cellStyle name="40% - Акцент6 26" xfId="25385"/>
    <cellStyle name="40% - Акцент6 26 2" xfId="25386"/>
    <cellStyle name="40% - Акцент6 26 2 2" xfId="25387"/>
    <cellStyle name="40% - Акцент6 26 2 2 2" xfId="25388"/>
    <cellStyle name="40% - Акцент6 26 2 2 2 2" xfId="25389"/>
    <cellStyle name="40% - Акцент6 26 2 2 3" xfId="25390"/>
    <cellStyle name="40% - Акцент6 26 2 3" xfId="25391"/>
    <cellStyle name="40% - Акцент6 26 2 3 2" xfId="25392"/>
    <cellStyle name="40% - Акцент6 26 2 4" xfId="25393"/>
    <cellStyle name="40% - Акцент6 26 3" xfId="25394"/>
    <cellStyle name="40% - Акцент6 26 3 2" xfId="25395"/>
    <cellStyle name="40% - Акцент6 26 3 2 2" xfId="25396"/>
    <cellStyle name="40% - Акцент6 26 3 3" xfId="25397"/>
    <cellStyle name="40% - Акцент6 26 4" xfId="25398"/>
    <cellStyle name="40% - Акцент6 26 4 2" xfId="25399"/>
    <cellStyle name="40% - Акцент6 26 5" xfId="25400"/>
    <cellStyle name="40% - Акцент6 27" xfId="25401"/>
    <cellStyle name="40% - Акцент6 27 2" xfId="25402"/>
    <cellStyle name="40% - Акцент6 27 2 2" xfId="25403"/>
    <cellStyle name="40% - Акцент6 27 2 2 2" xfId="25404"/>
    <cellStyle name="40% - Акцент6 27 2 2 2 2" xfId="25405"/>
    <cellStyle name="40% - Акцент6 27 2 2 3" xfId="25406"/>
    <cellStyle name="40% - Акцент6 27 2 3" xfId="25407"/>
    <cellStyle name="40% - Акцент6 27 2 3 2" xfId="25408"/>
    <cellStyle name="40% - Акцент6 27 2 4" xfId="25409"/>
    <cellStyle name="40% - Акцент6 27 3" xfId="25410"/>
    <cellStyle name="40% - Акцент6 27 3 2" xfId="25411"/>
    <cellStyle name="40% - Акцент6 27 3 2 2" xfId="25412"/>
    <cellStyle name="40% - Акцент6 27 3 3" xfId="25413"/>
    <cellStyle name="40% - Акцент6 27 4" xfId="25414"/>
    <cellStyle name="40% - Акцент6 27 4 2" xfId="25415"/>
    <cellStyle name="40% - Акцент6 27 5" xfId="25416"/>
    <cellStyle name="40% - Акцент6 28" xfId="25417"/>
    <cellStyle name="40% - Акцент6 28 2" xfId="25418"/>
    <cellStyle name="40% - Акцент6 28 2 2" xfId="25419"/>
    <cellStyle name="40% - Акцент6 28 2 2 2" xfId="25420"/>
    <cellStyle name="40% - Акцент6 28 2 2 2 2" xfId="25421"/>
    <cellStyle name="40% - Акцент6 28 2 2 3" xfId="25422"/>
    <cellStyle name="40% - Акцент6 28 2 3" xfId="25423"/>
    <cellStyle name="40% - Акцент6 28 2 3 2" xfId="25424"/>
    <cellStyle name="40% - Акцент6 28 2 4" xfId="25425"/>
    <cellStyle name="40% - Акцент6 28 3" xfId="25426"/>
    <cellStyle name="40% - Акцент6 28 3 2" xfId="25427"/>
    <cellStyle name="40% - Акцент6 28 3 2 2" xfId="25428"/>
    <cellStyle name="40% - Акцент6 28 3 3" xfId="25429"/>
    <cellStyle name="40% - Акцент6 28 4" xfId="25430"/>
    <cellStyle name="40% - Акцент6 28 4 2" xfId="25431"/>
    <cellStyle name="40% - Акцент6 28 5" xfId="25432"/>
    <cellStyle name="40% - Акцент6 29" xfId="25433"/>
    <cellStyle name="40% - Акцент6 29 2" xfId="25434"/>
    <cellStyle name="40% - Акцент6 29 2 2" xfId="25435"/>
    <cellStyle name="40% - Акцент6 29 2 2 2" xfId="25436"/>
    <cellStyle name="40% - Акцент6 29 2 2 2 2" xfId="25437"/>
    <cellStyle name="40% - Акцент6 29 2 2 3" xfId="25438"/>
    <cellStyle name="40% - Акцент6 29 2 3" xfId="25439"/>
    <cellStyle name="40% - Акцент6 29 2 3 2" xfId="25440"/>
    <cellStyle name="40% - Акцент6 29 2 4" xfId="25441"/>
    <cellStyle name="40% - Акцент6 29 3" xfId="25442"/>
    <cellStyle name="40% - Акцент6 29 3 2" xfId="25443"/>
    <cellStyle name="40% - Акцент6 29 3 2 2" xfId="25444"/>
    <cellStyle name="40% - Акцент6 29 3 3" xfId="25445"/>
    <cellStyle name="40% - Акцент6 29 4" xfId="25446"/>
    <cellStyle name="40% - Акцент6 29 4 2" xfId="25447"/>
    <cellStyle name="40% - Акцент6 29 5" xfId="25448"/>
    <cellStyle name="40% - Акцент6 3" xfId="25449"/>
    <cellStyle name="40% - Акцент6 3 2" xfId="25450"/>
    <cellStyle name="40% - Акцент6 3 2 2" xfId="25451"/>
    <cellStyle name="40% - Акцент6 3 2 2 2" xfId="25452"/>
    <cellStyle name="40% - Акцент6 3 2 2 2 2" xfId="25453"/>
    <cellStyle name="40% - Акцент6 3 2 2 3" xfId="25454"/>
    <cellStyle name="40% - Акцент6 3 2 3" xfId="25455"/>
    <cellStyle name="40% - Акцент6 3 2 3 2" xfId="25456"/>
    <cellStyle name="40% - Акцент6 3 2 4" xfId="25457"/>
    <cellStyle name="40% - Акцент6 3 3" xfId="25458"/>
    <cellStyle name="40% - Акцент6 3 3 2" xfId="25459"/>
    <cellStyle name="40% - Акцент6 3 3 2 2" xfId="25460"/>
    <cellStyle name="40% - Акцент6 3 3 3" xfId="25461"/>
    <cellStyle name="40% - Акцент6 3 4" xfId="25462"/>
    <cellStyle name="40% - Акцент6 3 4 2" xfId="25463"/>
    <cellStyle name="40% - Акцент6 3 5" xfId="25464"/>
    <cellStyle name="40% - Акцент6 3 6" xfId="25465"/>
    <cellStyle name="40% - Акцент6 30" xfId="25466"/>
    <cellStyle name="40% - Акцент6 30 2" xfId="25467"/>
    <cellStyle name="40% - Акцент6 30 2 2" xfId="25468"/>
    <cellStyle name="40% - Акцент6 30 2 2 2" xfId="25469"/>
    <cellStyle name="40% - Акцент6 30 2 2 2 2" xfId="25470"/>
    <cellStyle name="40% - Акцент6 30 2 2 3" xfId="25471"/>
    <cellStyle name="40% - Акцент6 30 2 3" xfId="25472"/>
    <cellStyle name="40% - Акцент6 30 2 3 2" xfId="25473"/>
    <cellStyle name="40% - Акцент6 30 2 4" xfId="25474"/>
    <cellStyle name="40% - Акцент6 30 3" xfId="25475"/>
    <cellStyle name="40% - Акцент6 30 3 2" xfId="25476"/>
    <cellStyle name="40% - Акцент6 30 3 2 2" xfId="25477"/>
    <cellStyle name="40% - Акцент6 30 3 3" xfId="25478"/>
    <cellStyle name="40% - Акцент6 30 4" xfId="25479"/>
    <cellStyle name="40% - Акцент6 30 4 2" xfId="25480"/>
    <cellStyle name="40% - Акцент6 30 5" xfId="25481"/>
    <cellStyle name="40% - Акцент6 31" xfId="25482"/>
    <cellStyle name="40% - Акцент6 31 2" xfId="25483"/>
    <cellStyle name="40% - Акцент6 31 2 2" xfId="25484"/>
    <cellStyle name="40% - Акцент6 31 2 2 2" xfId="25485"/>
    <cellStyle name="40% - Акцент6 31 2 2 2 2" xfId="25486"/>
    <cellStyle name="40% - Акцент6 31 2 2 3" xfId="25487"/>
    <cellStyle name="40% - Акцент6 31 2 3" xfId="25488"/>
    <cellStyle name="40% - Акцент6 31 2 3 2" xfId="25489"/>
    <cellStyle name="40% - Акцент6 31 2 4" xfId="25490"/>
    <cellStyle name="40% - Акцент6 31 3" xfId="25491"/>
    <cellStyle name="40% - Акцент6 31 3 2" xfId="25492"/>
    <cellStyle name="40% - Акцент6 31 3 2 2" xfId="25493"/>
    <cellStyle name="40% - Акцент6 31 3 3" xfId="25494"/>
    <cellStyle name="40% - Акцент6 31 4" xfId="25495"/>
    <cellStyle name="40% - Акцент6 31 4 2" xfId="25496"/>
    <cellStyle name="40% - Акцент6 31 5" xfId="25497"/>
    <cellStyle name="40% - Акцент6 32" xfId="25498"/>
    <cellStyle name="40% - Акцент6 32 2" xfId="25499"/>
    <cellStyle name="40% - Акцент6 32 2 2" xfId="25500"/>
    <cellStyle name="40% - Акцент6 32 2 2 2" xfId="25501"/>
    <cellStyle name="40% - Акцент6 32 2 2 2 2" xfId="25502"/>
    <cellStyle name="40% - Акцент6 32 2 2 3" xfId="25503"/>
    <cellStyle name="40% - Акцент6 32 2 3" xfId="25504"/>
    <cellStyle name="40% - Акцент6 32 2 3 2" xfId="25505"/>
    <cellStyle name="40% - Акцент6 32 2 4" xfId="25506"/>
    <cellStyle name="40% - Акцент6 32 3" xfId="25507"/>
    <cellStyle name="40% - Акцент6 32 3 2" xfId="25508"/>
    <cellStyle name="40% - Акцент6 32 3 2 2" xfId="25509"/>
    <cellStyle name="40% - Акцент6 32 3 3" xfId="25510"/>
    <cellStyle name="40% - Акцент6 32 4" xfId="25511"/>
    <cellStyle name="40% - Акцент6 32 4 2" xfId="25512"/>
    <cellStyle name="40% - Акцент6 32 5" xfId="25513"/>
    <cellStyle name="40% - Акцент6 33" xfId="25514"/>
    <cellStyle name="40% - Акцент6 33 2" xfId="25515"/>
    <cellStyle name="40% - Акцент6 33 2 2" xfId="25516"/>
    <cellStyle name="40% - Акцент6 33 2 2 2" xfId="25517"/>
    <cellStyle name="40% - Акцент6 33 2 2 2 2" xfId="25518"/>
    <cellStyle name="40% - Акцент6 33 2 2 3" xfId="25519"/>
    <cellStyle name="40% - Акцент6 33 2 3" xfId="25520"/>
    <cellStyle name="40% - Акцент6 33 2 3 2" xfId="25521"/>
    <cellStyle name="40% - Акцент6 33 2 4" xfId="25522"/>
    <cellStyle name="40% - Акцент6 33 3" xfId="25523"/>
    <cellStyle name="40% - Акцент6 33 3 2" xfId="25524"/>
    <cellStyle name="40% - Акцент6 33 3 2 2" xfId="25525"/>
    <cellStyle name="40% - Акцент6 33 3 3" xfId="25526"/>
    <cellStyle name="40% - Акцент6 33 4" xfId="25527"/>
    <cellStyle name="40% - Акцент6 33 4 2" xfId="25528"/>
    <cellStyle name="40% - Акцент6 33 5" xfId="25529"/>
    <cellStyle name="40% - Акцент6 34" xfId="25530"/>
    <cellStyle name="40% - Акцент6 34 2" xfId="25531"/>
    <cellStyle name="40% - Акцент6 34 2 2" xfId="25532"/>
    <cellStyle name="40% - Акцент6 34 2 2 2" xfId="25533"/>
    <cellStyle name="40% - Акцент6 34 2 2 2 2" xfId="25534"/>
    <cellStyle name="40% - Акцент6 34 2 2 3" xfId="25535"/>
    <cellStyle name="40% - Акцент6 34 2 3" xfId="25536"/>
    <cellStyle name="40% - Акцент6 34 2 3 2" xfId="25537"/>
    <cellStyle name="40% - Акцент6 34 2 4" xfId="25538"/>
    <cellStyle name="40% - Акцент6 34 3" xfId="25539"/>
    <cellStyle name="40% - Акцент6 34 3 2" xfId="25540"/>
    <cellStyle name="40% - Акцент6 34 3 2 2" xfId="25541"/>
    <cellStyle name="40% - Акцент6 34 3 3" xfId="25542"/>
    <cellStyle name="40% - Акцент6 34 4" xfId="25543"/>
    <cellStyle name="40% - Акцент6 34 4 2" xfId="25544"/>
    <cellStyle name="40% - Акцент6 34 5" xfId="25545"/>
    <cellStyle name="40% - Акцент6 35" xfId="25546"/>
    <cellStyle name="40% - Акцент6 35 2" xfId="25547"/>
    <cellStyle name="40% - Акцент6 35 2 2" xfId="25548"/>
    <cellStyle name="40% - Акцент6 35 2 2 2" xfId="25549"/>
    <cellStyle name="40% - Акцент6 35 2 2 2 2" xfId="25550"/>
    <cellStyle name="40% - Акцент6 35 2 2 3" xfId="25551"/>
    <cellStyle name="40% - Акцент6 35 2 3" xfId="25552"/>
    <cellStyle name="40% - Акцент6 35 2 3 2" xfId="25553"/>
    <cellStyle name="40% - Акцент6 35 2 4" xfId="25554"/>
    <cellStyle name="40% - Акцент6 35 3" xfId="25555"/>
    <cellStyle name="40% - Акцент6 35 3 2" xfId="25556"/>
    <cellStyle name="40% - Акцент6 35 3 2 2" xfId="25557"/>
    <cellStyle name="40% - Акцент6 35 3 3" xfId="25558"/>
    <cellStyle name="40% - Акцент6 35 4" xfId="25559"/>
    <cellStyle name="40% - Акцент6 35 4 2" xfId="25560"/>
    <cellStyle name="40% - Акцент6 35 5" xfId="25561"/>
    <cellStyle name="40% - Акцент6 36" xfId="25562"/>
    <cellStyle name="40% - Акцент6 36 2" xfId="25563"/>
    <cellStyle name="40% - Акцент6 36 2 2" xfId="25564"/>
    <cellStyle name="40% - Акцент6 36 2 2 2" xfId="25565"/>
    <cellStyle name="40% - Акцент6 36 2 2 2 2" xfId="25566"/>
    <cellStyle name="40% - Акцент6 36 2 2 3" xfId="25567"/>
    <cellStyle name="40% - Акцент6 36 2 3" xfId="25568"/>
    <cellStyle name="40% - Акцент6 36 2 3 2" xfId="25569"/>
    <cellStyle name="40% - Акцент6 36 2 4" xfId="25570"/>
    <cellStyle name="40% - Акцент6 36 3" xfId="25571"/>
    <cellStyle name="40% - Акцент6 36 3 2" xfId="25572"/>
    <cellStyle name="40% - Акцент6 36 3 2 2" xfId="25573"/>
    <cellStyle name="40% - Акцент6 36 3 3" xfId="25574"/>
    <cellStyle name="40% - Акцент6 36 4" xfId="25575"/>
    <cellStyle name="40% - Акцент6 36 4 2" xfId="25576"/>
    <cellStyle name="40% - Акцент6 36 5" xfId="25577"/>
    <cellStyle name="40% - Акцент6 37" xfId="25578"/>
    <cellStyle name="40% - Акцент6 37 2" xfId="25579"/>
    <cellStyle name="40% - Акцент6 37 2 2" xfId="25580"/>
    <cellStyle name="40% - Акцент6 37 2 2 2" xfId="25581"/>
    <cellStyle name="40% - Акцент6 37 2 2 2 2" xfId="25582"/>
    <cellStyle name="40% - Акцент6 37 2 2 3" xfId="25583"/>
    <cellStyle name="40% - Акцент6 37 2 3" xfId="25584"/>
    <cellStyle name="40% - Акцент6 37 2 3 2" xfId="25585"/>
    <cellStyle name="40% - Акцент6 37 2 4" xfId="25586"/>
    <cellStyle name="40% - Акцент6 37 3" xfId="25587"/>
    <cellStyle name="40% - Акцент6 37 3 2" xfId="25588"/>
    <cellStyle name="40% - Акцент6 37 3 2 2" xfId="25589"/>
    <cellStyle name="40% - Акцент6 37 3 3" xfId="25590"/>
    <cellStyle name="40% - Акцент6 37 4" xfId="25591"/>
    <cellStyle name="40% - Акцент6 37 4 2" xfId="25592"/>
    <cellStyle name="40% - Акцент6 37 5" xfId="25593"/>
    <cellStyle name="40% - Акцент6 38" xfId="25594"/>
    <cellStyle name="40% - Акцент6 38 2" xfId="25595"/>
    <cellStyle name="40% - Акцент6 38 2 2" xfId="25596"/>
    <cellStyle name="40% - Акцент6 38 2 2 2" xfId="25597"/>
    <cellStyle name="40% - Акцент6 38 2 2 2 2" xfId="25598"/>
    <cellStyle name="40% - Акцент6 38 2 2 3" xfId="25599"/>
    <cellStyle name="40% - Акцент6 38 2 3" xfId="25600"/>
    <cellStyle name="40% - Акцент6 38 2 3 2" xfId="25601"/>
    <cellStyle name="40% - Акцент6 38 2 4" xfId="25602"/>
    <cellStyle name="40% - Акцент6 38 3" xfId="25603"/>
    <cellStyle name="40% - Акцент6 38 3 2" xfId="25604"/>
    <cellStyle name="40% - Акцент6 38 3 2 2" xfId="25605"/>
    <cellStyle name="40% - Акцент6 38 3 3" xfId="25606"/>
    <cellStyle name="40% - Акцент6 38 4" xfId="25607"/>
    <cellStyle name="40% - Акцент6 38 4 2" xfId="25608"/>
    <cellStyle name="40% - Акцент6 38 5" xfId="25609"/>
    <cellStyle name="40% - Акцент6 39" xfId="25610"/>
    <cellStyle name="40% - Акцент6 39 2" xfId="25611"/>
    <cellStyle name="40% - Акцент6 39 2 2" xfId="25612"/>
    <cellStyle name="40% - Акцент6 39 2 2 2" xfId="25613"/>
    <cellStyle name="40% - Акцент6 39 2 2 2 2" xfId="25614"/>
    <cellStyle name="40% - Акцент6 39 2 2 3" xfId="25615"/>
    <cellStyle name="40% - Акцент6 39 2 3" xfId="25616"/>
    <cellStyle name="40% - Акцент6 39 2 3 2" xfId="25617"/>
    <cellStyle name="40% - Акцент6 39 2 4" xfId="25618"/>
    <cellStyle name="40% - Акцент6 39 3" xfId="25619"/>
    <cellStyle name="40% - Акцент6 39 3 2" xfId="25620"/>
    <cellStyle name="40% - Акцент6 39 3 2 2" xfId="25621"/>
    <cellStyle name="40% - Акцент6 39 3 3" xfId="25622"/>
    <cellStyle name="40% - Акцент6 39 4" xfId="25623"/>
    <cellStyle name="40% - Акцент6 39 4 2" xfId="25624"/>
    <cellStyle name="40% - Акцент6 39 5" xfId="25625"/>
    <cellStyle name="40% - Акцент6 4" xfId="25626"/>
    <cellStyle name="40% - Акцент6 4 2" xfId="25627"/>
    <cellStyle name="40% - Акцент6 4 2 2" xfId="25628"/>
    <cellStyle name="40% - Акцент6 4 2 2 2" xfId="25629"/>
    <cellStyle name="40% - Акцент6 4 2 2 2 2" xfId="25630"/>
    <cellStyle name="40% - Акцент6 4 2 2 3" xfId="25631"/>
    <cellStyle name="40% - Акцент6 4 2 3" xfId="25632"/>
    <cellStyle name="40% - Акцент6 4 2 3 2" xfId="25633"/>
    <cellStyle name="40% - Акцент6 4 2 4" xfId="25634"/>
    <cellStyle name="40% - Акцент6 4 3" xfId="25635"/>
    <cellStyle name="40% - Акцент6 4 3 2" xfId="25636"/>
    <cellStyle name="40% - Акцент6 4 3 2 2" xfId="25637"/>
    <cellStyle name="40% - Акцент6 4 3 3" xfId="25638"/>
    <cellStyle name="40% - Акцент6 4 4" xfId="25639"/>
    <cellStyle name="40% - Акцент6 4 4 2" xfId="25640"/>
    <cellStyle name="40% - Акцент6 4 5" xfId="25641"/>
    <cellStyle name="40% - Акцент6 40" xfId="25642"/>
    <cellStyle name="40% - Акцент6 40 2" xfId="25643"/>
    <cellStyle name="40% - Акцент6 40 2 2" xfId="25644"/>
    <cellStyle name="40% - Акцент6 40 2 2 2" xfId="25645"/>
    <cellStyle name="40% - Акцент6 40 2 2 2 2" xfId="25646"/>
    <cellStyle name="40% - Акцент6 40 2 2 3" xfId="25647"/>
    <cellStyle name="40% - Акцент6 40 2 3" xfId="25648"/>
    <cellStyle name="40% - Акцент6 40 2 3 2" xfId="25649"/>
    <cellStyle name="40% - Акцент6 40 2 4" xfId="25650"/>
    <cellStyle name="40% - Акцент6 40 3" xfId="25651"/>
    <cellStyle name="40% - Акцент6 40 3 2" xfId="25652"/>
    <cellStyle name="40% - Акцент6 40 3 2 2" xfId="25653"/>
    <cellStyle name="40% - Акцент6 40 3 3" xfId="25654"/>
    <cellStyle name="40% - Акцент6 40 4" xfId="25655"/>
    <cellStyle name="40% - Акцент6 40 4 2" xfId="25656"/>
    <cellStyle name="40% - Акцент6 40 5" xfId="25657"/>
    <cellStyle name="40% - Акцент6 41" xfId="25658"/>
    <cellStyle name="40% - Акцент6 41 2" xfId="25659"/>
    <cellStyle name="40% - Акцент6 41 2 2" xfId="25660"/>
    <cellStyle name="40% - Акцент6 41 2 2 2" xfId="25661"/>
    <cellStyle name="40% - Акцент6 41 2 2 2 2" xfId="25662"/>
    <cellStyle name="40% - Акцент6 41 2 2 3" xfId="25663"/>
    <cellStyle name="40% - Акцент6 41 2 3" xfId="25664"/>
    <cellStyle name="40% - Акцент6 41 2 3 2" xfId="25665"/>
    <cellStyle name="40% - Акцент6 41 2 4" xfId="25666"/>
    <cellStyle name="40% - Акцент6 41 3" xfId="25667"/>
    <cellStyle name="40% - Акцент6 41 3 2" xfId="25668"/>
    <cellStyle name="40% - Акцент6 41 3 2 2" xfId="25669"/>
    <cellStyle name="40% - Акцент6 41 3 3" xfId="25670"/>
    <cellStyle name="40% - Акцент6 41 4" xfId="25671"/>
    <cellStyle name="40% - Акцент6 41 4 2" xfId="25672"/>
    <cellStyle name="40% - Акцент6 41 5" xfId="25673"/>
    <cellStyle name="40% - Акцент6 42" xfId="25674"/>
    <cellStyle name="40% - Акцент6 42 2" xfId="25675"/>
    <cellStyle name="40% - Акцент6 42 2 2" xfId="25676"/>
    <cellStyle name="40% - Акцент6 42 2 2 2" xfId="25677"/>
    <cellStyle name="40% - Акцент6 42 2 2 2 2" xfId="25678"/>
    <cellStyle name="40% - Акцент6 42 2 2 3" xfId="25679"/>
    <cellStyle name="40% - Акцент6 42 2 3" xfId="25680"/>
    <cellStyle name="40% - Акцент6 42 2 3 2" xfId="25681"/>
    <cellStyle name="40% - Акцент6 42 2 4" xfId="25682"/>
    <cellStyle name="40% - Акцент6 42 3" xfId="25683"/>
    <cellStyle name="40% - Акцент6 42 3 2" xfId="25684"/>
    <cellStyle name="40% - Акцент6 42 3 2 2" xfId="25685"/>
    <cellStyle name="40% - Акцент6 42 3 3" xfId="25686"/>
    <cellStyle name="40% - Акцент6 42 4" xfId="25687"/>
    <cellStyle name="40% - Акцент6 42 4 2" xfId="25688"/>
    <cellStyle name="40% - Акцент6 42 5" xfId="25689"/>
    <cellStyle name="40% - Акцент6 43" xfId="25690"/>
    <cellStyle name="40% - Акцент6 43 2" xfId="25691"/>
    <cellStyle name="40% - Акцент6 43 2 2" xfId="25692"/>
    <cellStyle name="40% - Акцент6 43 2 2 2" xfId="25693"/>
    <cellStyle name="40% - Акцент6 43 2 2 2 2" xfId="25694"/>
    <cellStyle name="40% - Акцент6 43 2 2 3" xfId="25695"/>
    <cellStyle name="40% - Акцент6 43 2 3" xfId="25696"/>
    <cellStyle name="40% - Акцент6 43 2 3 2" xfId="25697"/>
    <cellStyle name="40% - Акцент6 43 2 4" xfId="25698"/>
    <cellStyle name="40% - Акцент6 43 3" xfId="25699"/>
    <cellStyle name="40% - Акцент6 43 3 2" xfId="25700"/>
    <cellStyle name="40% - Акцент6 43 3 2 2" xfId="25701"/>
    <cellStyle name="40% - Акцент6 43 3 3" xfId="25702"/>
    <cellStyle name="40% - Акцент6 43 4" xfId="25703"/>
    <cellStyle name="40% - Акцент6 43 4 2" xfId="25704"/>
    <cellStyle name="40% - Акцент6 43 5" xfId="25705"/>
    <cellStyle name="40% - Акцент6 44" xfId="25706"/>
    <cellStyle name="40% - Акцент6 44 2" xfId="25707"/>
    <cellStyle name="40% - Акцент6 44 2 2" xfId="25708"/>
    <cellStyle name="40% - Акцент6 44 2 2 2" xfId="25709"/>
    <cellStyle name="40% - Акцент6 44 2 2 2 2" xfId="25710"/>
    <cellStyle name="40% - Акцент6 44 2 2 3" xfId="25711"/>
    <cellStyle name="40% - Акцент6 44 2 3" xfId="25712"/>
    <cellStyle name="40% - Акцент6 44 2 3 2" xfId="25713"/>
    <cellStyle name="40% - Акцент6 44 2 4" xfId="25714"/>
    <cellStyle name="40% - Акцент6 44 3" xfId="25715"/>
    <cellStyle name="40% - Акцент6 44 3 2" xfId="25716"/>
    <cellStyle name="40% - Акцент6 44 3 2 2" xfId="25717"/>
    <cellStyle name="40% - Акцент6 44 3 3" xfId="25718"/>
    <cellStyle name="40% - Акцент6 44 4" xfId="25719"/>
    <cellStyle name="40% - Акцент6 44 4 2" xfId="25720"/>
    <cellStyle name="40% - Акцент6 44 5" xfId="25721"/>
    <cellStyle name="40% - Акцент6 45" xfId="25722"/>
    <cellStyle name="40% - Акцент6 45 2" xfId="25723"/>
    <cellStyle name="40% - Акцент6 45 2 2" xfId="25724"/>
    <cellStyle name="40% - Акцент6 45 2 2 2" xfId="25725"/>
    <cellStyle name="40% - Акцент6 45 2 2 2 2" xfId="25726"/>
    <cellStyle name="40% - Акцент6 45 2 2 3" xfId="25727"/>
    <cellStyle name="40% - Акцент6 45 2 3" xfId="25728"/>
    <cellStyle name="40% - Акцент6 45 2 3 2" xfId="25729"/>
    <cellStyle name="40% - Акцент6 45 2 4" xfId="25730"/>
    <cellStyle name="40% - Акцент6 45 3" xfId="25731"/>
    <cellStyle name="40% - Акцент6 45 3 2" xfId="25732"/>
    <cellStyle name="40% - Акцент6 45 3 2 2" xfId="25733"/>
    <cellStyle name="40% - Акцент6 45 3 3" xfId="25734"/>
    <cellStyle name="40% - Акцент6 45 4" xfId="25735"/>
    <cellStyle name="40% - Акцент6 45 4 2" xfId="25736"/>
    <cellStyle name="40% - Акцент6 45 5" xfId="25737"/>
    <cellStyle name="40% - Акцент6 46" xfId="25738"/>
    <cellStyle name="40% - Акцент6 46 2" xfId="25739"/>
    <cellStyle name="40% - Акцент6 46 2 2" xfId="25740"/>
    <cellStyle name="40% - Акцент6 46 2 2 2" xfId="25741"/>
    <cellStyle name="40% - Акцент6 46 2 2 2 2" xfId="25742"/>
    <cellStyle name="40% - Акцент6 46 2 2 3" xfId="25743"/>
    <cellStyle name="40% - Акцент6 46 2 3" xfId="25744"/>
    <cellStyle name="40% - Акцент6 46 2 3 2" xfId="25745"/>
    <cellStyle name="40% - Акцент6 46 2 4" xfId="25746"/>
    <cellStyle name="40% - Акцент6 46 3" xfId="25747"/>
    <cellStyle name="40% - Акцент6 46 3 2" xfId="25748"/>
    <cellStyle name="40% - Акцент6 46 3 2 2" xfId="25749"/>
    <cellStyle name="40% - Акцент6 46 3 3" xfId="25750"/>
    <cellStyle name="40% - Акцент6 46 4" xfId="25751"/>
    <cellStyle name="40% - Акцент6 46 4 2" xfId="25752"/>
    <cellStyle name="40% - Акцент6 46 5" xfId="25753"/>
    <cellStyle name="40% - Акцент6 47" xfId="25754"/>
    <cellStyle name="40% - Акцент6 47 2" xfId="25755"/>
    <cellStyle name="40% - Акцент6 47 2 2" xfId="25756"/>
    <cellStyle name="40% - Акцент6 47 2 2 2" xfId="25757"/>
    <cellStyle name="40% - Акцент6 47 2 2 2 2" xfId="25758"/>
    <cellStyle name="40% - Акцент6 47 2 2 3" xfId="25759"/>
    <cellStyle name="40% - Акцент6 47 2 3" xfId="25760"/>
    <cellStyle name="40% - Акцент6 47 2 3 2" xfId="25761"/>
    <cellStyle name="40% - Акцент6 47 2 4" xfId="25762"/>
    <cellStyle name="40% - Акцент6 47 3" xfId="25763"/>
    <cellStyle name="40% - Акцент6 47 3 2" xfId="25764"/>
    <cellStyle name="40% - Акцент6 47 3 2 2" xfId="25765"/>
    <cellStyle name="40% - Акцент6 47 3 3" xfId="25766"/>
    <cellStyle name="40% - Акцент6 47 4" xfId="25767"/>
    <cellStyle name="40% - Акцент6 47 4 2" xfId="25768"/>
    <cellStyle name="40% - Акцент6 47 5" xfId="25769"/>
    <cellStyle name="40% - Акцент6 48" xfId="25770"/>
    <cellStyle name="40% - Акцент6 48 2" xfId="25771"/>
    <cellStyle name="40% - Акцент6 48 2 2" xfId="25772"/>
    <cellStyle name="40% - Акцент6 48 2 2 2" xfId="25773"/>
    <cellStyle name="40% - Акцент6 48 2 2 2 2" xfId="25774"/>
    <cellStyle name="40% - Акцент6 48 2 2 3" xfId="25775"/>
    <cellStyle name="40% - Акцент6 48 2 3" xfId="25776"/>
    <cellStyle name="40% - Акцент6 48 2 3 2" xfId="25777"/>
    <cellStyle name="40% - Акцент6 48 2 4" xfId="25778"/>
    <cellStyle name="40% - Акцент6 48 3" xfId="25779"/>
    <cellStyle name="40% - Акцент6 48 3 2" xfId="25780"/>
    <cellStyle name="40% - Акцент6 48 3 2 2" xfId="25781"/>
    <cellStyle name="40% - Акцент6 48 3 3" xfId="25782"/>
    <cellStyle name="40% - Акцент6 48 4" xfId="25783"/>
    <cellStyle name="40% - Акцент6 48 4 2" xfId="25784"/>
    <cellStyle name="40% - Акцент6 48 5" xfId="25785"/>
    <cellStyle name="40% - Акцент6 49" xfId="25786"/>
    <cellStyle name="40% - Акцент6 49 2" xfId="25787"/>
    <cellStyle name="40% - Акцент6 49 2 2" xfId="25788"/>
    <cellStyle name="40% - Акцент6 49 2 2 2" xfId="25789"/>
    <cellStyle name="40% - Акцент6 49 2 2 2 2" xfId="25790"/>
    <cellStyle name="40% - Акцент6 49 2 2 3" xfId="25791"/>
    <cellStyle name="40% - Акцент6 49 2 3" xfId="25792"/>
    <cellStyle name="40% - Акцент6 49 2 3 2" xfId="25793"/>
    <cellStyle name="40% - Акцент6 49 2 4" xfId="25794"/>
    <cellStyle name="40% - Акцент6 49 3" xfId="25795"/>
    <cellStyle name="40% - Акцент6 49 3 2" xfId="25796"/>
    <cellStyle name="40% - Акцент6 49 3 2 2" xfId="25797"/>
    <cellStyle name="40% - Акцент6 49 3 3" xfId="25798"/>
    <cellStyle name="40% - Акцент6 49 4" xfId="25799"/>
    <cellStyle name="40% - Акцент6 49 4 2" xfId="25800"/>
    <cellStyle name="40% - Акцент6 49 5" xfId="25801"/>
    <cellStyle name="40% - Акцент6 5" xfId="25802"/>
    <cellStyle name="40% - Акцент6 5 2" xfId="25803"/>
    <cellStyle name="40% - Акцент6 5 2 2" xfId="25804"/>
    <cellStyle name="40% - Акцент6 5 2 2 2" xfId="25805"/>
    <cellStyle name="40% - Акцент6 5 2 2 2 2" xfId="25806"/>
    <cellStyle name="40% - Акцент6 5 2 2 3" xfId="25807"/>
    <cellStyle name="40% - Акцент6 5 2 3" xfId="25808"/>
    <cellStyle name="40% - Акцент6 5 2 3 2" xfId="25809"/>
    <cellStyle name="40% - Акцент6 5 2 4" xfId="25810"/>
    <cellStyle name="40% - Акцент6 5 3" xfId="25811"/>
    <cellStyle name="40% - Акцент6 5 3 2" xfId="25812"/>
    <cellStyle name="40% - Акцент6 5 3 2 2" xfId="25813"/>
    <cellStyle name="40% - Акцент6 5 3 3" xfId="25814"/>
    <cellStyle name="40% - Акцент6 5 4" xfId="25815"/>
    <cellStyle name="40% - Акцент6 5 4 2" xfId="25816"/>
    <cellStyle name="40% - Акцент6 5 5" xfId="25817"/>
    <cellStyle name="40% - Акцент6 50" xfId="25818"/>
    <cellStyle name="40% - Акцент6 50 2" xfId="25819"/>
    <cellStyle name="40% - Акцент6 50 2 2" xfId="25820"/>
    <cellStyle name="40% - Акцент6 50 2 2 2" xfId="25821"/>
    <cellStyle name="40% - Акцент6 50 2 2 2 2" xfId="25822"/>
    <cellStyle name="40% - Акцент6 50 2 2 3" xfId="25823"/>
    <cellStyle name="40% - Акцент6 50 2 3" xfId="25824"/>
    <cellStyle name="40% - Акцент6 50 2 3 2" xfId="25825"/>
    <cellStyle name="40% - Акцент6 50 2 4" xfId="25826"/>
    <cellStyle name="40% - Акцент6 50 3" xfId="25827"/>
    <cellStyle name="40% - Акцент6 50 3 2" xfId="25828"/>
    <cellStyle name="40% - Акцент6 50 3 2 2" xfId="25829"/>
    <cellStyle name="40% - Акцент6 50 3 3" xfId="25830"/>
    <cellStyle name="40% - Акцент6 50 4" xfId="25831"/>
    <cellStyle name="40% - Акцент6 50 4 2" xfId="25832"/>
    <cellStyle name="40% - Акцент6 50 5" xfId="25833"/>
    <cellStyle name="40% - Акцент6 51" xfId="25834"/>
    <cellStyle name="40% - Акцент6 51 2" xfId="25835"/>
    <cellStyle name="40% - Акцент6 51 2 2" xfId="25836"/>
    <cellStyle name="40% - Акцент6 51 2 2 2" xfId="25837"/>
    <cellStyle name="40% - Акцент6 51 2 2 2 2" xfId="25838"/>
    <cellStyle name="40% - Акцент6 51 2 2 3" xfId="25839"/>
    <cellStyle name="40% - Акцент6 51 2 3" xfId="25840"/>
    <cellStyle name="40% - Акцент6 51 2 3 2" xfId="25841"/>
    <cellStyle name="40% - Акцент6 51 2 4" xfId="25842"/>
    <cellStyle name="40% - Акцент6 51 3" xfId="25843"/>
    <cellStyle name="40% - Акцент6 51 3 2" xfId="25844"/>
    <cellStyle name="40% - Акцент6 51 3 2 2" xfId="25845"/>
    <cellStyle name="40% - Акцент6 51 3 3" xfId="25846"/>
    <cellStyle name="40% - Акцент6 51 4" xfId="25847"/>
    <cellStyle name="40% - Акцент6 51 4 2" xfId="25848"/>
    <cellStyle name="40% - Акцент6 51 5" xfId="25849"/>
    <cellStyle name="40% - Акцент6 52" xfId="25850"/>
    <cellStyle name="40% - Акцент6 52 2" xfId="25851"/>
    <cellStyle name="40% - Акцент6 52 2 2" xfId="25852"/>
    <cellStyle name="40% - Акцент6 52 2 2 2" xfId="25853"/>
    <cellStyle name="40% - Акцент6 52 2 2 2 2" xfId="25854"/>
    <cellStyle name="40% - Акцент6 52 2 2 3" xfId="25855"/>
    <cellStyle name="40% - Акцент6 52 2 3" xfId="25856"/>
    <cellStyle name="40% - Акцент6 52 2 3 2" xfId="25857"/>
    <cellStyle name="40% - Акцент6 52 2 4" xfId="25858"/>
    <cellStyle name="40% - Акцент6 52 3" xfId="25859"/>
    <cellStyle name="40% - Акцент6 52 3 2" xfId="25860"/>
    <cellStyle name="40% - Акцент6 52 3 2 2" xfId="25861"/>
    <cellStyle name="40% - Акцент6 52 3 3" xfId="25862"/>
    <cellStyle name="40% - Акцент6 52 4" xfId="25863"/>
    <cellStyle name="40% - Акцент6 52 4 2" xfId="25864"/>
    <cellStyle name="40% - Акцент6 52 5" xfId="25865"/>
    <cellStyle name="40% - Акцент6 53" xfId="25866"/>
    <cellStyle name="40% - Акцент6 53 2" xfId="25867"/>
    <cellStyle name="40% - Акцент6 53 2 2" xfId="25868"/>
    <cellStyle name="40% - Акцент6 53 2 2 2" xfId="25869"/>
    <cellStyle name="40% - Акцент6 53 2 2 2 2" xfId="25870"/>
    <cellStyle name="40% - Акцент6 53 2 2 3" xfId="25871"/>
    <cellStyle name="40% - Акцент6 53 2 3" xfId="25872"/>
    <cellStyle name="40% - Акцент6 53 2 3 2" xfId="25873"/>
    <cellStyle name="40% - Акцент6 53 2 4" xfId="25874"/>
    <cellStyle name="40% - Акцент6 53 3" xfId="25875"/>
    <cellStyle name="40% - Акцент6 53 3 2" xfId="25876"/>
    <cellStyle name="40% - Акцент6 53 3 2 2" xfId="25877"/>
    <cellStyle name="40% - Акцент6 53 3 3" xfId="25878"/>
    <cellStyle name="40% - Акцент6 53 4" xfId="25879"/>
    <cellStyle name="40% - Акцент6 53 4 2" xfId="25880"/>
    <cellStyle name="40% - Акцент6 53 5" xfId="25881"/>
    <cellStyle name="40% - Акцент6 54" xfId="25882"/>
    <cellStyle name="40% - Акцент6 54 2" xfId="25883"/>
    <cellStyle name="40% - Акцент6 54 2 2" xfId="25884"/>
    <cellStyle name="40% - Акцент6 54 2 2 2" xfId="25885"/>
    <cellStyle name="40% - Акцент6 54 2 2 2 2" xfId="25886"/>
    <cellStyle name="40% - Акцент6 54 2 2 3" xfId="25887"/>
    <cellStyle name="40% - Акцент6 54 2 3" xfId="25888"/>
    <cellStyle name="40% - Акцент6 54 2 3 2" xfId="25889"/>
    <cellStyle name="40% - Акцент6 54 2 4" xfId="25890"/>
    <cellStyle name="40% - Акцент6 54 3" xfId="25891"/>
    <cellStyle name="40% - Акцент6 54 3 2" xfId="25892"/>
    <cellStyle name="40% - Акцент6 54 3 2 2" xfId="25893"/>
    <cellStyle name="40% - Акцент6 54 3 3" xfId="25894"/>
    <cellStyle name="40% - Акцент6 54 4" xfId="25895"/>
    <cellStyle name="40% - Акцент6 54 4 2" xfId="25896"/>
    <cellStyle name="40% - Акцент6 54 5" xfId="25897"/>
    <cellStyle name="40% - Акцент6 55" xfId="25898"/>
    <cellStyle name="40% - Акцент6 55 2" xfId="25899"/>
    <cellStyle name="40% - Акцент6 55 2 2" xfId="25900"/>
    <cellStyle name="40% - Акцент6 55 2 2 2" xfId="25901"/>
    <cellStyle name="40% - Акцент6 55 2 2 2 2" xfId="25902"/>
    <cellStyle name="40% - Акцент6 55 2 2 3" xfId="25903"/>
    <cellStyle name="40% - Акцент6 55 2 3" xfId="25904"/>
    <cellStyle name="40% - Акцент6 55 2 3 2" xfId="25905"/>
    <cellStyle name="40% - Акцент6 55 2 4" xfId="25906"/>
    <cellStyle name="40% - Акцент6 55 3" xfId="25907"/>
    <cellStyle name="40% - Акцент6 55 3 2" xfId="25908"/>
    <cellStyle name="40% - Акцент6 55 3 2 2" xfId="25909"/>
    <cellStyle name="40% - Акцент6 55 3 3" xfId="25910"/>
    <cellStyle name="40% - Акцент6 55 4" xfId="25911"/>
    <cellStyle name="40% - Акцент6 55 4 2" xfId="25912"/>
    <cellStyle name="40% - Акцент6 55 5" xfId="25913"/>
    <cellStyle name="40% - Акцент6 56" xfId="25914"/>
    <cellStyle name="40% - Акцент6 56 2" xfId="25915"/>
    <cellStyle name="40% - Акцент6 56 2 2" xfId="25916"/>
    <cellStyle name="40% - Акцент6 56 2 2 2" xfId="25917"/>
    <cellStyle name="40% - Акцент6 56 2 2 2 2" xfId="25918"/>
    <cellStyle name="40% - Акцент6 56 2 2 3" xfId="25919"/>
    <cellStyle name="40% - Акцент6 56 2 3" xfId="25920"/>
    <cellStyle name="40% - Акцент6 56 2 3 2" xfId="25921"/>
    <cellStyle name="40% - Акцент6 56 2 4" xfId="25922"/>
    <cellStyle name="40% - Акцент6 56 3" xfId="25923"/>
    <cellStyle name="40% - Акцент6 56 3 2" xfId="25924"/>
    <cellStyle name="40% - Акцент6 56 3 2 2" xfId="25925"/>
    <cellStyle name="40% - Акцент6 56 3 3" xfId="25926"/>
    <cellStyle name="40% - Акцент6 56 4" xfId="25927"/>
    <cellStyle name="40% - Акцент6 56 4 2" xfId="25928"/>
    <cellStyle name="40% - Акцент6 56 5" xfId="25929"/>
    <cellStyle name="40% - Акцент6 57" xfId="25930"/>
    <cellStyle name="40% - Акцент6 57 2" xfId="25931"/>
    <cellStyle name="40% - Акцент6 57 2 2" xfId="25932"/>
    <cellStyle name="40% - Акцент6 57 2 2 2" xfId="25933"/>
    <cellStyle name="40% - Акцент6 57 2 2 2 2" xfId="25934"/>
    <cellStyle name="40% - Акцент6 57 2 2 3" xfId="25935"/>
    <cellStyle name="40% - Акцент6 57 2 3" xfId="25936"/>
    <cellStyle name="40% - Акцент6 57 2 3 2" xfId="25937"/>
    <cellStyle name="40% - Акцент6 57 2 4" xfId="25938"/>
    <cellStyle name="40% - Акцент6 57 3" xfId="25939"/>
    <cellStyle name="40% - Акцент6 57 3 2" xfId="25940"/>
    <cellStyle name="40% - Акцент6 57 3 2 2" xfId="25941"/>
    <cellStyle name="40% - Акцент6 57 3 3" xfId="25942"/>
    <cellStyle name="40% - Акцент6 57 4" xfId="25943"/>
    <cellStyle name="40% - Акцент6 57 4 2" xfId="25944"/>
    <cellStyle name="40% - Акцент6 57 5" xfId="25945"/>
    <cellStyle name="40% - Акцент6 58" xfId="25946"/>
    <cellStyle name="40% - Акцент6 58 2" xfId="25947"/>
    <cellStyle name="40% - Акцент6 58 2 2" xfId="25948"/>
    <cellStyle name="40% - Акцент6 58 2 2 2" xfId="25949"/>
    <cellStyle name="40% - Акцент6 58 2 2 2 2" xfId="25950"/>
    <cellStyle name="40% - Акцент6 58 2 2 3" xfId="25951"/>
    <cellStyle name="40% - Акцент6 58 2 3" xfId="25952"/>
    <cellStyle name="40% - Акцент6 58 2 3 2" xfId="25953"/>
    <cellStyle name="40% - Акцент6 58 2 4" xfId="25954"/>
    <cellStyle name="40% - Акцент6 58 3" xfId="25955"/>
    <cellStyle name="40% - Акцент6 58 3 2" xfId="25956"/>
    <cellStyle name="40% - Акцент6 58 3 2 2" xfId="25957"/>
    <cellStyle name="40% - Акцент6 58 3 3" xfId="25958"/>
    <cellStyle name="40% - Акцент6 58 4" xfId="25959"/>
    <cellStyle name="40% - Акцент6 58 4 2" xfId="25960"/>
    <cellStyle name="40% - Акцент6 58 5" xfId="25961"/>
    <cellStyle name="40% - Акцент6 59" xfId="25962"/>
    <cellStyle name="40% - Акцент6 59 2" xfId="25963"/>
    <cellStyle name="40% - Акцент6 59 2 2" xfId="25964"/>
    <cellStyle name="40% - Акцент6 59 2 2 2" xfId="25965"/>
    <cellStyle name="40% - Акцент6 59 2 2 2 2" xfId="25966"/>
    <cellStyle name="40% - Акцент6 59 2 2 3" xfId="25967"/>
    <cellStyle name="40% - Акцент6 59 2 3" xfId="25968"/>
    <cellStyle name="40% - Акцент6 59 2 3 2" xfId="25969"/>
    <cellStyle name="40% - Акцент6 59 2 4" xfId="25970"/>
    <cellStyle name="40% - Акцент6 59 3" xfId="25971"/>
    <cellStyle name="40% - Акцент6 59 3 2" xfId="25972"/>
    <cellStyle name="40% - Акцент6 59 3 2 2" xfId="25973"/>
    <cellStyle name="40% - Акцент6 59 3 3" xfId="25974"/>
    <cellStyle name="40% - Акцент6 59 4" xfId="25975"/>
    <cellStyle name="40% - Акцент6 59 4 2" xfId="25976"/>
    <cellStyle name="40% - Акцент6 59 5" xfId="25977"/>
    <cellStyle name="40% - Акцент6 6" xfId="25978"/>
    <cellStyle name="40% - Акцент6 6 2" xfId="25979"/>
    <cellStyle name="40% - Акцент6 6 2 2" xfId="25980"/>
    <cellStyle name="40% - Акцент6 6 2 2 2" xfId="25981"/>
    <cellStyle name="40% - Акцент6 6 2 2 2 2" xfId="25982"/>
    <cellStyle name="40% - Акцент6 6 2 2 3" xfId="25983"/>
    <cellStyle name="40% - Акцент6 6 2 3" xfId="25984"/>
    <cellStyle name="40% - Акцент6 6 2 3 2" xfId="25985"/>
    <cellStyle name="40% - Акцент6 6 2 4" xfId="25986"/>
    <cellStyle name="40% - Акцент6 6 3" xfId="25987"/>
    <cellStyle name="40% - Акцент6 6 3 2" xfId="25988"/>
    <cellStyle name="40% - Акцент6 6 3 2 2" xfId="25989"/>
    <cellStyle name="40% - Акцент6 6 3 3" xfId="25990"/>
    <cellStyle name="40% - Акцент6 6 4" xfId="25991"/>
    <cellStyle name="40% - Акцент6 6 4 2" xfId="25992"/>
    <cellStyle name="40% - Акцент6 6 5" xfId="25993"/>
    <cellStyle name="40% - Акцент6 60" xfId="25994"/>
    <cellStyle name="40% - Акцент6 60 2" xfId="25995"/>
    <cellStyle name="40% - Акцент6 60 2 2" xfId="25996"/>
    <cellStyle name="40% - Акцент6 60 2 2 2" xfId="25997"/>
    <cellStyle name="40% - Акцент6 60 2 2 2 2" xfId="25998"/>
    <cellStyle name="40% - Акцент6 60 2 2 3" xfId="25999"/>
    <cellStyle name="40% - Акцент6 60 2 3" xfId="26000"/>
    <cellStyle name="40% - Акцент6 60 2 3 2" xfId="26001"/>
    <cellStyle name="40% - Акцент6 60 2 4" xfId="26002"/>
    <cellStyle name="40% - Акцент6 60 3" xfId="26003"/>
    <cellStyle name="40% - Акцент6 60 3 2" xfId="26004"/>
    <cellStyle name="40% - Акцент6 60 3 2 2" xfId="26005"/>
    <cellStyle name="40% - Акцент6 60 3 3" xfId="26006"/>
    <cellStyle name="40% - Акцент6 60 4" xfId="26007"/>
    <cellStyle name="40% - Акцент6 60 4 2" xfId="26008"/>
    <cellStyle name="40% - Акцент6 60 5" xfId="26009"/>
    <cellStyle name="40% - Акцент6 61" xfId="26010"/>
    <cellStyle name="40% - Акцент6 61 2" xfId="26011"/>
    <cellStyle name="40% - Акцент6 61 2 2" xfId="26012"/>
    <cellStyle name="40% - Акцент6 61 2 2 2" xfId="26013"/>
    <cellStyle name="40% - Акцент6 61 2 2 2 2" xfId="26014"/>
    <cellStyle name="40% - Акцент6 61 2 2 3" xfId="26015"/>
    <cellStyle name="40% - Акцент6 61 2 3" xfId="26016"/>
    <cellStyle name="40% - Акцент6 61 2 3 2" xfId="26017"/>
    <cellStyle name="40% - Акцент6 61 2 4" xfId="26018"/>
    <cellStyle name="40% - Акцент6 61 3" xfId="26019"/>
    <cellStyle name="40% - Акцент6 61 3 2" xfId="26020"/>
    <cellStyle name="40% - Акцент6 61 3 2 2" xfId="26021"/>
    <cellStyle name="40% - Акцент6 61 3 3" xfId="26022"/>
    <cellStyle name="40% - Акцент6 61 4" xfId="26023"/>
    <cellStyle name="40% - Акцент6 61 4 2" xfId="26024"/>
    <cellStyle name="40% - Акцент6 61 5" xfId="26025"/>
    <cellStyle name="40% - Акцент6 62" xfId="26026"/>
    <cellStyle name="40% - Акцент6 62 2" xfId="26027"/>
    <cellStyle name="40% - Акцент6 62 2 2" xfId="26028"/>
    <cellStyle name="40% - Акцент6 62 2 2 2" xfId="26029"/>
    <cellStyle name="40% - Акцент6 62 2 2 2 2" xfId="26030"/>
    <cellStyle name="40% - Акцент6 62 2 2 3" xfId="26031"/>
    <cellStyle name="40% - Акцент6 62 2 3" xfId="26032"/>
    <cellStyle name="40% - Акцент6 62 2 3 2" xfId="26033"/>
    <cellStyle name="40% - Акцент6 62 2 4" xfId="26034"/>
    <cellStyle name="40% - Акцент6 62 3" xfId="26035"/>
    <cellStyle name="40% - Акцент6 62 3 2" xfId="26036"/>
    <cellStyle name="40% - Акцент6 62 3 2 2" xfId="26037"/>
    <cellStyle name="40% - Акцент6 62 3 3" xfId="26038"/>
    <cellStyle name="40% - Акцент6 62 4" xfId="26039"/>
    <cellStyle name="40% - Акцент6 62 4 2" xfId="26040"/>
    <cellStyle name="40% - Акцент6 62 5" xfId="26041"/>
    <cellStyle name="40% - Акцент6 63" xfId="26042"/>
    <cellStyle name="40% - Акцент6 63 2" xfId="26043"/>
    <cellStyle name="40% - Акцент6 63 2 2" xfId="26044"/>
    <cellStyle name="40% - Акцент6 63 2 2 2" xfId="26045"/>
    <cellStyle name="40% - Акцент6 63 2 2 2 2" xfId="26046"/>
    <cellStyle name="40% - Акцент6 63 2 2 3" xfId="26047"/>
    <cellStyle name="40% - Акцент6 63 2 3" xfId="26048"/>
    <cellStyle name="40% - Акцент6 63 2 3 2" xfId="26049"/>
    <cellStyle name="40% - Акцент6 63 2 4" xfId="26050"/>
    <cellStyle name="40% - Акцент6 63 3" xfId="26051"/>
    <cellStyle name="40% - Акцент6 63 3 2" xfId="26052"/>
    <cellStyle name="40% - Акцент6 63 3 2 2" xfId="26053"/>
    <cellStyle name="40% - Акцент6 63 3 3" xfId="26054"/>
    <cellStyle name="40% - Акцент6 63 4" xfId="26055"/>
    <cellStyle name="40% - Акцент6 63 4 2" xfId="26056"/>
    <cellStyle name="40% - Акцент6 63 5" xfId="26057"/>
    <cellStyle name="40% - Акцент6 64" xfId="26058"/>
    <cellStyle name="40% - Акцент6 64 2" xfId="26059"/>
    <cellStyle name="40% - Акцент6 64 2 2" xfId="26060"/>
    <cellStyle name="40% - Акцент6 64 2 2 2" xfId="26061"/>
    <cellStyle name="40% - Акцент6 64 2 2 2 2" xfId="26062"/>
    <cellStyle name="40% - Акцент6 64 2 2 3" xfId="26063"/>
    <cellStyle name="40% - Акцент6 64 2 3" xfId="26064"/>
    <cellStyle name="40% - Акцент6 64 2 3 2" xfId="26065"/>
    <cellStyle name="40% - Акцент6 64 2 4" xfId="26066"/>
    <cellStyle name="40% - Акцент6 64 3" xfId="26067"/>
    <cellStyle name="40% - Акцент6 64 3 2" xfId="26068"/>
    <cellStyle name="40% - Акцент6 64 3 2 2" xfId="26069"/>
    <cellStyle name="40% - Акцент6 64 3 3" xfId="26070"/>
    <cellStyle name="40% - Акцент6 64 4" xfId="26071"/>
    <cellStyle name="40% - Акцент6 64 4 2" xfId="26072"/>
    <cellStyle name="40% - Акцент6 64 5" xfId="26073"/>
    <cellStyle name="40% - Акцент6 65" xfId="26074"/>
    <cellStyle name="40% - Акцент6 65 2" xfId="26075"/>
    <cellStyle name="40% - Акцент6 65 2 2" xfId="26076"/>
    <cellStyle name="40% - Акцент6 65 2 2 2" xfId="26077"/>
    <cellStyle name="40% - Акцент6 65 2 2 2 2" xfId="26078"/>
    <cellStyle name="40% - Акцент6 65 2 2 3" xfId="26079"/>
    <cellStyle name="40% - Акцент6 65 2 3" xfId="26080"/>
    <cellStyle name="40% - Акцент6 65 2 3 2" xfId="26081"/>
    <cellStyle name="40% - Акцент6 65 2 4" xfId="26082"/>
    <cellStyle name="40% - Акцент6 65 3" xfId="26083"/>
    <cellStyle name="40% - Акцент6 65 3 2" xfId="26084"/>
    <cellStyle name="40% - Акцент6 65 3 2 2" xfId="26085"/>
    <cellStyle name="40% - Акцент6 65 3 3" xfId="26086"/>
    <cellStyle name="40% - Акцент6 65 4" xfId="26087"/>
    <cellStyle name="40% - Акцент6 65 4 2" xfId="26088"/>
    <cellStyle name="40% - Акцент6 65 5" xfId="26089"/>
    <cellStyle name="40% - Акцент6 66" xfId="26090"/>
    <cellStyle name="40% - Акцент6 66 2" xfId="26091"/>
    <cellStyle name="40% - Акцент6 66 2 2" xfId="26092"/>
    <cellStyle name="40% - Акцент6 66 2 2 2" xfId="26093"/>
    <cellStyle name="40% - Акцент6 66 2 2 2 2" xfId="26094"/>
    <cellStyle name="40% - Акцент6 66 2 2 3" xfId="26095"/>
    <cellStyle name="40% - Акцент6 66 2 3" xfId="26096"/>
    <cellStyle name="40% - Акцент6 66 2 3 2" xfId="26097"/>
    <cellStyle name="40% - Акцент6 66 2 4" xfId="26098"/>
    <cellStyle name="40% - Акцент6 66 3" xfId="26099"/>
    <cellStyle name="40% - Акцент6 66 3 2" xfId="26100"/>
    <cellStyle name="40% - Акцент6 66 3 2 2" xfId="26101"/>
    <cellStyle name="40% - Акцент6 66 3 3" xfId="26102"/>
    <cellStyle name="40% - Акцент6 66 4" xfId="26103"/>
    <cellStyle name="40% - Акцент6 66 4 2" xfId="26104"/>
    <cellStyle name="40% - Акцент6 66 5" xfId="26105"/>
    <cellStyle name="40% - Акцент6 67" xfId="26106"/>
    <cellStyle name="40% - Акцент6 67 2" xfId="26107"/>
    <cellStyle name="40% - Акцент6 67 2 2" xfId="26108"/>
    <cellStyle name="40% - Акцент6 67 2 2 2" xfId="26109"/>
    <cellStyle name="40% - Акцент6 67 2 2 2 2" xfId="26110"/>
    <cellStyle name="40% - Акцент6 67 2 2 3" xfId="26111"/>
    <cellStyle name="40% - Акцент6 67 2 3" xfId="26112"/>
    <cellStyle name="40% - Акцент6 67 2 3 2" xfId="26113"/>
    <cellStyle name="40% - Акцент6 67 2 4" xfId="26114"/>
    <cellStyle name="40% - Акцент6 67 3" xfId="26115"/>
    <cellStyle name="40% - Акцент6 67 3 2" xfId="26116"/>
    <cellStyle name="40% - Акцент6 67 3 2 2" xfId="26117"/>
    <cellStyle name="40% - Акцент6 67 3 3" xfId="26118"/>
    <cellStyle name="40% - Акцент6 67 4" xfId="26119"/>
    <cellStyle name="40% - Акцент6 67 4 2" xfId="26120"/>
    <cellStyle name="40% - Акцент6 67 5" xfId="26121"/>
    <cellStyle name="40% - Акцент6 68" xfId="26122"/>
    <cellStyle name="40% - Акцент6 68 2" xfId="26123"/>
    <cellStyle name="40% - Акцент6 68 2 2" xfId="26124"/>
    <cellStyle name="40% - Акцент6 68 2 2 2" xfId="26125"/>
    <cellStyle name="40% - Акцент6 68 2 2 2 2" xfId="26126"/>
    <cellStyle name="40% - Акцент6 68 2 2 3" xfId="26127"/>
    <cellStyle name="40% - Акцент6 68 2 3" xfId="26128"/>
    <cellStyle name="40% - Акцент6 68 2 3 2" xfId="26129"/>
    <cellStyle name="40% - Акцент6 68 2 4" xfId="26130"/>
    <cellStyle name="40% - Акцент6 68 3" xfId="26131"/>
    <cellStyle name="40% - Акцент6 68 3 2" xfId="26132"/>
    <cellStyle name="40% - Акцент6 68 3 2 2" xfId="26133"/>
    <cellStyle name="40% - Акцент6 68 3 3" xfId="26134"/>
    <cellStyle name="40% - Акцент6 68 4" xfId="26135"/>
    <cellStyle name="40% - Акцент6 68 4 2" xfId="26136"/>
    <cellStyle name="40% - Акцент6 68 5" xfId="26137"/>
    <cellStyle name="40% - Акцент6 69" xfId="26138"/>
    <cellStyle name="40% - Акцент6 69 2" xfId="26139"/>
    <cellStyle name="40% - Акцент6 69 2 2" xfId="26140"/>
    <cellStyle name="40% - Акцент6 69 2 2 2" xfId="26141"/>
    <cellStyle name="40% - Акцент6 69 2 2 2 2" xfId="26142"/>
    <cellStyle name="40% - Акцент6 69 2 2 3" xfId="26143"/>
    <cellStyle name="40% - Акцент6 69 2 3" xfId="26144"/>
    <cellStyle name="40% - Акцент6 69 2 3 2" xfId="26145"/>
    <cellStyle name="40% - Акцент6 69 2 4" xfId="26146"/>
    <cellStyle name="40% - Акцент6 69 3" xfId="26147"/>
    <cellStyle name="40% - Акцент6 69 3 2" xfId="26148"/>
    <cellStyle name="40% - Акцент6 69 3 2 2" xfId="26149"/>
    <cellStyle name="40% - Акцент6 69 3 3" xfId="26150"/>
    <cellStyle name="40% - Акцент6 69 4" xfId="26151"/>
    <cellStyle name="40% - Акцент6 69 4 2" xfId="26152"/>
    <cellStyle name="40% - Акцент6 69 5" xfId="26153"/>
    <cellStyle name="40% - Акцент6 7" xfId="26154"/>
    <cellStyle name="40% - Акцент6 7 2" xfId="26155"/>
    <cellStyle name="40% - Акцент6 7 2 2" xfId="26156"/>
    <cellStyle name="40% - Акцент6 7 2 2 2" xfId="26157"/>
    <cellStyle name="40% - Акцент6 7 2 2 2 2" xfId="26158"/>
    <cellStyle name="40% - Акцент6 7 2 2 3" xfId="26159"/>
    <cellStyle name="40% - Акцент6 7 2 3" xfId="26160"/>
    <cellStyle name="40% - Акцент6 7 2 3 2" xfId="26161"/>
    <cellStyle name="40% - Акцент6 7 2 4" xfId="26162"/>
    <cellStyle name="40% - Акцент6 7 3" xfId="26163"/>
    <cellStyle name="40% - Акцент6 7 3 2" xfId="26164"/>
    <cellStyle name="40% - Акцент6 7 3 2 2" xfId="26165"/>
    <cellStyle name="40% - Акцент6 7 3 3" xfId="26166"/>
    <cellStyle name="40% - Акцент6 7 4" xfId="26167"/>
    <cellStyle name="40% - Акцент6 7 4 2" xfId="26168"/>
    <cellStyle name="40% - Акцент6 7 5" xfId="26169"/>
    <cellStyle name="40% - Акцент6 70" xfId="26170"/>
    <cellStyle name="40% - Акцент6 70 2" xfId="26171"/>
    <cellStyle name="40% - Акцент6 70 2 2" xfId="26172"/>
    <cellStyle name="40% - Акцент6 70 2 2 2" xfId="26173"/>
    <cellStyle name="40% - Акцент6 70 2 2 2 2" xfId="26174"/>
    <cellStyle name="40% - Акцент6 70 2 2 3" xfId="26175"/>
    <cellStyle name="40% - Акцент6 70 2 3" xfId="26176"/>
    <cellStyle name="40% - Акцент6 70 2 3 2" xfId="26177"/>
    <cellStyle name="40% - Акцент6 70 2 4" xfId="26178"/>
    <cellStyle name="40% - Акцент6 70 3" xfId="26179"/>
    <cellStyle name="40% - Акцент6 70 3 2" xfId="26180"/>
    <cellStyle name="40% - Акцент6 70 3 2 2" xfId="26181"/>
    <cellStyle name="40% - Акцент6 70 3 3" xfId="26182"/>
    <cellStyle name="40% - Акцент6 70 4" xfId="26183"/>
    <cellStyle name="40% - Акцент6 70 4 2" xfId="26184"/>
    <cellStyle name="40% - Акцент6 70 5" xfId="26185"/>
    <cellStyle name="40% - Акцент6 71" xfId="26186"/>
    <cellStyle name="40% - Акцент6 71 2" xfId="26187"/>
    <cellStyle name="40% - Акцент6 71 2 2" xfId="26188"/>
    <cellStyle name="40% - Акцент6 71 2 2 2" xfId="26189"/>
    <cellStyle name="40% - Акцент6 71 2 2 2 2" xfId="26190"/>
    <cellStyle name="40% - Акцент6 71 2 2 3" xfId="26191"/>
    <cellStyle name="40% - Акцент6 71 2 3" xfId="26192"/>
    <cellStyle name="40% - Акцент6 71 2 3 2" xfId="26193"/>
    <cellStyle name="40% - Акцент6 71 2 4" xfId="26194"/>
    <cellStyle name="40% - Акцент6 71 3" xfId="26195"/>
    <cellStyle name="40% - Акцент6 71 3 2" xfId="26196"/>
    <cellStyle name="40% - Акцент6 71 3 2 2" xfId="26197"/>
    <cellStyle name="40% - Акцент6 71 3 3" xfId="26198"/>
    <cellStyle name="40% - Акцент6 71 4" xfId="26199"/>
    <cellStyle name="40% - Акцент6 71 4 2" xfId="26200"/>
    <cellStyle name="40% - Акцент6 71 5" xfId="26201"/>
    <cellStyle name="40% - Акцент6 72" xfId="26202"/>
    <cellStyle name="40% - Акцент6 72 2" xfId="26203"/>
    <cellStyle name="40% - Акцент6 72 2 2" xfId="26204"/>
    <cellStyle name="40% - Акцент6 72 2 2 2" xfId="26205"/>
    <cellStyle name="40% - Акцент6 72 2 2 2 2" xfId="26206"/>
    <cellStyle name="40% - Акцент6 72 2 2 3" xfId="26207"/>
    <cellStyle name="40% - Акцент6 72 2 3" xfId="26208"/>
    <cellStyle name="40% - Акцент6 72 2 3 2" xfId="26209"/>
    <cellStyle name="40% - Акцент6 72 2 4" xfId="26210"/>
    <cellStyle name="40% - Акцент6 72 3" xfId="26211"/>
    <cellStyle name="40% - Акцент6 72 3 2" xfId="26212"/>
    <cellStyle name="40% - Акцент6 72 3 2 2" xfId="26213"/>
    <cellStyle name="40% - Акцент6 72 3 3" xfId="26214"/>
    <cellStyle name="40% - Акцент6 72 4" xfId="26215"/>
    <cellStyle name="40% - Акцент6 72 4 2" xfId="26216"/>
    <cellStyle name="40% - Акцент6 72 5" xfId="26217"/>
    <cellStyle name="40% - Акцент6 73" xfId="26218"/>
    <cellStyle name="40% - Акцент6 73 2" xfId="26219"/>
    <cellStyle name="40% - Акцент6 73 2 2" xfId="26220"/>
    <cellStyle name="40% - Акцент6 73 2 2 2" xfId="26221"/>
    <cellStyle name="40% - Акцент6 73 2 2 2 2" xfId="26222"/>
    <cellStyle name="40% - Акцент6 73 2 2 3" xfId="26223"/>
    <cellStyle name="40% - Акцент6 73 2 3" xfId="26224"/>
    <cellStyle name="40% - Акцент6 73 2 3 2" xfId="26225"/>
    <cellStyle name="40% - Акцент6 73 2 4" xfId="26226"/>
    <cellStyle name="40% - Акцент6 73 3" xfId="26227"/>
    <cellStyle name="40% - Акцент6 73 3 2" xfId="26228"/>
    <cellStyle name="40% - Акцент6 73 3 2 2" xfId="26229"/>
    <cellStyle name="40% - Акцент6 73 3 3" xfId="26230"/>
    <cellStyle name="40% - Акцент6 73 4" xfId="26231"/>
    <cellStyle name="40% - Акцент6 73 4 2" xfId="26232"/>
    <cellStyle name="40% - Акцент6 73 5" xfId="26233"/>
    <cellStyle name="40% - Акцент6 74" xfId="26234"/>
    <cellStyle name="40% - Акцент6 74 2" xfId="26235"/>
    <cellStyle name="40% - Акцент6 74 2 2" xfId="26236"/>
    <cellStyle name="40% - Акцент6 74 2 2 2" xfId="26237"/>
    <cellStyle name="40% - Акцент6 74 2 2 2 2" xfId="26238"/>
    <cellStyle name="40% - Акцент6 74 2 2 3" xfId="26239"/>
    <cellStyle name="40% - Акцент6 74 2 3" xfId="26240"/>
    <cellStyle name="40% - Акцент6 74 2 3 2" xfId="26241"/>
    <cellStyle name="40% - Акцент6 74 2 4" xfId="26242"/>
    <cellStyle name="40% - Акцент6 74 3" xfId="26243"/>
    <cellStyle name="40% - Акцент6 74 3 2" xfId="26244"/>
    <cellStyle name="40% - Акцент6 74 3 2 2" xfId="26245"/>
    <cellStyle name="40% - Акцент6 74 3 3" xfId="26246"/>
    <cellStyle name="40% - Акцент6 74 4" xfId="26247"/>
    <cellStyle name="40% - Акцент6 74 4 2" xfId="26248"/>
    <cellStyle name="40% - Акцент6 74 5" xfId="26249"/>
    <cellStyle name="40% - Акцент6 75" xfId="26250"/>
    <cellStyle name="40% - Акцент6 75 2" xfId="26251"/>
    <cellStyle name="40% - Акцент6 75 2 2" xfId="26252"/>
    <cellStyle name="40% - Акцент6 75 2 2 2" xfId="26253"/>
    <cellStyle name="40% - Акцент6 75 2 2 2 2" xfId="26254"/>
    <cellStyle name="40% - Акцент6 75 2 2 3" xfId="26255"/>
    <cellStyle name="40% - Акцент6 75 2 3" xfId="26256"/>
    <cellStyle name="40% - Акцент6 75 2 3 2" xfId="26257"/>
    <cellStyle name="40% - Акцент6 75 2 4" xfId="26258"/>
    <cellStyle name="40% - Акцент6 75 3" xfId="26259"/>
    <cellStyle name="40% - Акцент6 75 3 2" xfId="26260"/>
    <cellStyle name="40% - Акцент6 75 3 2 2" xfId="26261"/>
    <cellStyle name="40% - Акцент6 75 3 3" xfId="26262"/>
    <cellStyle name="40% - Акцент6 75 4" xfId="26263"/>
    <cellStyle name="40% - Акцент6 75 4 2" xfId="26264"/>
    <cellStyle name="40% - Акцент6 75 5" xfId="26265"/>
    <cellStyle name="40% - Акцент6 76" xfId="26266"/>
    <cellStyle name="40% - Акцент6 76 2" xfId="26267"/>
    <cellStyle name="40% - Акцент6 76 2 2" xfId="26268"/>
    <cellStyle name="40% - Акцент6 76 2 2 2" xfId="26269"/>
    <cellStyle name="40% - Акцент6 76 2 2 2 2" xfId="26270"/>
    <cellStyle name="40% - Акцент6 76 2 2 3" xfId="26271"/>
    <cellStyle name="40% - Акцент6 76 2 3" xfId="26272"/>
    <cellStyle name="40% - Акцент6 76 2 3 2" xfId="26273"/>
    <cellStyle name="40% - Акцент6 76 2 4" xfId="26274"/>
    <cellStyle name="40% - Акцент6 76 3" xfId="26275"/>
    <cellStyle name="40% - Акцент6 76 3 2" xfId="26276"/>
    <cellStyle name="40% - Акцент6 76 3 2 2" xfId="26277"/>
    <cellStyle name="40% - Акцент6 76 3 3" xfId="26278"/>
    <cellStyle name="40% - Акцент6 76 4" xfId="26279"/>
    <cellStyle name="40% - Акцент6 76 4 2" xfId="26280"/>
    <cellStyle name="40% - Акцент6 76 5" xfId="26281"/>
    <cellStyle name="40% - Акцент6 77" xfId="26282"/>
    <cellStyle name="40% - Акцент6 77 2" xfId="26283"/>
    <cellStyle name="40% - Акцент6 77 2 2" xfId="26284"/>
    <cellStyle name="40% - Акцент6 77 2 2 2" xfId="26285"/>
    <cellStyle name="40% - Акцент6 77 2 2 2 2" xfId="26286"/>
    <cellStyle name="40% - Акцент6 77 2 2 3" xfId="26287"/>
    <cellStyle name="40% - Акцент6 77 2 3" xfId="26288"/>
    <cellStyle name="40% - Акцент6 77 2 3 2" xfId="26289"/>
    <cellStyle name="40% - Акцент6 77 2 4" xfId="26290"/>
    <cellStyle name="40% - Акцент6 77 3" xfId="26291"/>
    <cellStyle name="40% - Акцент6 77 3 2" xfId="26292"/>
    <cellStyle name="40% - Акцент6 77 3 2 2" xfId="26293"/>
    <cellStyle name="40% - Акцент6 77 3 3" xfId="26294"/>
    <cellStyle name="40% - Акцент6 77 4" xfId="26295"/>
    <cellStyle name="40% - Акцент6 77 4 2" xfId="26296"/>
    <cellStyle name="40% - Акцент6 77 5" xfId="26297"/>
    <cellStyle name="40% - Акцент6 78" xfId="26298"/>
    <cellStyle name="40% - Акцент6 78 2" xfId="26299"/>
    <cellStyle name="40% - Акцент6 78 2 2" xfId="26300"/>
    <cellStyle name="40% - Акцент6 78 2 2 2" xfId="26301"/>
    <cellStyle name="40% - Акцент6 78 2 2 2 2" xfId="26302"/>
    <cellStyle name="40% - Акцент6 78 2 2 3" xfId="26303"/>
    <cellStyle name="40% - Акцент6 78 2 3" xfId="26304"/>
    <cellStyle name="40% - Акцент6 78 2 3 2" xfId="26305"/>
    <cellStyle name="40% - Акцент6 78 2 4" xfId="26306"/>
    <cellStyle name="40% - Акцент6 78 3" xfId="26307"/>
    <cellStyle name="40% - Акцент6 78 3 2" xfId="26308"/>
    <cellStyle name="40% - Акцент6 78 3 2 2" xfId="26309"/>
    <cellStyle name="40% - Акцент6 78 3 3" xfId="26310"/>
    <cellStyle name="40% - Акцент6 78 4" xfId="26311"/>
    <cellStyle name="40% - Акцент6 78 4 2" xfId="26312"/>
    <cellStyle name="40% - Акцент6 78 5" xfId="26313"/>
    <cellStyle name="40% - Акцент6 79" xfId="26314"/>
    <cellStyle name="40% - Акцент6 79 2" xfId="26315"/>
    <cellStyle name="40% - Акцент6 79 3" xfId="26316"/>
    <cellStyle name="40% - Акцент6 79 3 2" xfId="26317"/>
    <cellStyle name="40% - Акцент6 79 3 2 2" xfId="26318"/>
    <cellStyle name="40% - Акцент6 79 3 3" xfId="26319"/>
    <cellStyle name="40% - Акцент6 79 4" xfId="26320"/>
    <cellStyle name="40% - Акцент6 79 4 2" xfId="26321"/>
    <cellStyle name="40% - Акцент6 79 5" xfId="26322"/>
    <cellStyle name="40% - Акцент6 8" xfId="26323"/>
    <cellStyle name="40% - Акцент6 8 2" xfId="26324"/>
    <cellStyle name="40% - Акцент6 8 2 2" xfId="26325"/>
    <cellStyle name="40% - Акцент6 8 2 2 2" xfId="26326"/>
    <cellStyle name="40% - Акцент6 8 2 2 2 2" xfId="26327"/>
    <cellStyle name="40% - Акцент6 8 2 2 3" xfId="26328"/>
    <cellStyle name="40% - Акцент6 8 2 3" xfId="26329"/>
    <cellStyle name="40% - Акцент6 8 2 3 2" xfId="26330"/>
    <cellStyle name="40% - Акцент6 8 2 4" xfId="26331"/>
    <cellStyle name="40% - Акцент6 8 3" xfId="26332"/>
    <cellStyle name="40% - Акцент6 8 3 2" xfId="26333"/>
    <cellStyle name="40% - Акцент6 8 3 2 2" xfId="26334"/>
    <cellStyle name="40% - Акцент6 8 3 3" xfId="26335"/>
    <cellStyle name="40% - Акцент6 8 4" xfId="26336"/>
    <cellStyle name="40% - Акцент6 8 4 2" xfId="26337"/>
    <cellStyle name="40% - Акцент6 8 5" xfId="26338"/>
    <cellStyle name="40% - Акцент6 80" xfId="26339"/>
    <cellStyle name="40% - Акцент6 80 2" xfId="26340"/>
    <cellStyle name="40% - Акцент6 80 3" xfId="26341"/>
    <cellStyle name="40% - Акцент6 80 3 2" xfId="26342"/>
    <cellStyle name="40% - Акцент6 80 3 2 2" xfId="26343"/>
    <cellStyle name="40% - Акцент6 80 3 3" xfId="26344"/>
    <cellStyle name="40% - Акцент6 80 4" xfId="26345"/>
    <cellStyle name="40% - Акцент6 80 4 2" xfId="26346"/>
    <cellStyle name="40% - Акцент6 80 5" xfId="26347"/>
    <cellStyle name="40% - Акцент6 81" xfId="26348"/>
    <cellStyle name="40% - Акцент6 81 2" xfId="26349"/>
    <cellStyle name="40% - Акцент6 81 3" xfId="26350"/>
    <cellStyle name="40% - Акцент6 81 3 2" xfId="26351"/>
    <cellStyle name="40% - Акцент6 81 3 2 2" xfId="26352"/>
    <cellStyle name="40% - Акцент6 81 3 3" xfId="26353"/>
    <cellStyle name="40% - Акцент6 81 4" xfId="26354"/>
    <cellStyle name="40% - Акцент6 81 4 2" xfId="26355"/>
    <cellStyle name="40% - Акцент6 81 5" xfId="26356"/>
    <cellStyle name="40% - Акцент6 82" xfId="26357"/>
    <cellStyle name="40% - Акцент6 82 2" xfId="26358"/>
    <cellStyle name="40% - Акцент6 82 3" xfId="26359"/>
    <cellStyle name="40% - Акцент6 82 3 2" xfId="26360"/>
    <cellStyle name="40% - Акцент6 82 3 2 2" xfId="26361"/>
    <cellStyle name="40% - Акцент6 82 3 3" xfId="26362"/>
    <cellStyle name="40% - Акцент6 82 4" xfId="26363"/>
    <cellStyle name="40% - Акцент6 82 4 2" xfId="26364"/>
    <cellStyle name="40% - Акцент6 82 5" xfId="26365"/>
    <cellStyle name="40% - Акцент6 83" xfId="26366"/>
    <cellStyle name="40% - Акцент6 83 2" xfId="26367"/>
    <cellStyle name="40% - Акцент6 83 3" xfId="26368"/>
    <cellStyle name="40% - Акцент6 83 3 2" xfId="26369"/>
    <cellStyle name="40% - Акцент6 83 3 2 2" xfId="26370"/>
    <cellStyle name="40% - Акцент6 83 3 3" xfId="26371"/>
    <cellStyle name="40% - Акцент6 83 4" xfId="26372"/>
    <cellStyle name="40% - Акцент6 83 4 2" xfId="26373"/>
    <cellStyle name="40% - Акцент6 83 5" xfId="26374"/>
    <cellStyle name="40% - Акцент6 84" xfId="26375"/>
    <cellStyle name="40% - Акцент6 84 2" xfId="26376"/>
    <cellStyle name="40% - Акцент6 84 2 2" xfId="26377"/>
    <cellStyle name="40% - Акцент6 84 2 2 2" xfId="26378"/>
    <cellStyle name="40% - Акцент6 84 2 3" xfId="26379"/>
    <cellStyle name="40% - Акцент6 84 3" xfId="26380"/>
    <cellStyle name="40% - Акцент6 84 3 2" xfId="26381"/>
    <cellStyle name="40% - Акцент6 84 4" xfId="26382"/>
    <cellStyle name="40% - Акцент6 85" xfId="26383"/>
    <cellStyle name="40% - Акцент6 85 2" xfId="26384"/>
    <cellStyle name="40% - Акцент6 85 2 2" xfId="26385"/>
    <cellStyle name="40% - Акцент6 85 2 2 2" xfId="26386"/>
    <cellStyle name="40% - Акцент6 85 2 3" xfId="26387"/>
    <cellStyle name="40% - Акцент6 85 3" xfId="26388"/>
    <cellStyle name="40% - Акцент6 85 3 2" xfId="26389"/>
    <cellStyle name="40% - Акцент6 85 4" xfId="26390"/>
    <cellStyle name="40% - Акцент6 86" xfId="26391"/>
    <cellStyle name="40% - Акцент6 86 2" xfId="26392"/>
    <cellStyle name="40% - Акцент6 86 2 2" xfId="26393"/>
    <cellStyle name="40% - Акцент6 86 2 2 2" xfId="26394"/>
    <cellStyle name="40% - Акцент6 86 2 3" xfId="26395"/>
    <cellStyle name="40% - Акцент6 86 3" xfId="26396"/>
    <cellStyle name="40% - Акцент6 86 3 2" xfId="26397"/>
    <cellStyle name="40% - Акцент6 86 4" xfId="26398"/>
    <cellStyle name="40% - Акцент6 87" xfId="26399"/>
    <cellStyle name="40% - Акцент6 87 2" xfId="26400"/>
    <cellStyle name="40% - Акцент6 87 2 2" xfId="26401"/>
    <cellStyle name="40% - Акцент6 87 2 2 2" xfId="26402"/>
    <cellStyle name="40% - Акцент6 87 2 3" xfId="26403"/>
    <cellStyle name="40% - Акцент6 87 3" xfId="26404"/>
    <cellStyle name="40% - Акцент6 87 3 2" xfId="26405"/>
    <cellStyle name="40% - Акцент6 87 4" xfId="26406"/>
    <cellStyle name="40% - Акцент6 88" xfId="26407"/>
    <cellStyle name="40% - Акцент6 88 2" xfId="26408"/>
    <cellStyle name="40% - Акцент6 88 2 2" xfId="26409"/>
    <cellStyle name="40% - Акцент6 88 2 2 2" xfId="26410"/>
    <cellStyle name="40% - Акцент6 88 2 3" xfId="26411"/>
    <cellStyle name="40% - Акцент6 88 3" xfId="26412"/>
    <cellStyle name="40% - Акцент6 88 3 2" xfId="26413"/>
    <cellStyle name="40% - Акцент6 88 4" xfId="26414"/>
    <cellStyle name="40% - Акцент6 89" xfId="26415"/>
    <cellStyle name="40% - Акцент6 89 2" xfId="26416"/>
    <cellStyle name="40% - Акцент6 89 2 2" xfId="26417"/>
    <cellStyle name="40% - Акцент6 89 2 2 2" xfId="26418"/>
    <cellStyle name="40% - Акцент6 89 2 3" xfId="26419"/>
    <cellStyle name="40% - Акцент6 89 3" xfId="26420"/>
    <cellStyle name="40% - Акцент6 89 3 2" xfId="26421"/>
    <cellStyle name="40% - Акцент6 89 4" xfId="26422"/>
    <cellStyle name="40% - Акцент6 9" xfId="26423"/>
    <cellStyle name="40% - Акцент6 9 2" xfId="26424"/>
    <cellStyle name="40% - Акцент6 9 2 2" xfId="26425"/>
    <cellStyle name="40% - Акцент6 9 2 2 2" xfId="26426"/>
    <cellStyle name="40% - Акцент6 9 2 2 2 2" xfId="26427"/>
    <cellStyle name="40% - Акцент6 9 2 2 3" xfId="26428"/>
    <cellStyle name="40% - Акцент6 9 2 3" xfId="26429"/>
    <cellStyle name="40% - Акцент6 9 2 3 2" xfId="26430"/>
    <cellStyle name="40% - Акцент6 9 2 4" xfId="26431"/>
    <cellStyle name="40% - Акцент6 9 3" xfId="26432"/>
    <cellStyle name="40% - Акцент6 9 3 2" xfId="26433"/>
    <cellStyle name="40% - Акцент6 9 3 2 2" xfId="26434"/>
    <cellStyle name="40% - Акцент6 9 3 3" xfId="26435"/>
    <cellStyle name="40% - Акцент6 9 4" xfId="26436"/>
    <cellStyle name="40% - Акцент6 9 4 2" xfId="26437"/>
    <cellStyle name="40% - Акцент6 9 5" xfId="26438"/>
    <cellStyle name="40% - Акцент6 90" xfId="26439"/>
    <cellStyle name="40% - Акцент6 90 2" xfId="26440"/>
    <cellStyle name="40% - Акцент6 90 2 2" xfId="26441"/>
    <cellStyle name="40% - Акцент6 90 2 2 2" xfId="26442"/>
    <cellStyle name="40% - Акцент6 90 2 3" xfId="26443"/>
    <cellStyle name="40% - Акцент6 90 3" xfId="26444"/>
    <cellStyle name="40% - Акцент6 90 3 2" xfId="26445"/>
    <cellStyle name="40% - Акцент6 90 4" xfId="26446"/>
    <cellStyle name="40% - Акцент6 91" xfId="26447"/>
    <cellStyle name="40% - Акцент6 91 2" xfId="26448"/>
    <cellStyle name="40% - Акцент6 91 2 2" xfId="26449"/>
    <cellStyle name="40% - Акцент6 91 2 2 2" xfId="26450"/>
    <cellStyle name="40% - Акцент6 91 2 3" xfId="26451"/>
    <cellStyle name="40% - Акцент6 91 3" xfId="26452"/>
    <cellStyle name="40% - Акцент6 91 3 2" xfId="26453"/>
    <cellStyle name="40% - Акцент6 91 4" xfId="26454"/>
    <cellStyle name="40% - Акцент6 92" xfId="26455"/>
    <cellStyle name="40% - Акцент6 92 2" xfId="26456"/>
    <cellStyle name="40% - Акцент6 92 2 2" xfId="26457"/>
    <cellStyle name="40% - Акцент6 92 2 2 2" xfId="26458"/>
    <cellStyle name="40% - Акцент6 92 2 3" xfId="26459"/>
    <cellStyle name="40% - Акцент6 92 3" xfId="26460"/>
    <cellStyle name="40% - Акцент6 92 3 2" xfId="26461"/>
    <cellStyle name="40% - Акцент6 92 4" xfId="26462"/>
    <cellStyle name="40% - Акцент6 93" xfId="26463"/>
    <cellStyle name="40% - Акцент6 93 2" xfId="26464"/>
    <cellStyle name="40% - Акцент6 93 2 2" xfId="26465"/>
    <cellStyle name="40% - Акцент6 93 2 2 2" xfId="26466"/>
    <cellStyle name="40% - Акцент6 93 2 3" xfId="26467"/>
    <cellStyle name="40% - Акцент6 93 3" xfId="26468"/>
    <cellStyle name="40% - Акцент6 93 3 2" xfId="26469"/>
    <cellStyle name="40% - Акцент6 93 4" xfId="26470"/>
    <cellStyle name="40% - Акцент6 94" xfId="26471"/>
    <cellStyle name="40% - Акцент6 94 2" xfId="26472"/>
    <cellStyle name="40% - Акцент6 94 2 2" xfId="26473"/>
    <cellStyle name="40% - Акцент6 94 2 2 2" xfId="26474"/>
    <cellStyle name="40% - Акцент6 94 2 3" xfId="26475"/>
    <cellStyle name="40% - Акцент6 94 3" xfId="26476"/>
    <cellStyle name="40% - Акцент6 94 3 2" xfId="26477"/>
    <cellStyle name="40% - Акцент6 94 4" xfId="26478"/>
    <cellStyle name="40% - Акцент6 95" xfId="26479"/>
    <cellStyle name="40% - Акцент6 95 2" xfId="26480"/>
    <cellStyle name="40% - Акцент6 95 2 2" xfId="26481"/>
    <cellStyle name="40% - Акцент6 95 2 2 2" xfId="26482"/>
    <cellStyle name="40% - Акцент6 95 2 3" xfId="26483"/>
    <cellStyle name="40% - Акцент6 95 3" xfId="26484"/>
    <cellStyle name="40% - Акцент6 95 3 2" xfId="26485"/>
    <cellStyle name="40% - Акцент6 95 4" xfId="26486"/>
    <cellStyle name="40% - Акцент6 96" xfId="26487"/>
    <cellStyle name="40% - Акцент6 96 2" xfId="26488"/>
    <cellStyle name="40% - Акцент6 96 2 2" xfId="26489"/>
    <cellStyle name="40% - Акцент6 96 2 2 2" xfId="26490"/>
    <cellStyle name="40% - Акцент6 96 2 3" xfId="26491"/>
    <cellStyle name="40% - Акцент6 96 3" xfId="26492"/>
    <cellStyle name="40% - Акцент6 96 3 2" xfId="26493"/>
    <cellStyle name="40% - Акцент6 96 4" xfId="26494"/>
    <cellStyle name="40% - Акцент6 97" xfId="26495"/>
    <cellStyle name="40% - Акцент6 97 2" xfId="26496"/>
    <cellStyle name="40% - Акцент6 97 2 2" xfId="26497"/>
    <cellStyle name="40% - Акцент6 97 2 2 2" xfId="26498"/>
    <cellStyle name="40% - Акцент6 97 2 3" xfId="26499"/>
    <cellStyle name="40% - Акцент6 97 3" xfId="26500"/>
    <cellStyle name="40% - Акцент6 97 3 2" xfId="26501"/>
    <cellStyle name="40% - Акцент6 97 4" xfId="26502"/>
    <cellStyle name="40% - Акцент6 98" xfId="26503"/>
    <cellStyle name="40% - Акцент6 98 2" xfId="26504"/>
    <cellStyle name="40% - Акцент6 98 2 2" xfId="26505"/>
    <cellStyle name="40% - Акцент6 98 2 2 2" xfId="26506"/>
    <cellStyle name="40% - Акцент6 98 2 3" xfId="26507"/>
    <cellStyle name="40% - Акцент6 98 3" xfId="26508"/>
    <cellStyle name="40% - Акцент6 98 3 2" xfId="26509"/>
    <cellStyle name="40% - Акцент6 98 4" xfId="26510"/>
    <cellStyle name="40% - Акцент6 99" xfId="26511"/>
    <cellStyle name="40% - Акцент6 99 2" xfId="26512"/>
    <cellStyle name="40% - Акцент6 99 2 2" xfId="26513"/>
    <cellStyle name="40% - Акцент6 99 2 2 2" xfId="26514"/>
    <cellStyle name="40% - Акцент6 99 2 3" xfId="26515"/>
    <cellStyle name="40% - Акцент6 99 3" xfId="26516"/>
    <cellStyle name="40% - Акцент6 99 3 2" xfId="26517"/>
    <cellStyle name="40% - Акцент6 99 4" xfId="26518"/>
    <cellStyle name="60% - Accent1 2" xfId="26519"/>
    <cellStyle name="60% - Accent1 3" xfId="26520"/>
    <cellStyle name="60% - Accent2 2" xfId="26521"/>
    <cellStyle name="60% - Accent2 3" xfId="26522"/>
    <cellStyle name="60% - Accent3 2" xfId="26523"/>
    <cellStyle name="60% - Accent3 3" xfId="26524"/>
    <cellStyle name="60% - Accent4 2" xfId="26525"/>
    <cellStyle name="60% - Accent4 3" xfId="26526"/>
    <cellStyle name="60% - Accent5 2" xfId="26527"/>
    <cellStyle name="60% - Accent5 3" xfId="26528"/>
    <cellStyle name="60% - Accent6 2" xfId="26529"/>
    <cellStyle name="60% - Accent6 3" xfId="26530"/>
    <cellStyle name="60% - Акцент1 10" xfId="26531"/>
    <cellStyle name="60% - Акцент1 100" xfId="26532"/>
    <cellStyle name="60% - Акцент1 101" xfId="26533"/>
    <cellStyle name="60% - Акцент1 102" xfId="26534"/>
    <cellStyle name="60% - Акцент1 103" xfId="26535"/>
    <cellStyle name="60% - Акцент1 104" xfId="26536"/>
    <cellStyle name="60% - Акцент1 105" xfId="26537"/>
    <cellStyle name="60% - Акцент1 106" xfId="26538"/>
    <cellStyle name="60% - Акцент1 107" xfId="26539"/>
    <cellStyle name="60% - Акцент1 108" xfId="26540"/>
    <cellStyle name="60% - Акцент1 109" xfId="26541"/>
    <cellStyle name="60% - Акцент1 11" xfId="26542"/>
    <cellStyle name="60% - Акцент1 110" xfId="26543"/>
    <cellStyle name="60% - Акцент1 111" xfId="26544"/>
    <cellStyle name="60% - Акцент1 112" xfId="26545"/>
    <cellStyle name="60% - Акцент1 113" xfId="26546"/>
    <cellStyle name="60% - Акцент1 114" xfId="26547"/>
    <cellStyle name="60% - Акцент1 115" xfId="26548"/>
    <cellStyle name="60% - Акцент1 116" xfId="26549"/>
    <cellStyle name="60% - Акцент1 117" xfId="26550"/>
    <cellStyle name="60% - Акцент1 118" xfId="26551"/>
    <cellStyle name="60% - Акцент1 119" xfId="26552"/>
    <cellStyle name="60% - Акцент1 12" xfId="26553"/>
    <cellStyle name="60% - Акцент1 120" xfId="26554"/>
    <cellStyle name="60% - Акцент1 121" xfId="26555"/>
    <cellStyle name="60% - Акцент1 122" xfId="26556"/>
    <cellStyle name="60% - Акцент1 123" xfId="26557"/>
    <cellStyle name="60% - Акцент1 124" xfId="26558"/>
    <cellStyle name="60% - Акцент1 125" xfId="26559"/>
    <cellStyle name="60% - Акцент1 126" xfId="26560"/>
    <cellStyle name="60% - Акцент1 127" xfId="26561"/>
    <cellStyle name="60% - Акцент1 128" xfId="26562"/>
    <cellStyle name="60% - Акцент1 129" xfId="26563"/>
    <cellStyle name="60% - Акцент1 13" xfId="26564"/>
    <cellStyle name="60% - Акцент1 130" xfId="26565"/>
    <cellStyle name="60% - Акцент1 131" xfId="26566"/>
    <cellStyle name="60% - Акцент1 132" xfId="26567"/>
    <cellStyle name="60% - Акцент1 133" xfId="26568"/>
    <cellStyle name="60% - Акцент1 134" xfId="26569"/>
    <cellStyle name="60% - Акцент1 135" xfId="26570"/>
    <cellStyle name="60% - Акцент1 136" xfId="26571"/>
    <cellStyle name="60% - Акцент1 137" xfId="26572"/>
    <cellStyle name="60% - Акцент1 138" xfId="26573"/>
    <cellStyle name="60% - Акцент1 139" xfId="26574"/>
    <cellStyle name="60% - Акцент1 14" xfId="26575"/>
    <cellStyle name="60% - Акцент1 140" xfId="26576"/>
    <cellStyle name="60% - Акцент1 141" xfId="26577"/>
    <cellStyle name="60% - Акцент1 142" xfId="26578"/>
    <cellStyle name="60% - Акцент1 143" xfId="26579"/>
    <cellStyle name="60% - Акцент1 144" xfId="26580"/>
    <cellStyle name="60% - Акцент1 145" xfId="26581"/>
    <cellStyle name="60% - Акцент1 146" xfId="26582"/>
    <cellStyle name="60% - Акцент1 147" xfId="26583"/>
    <cellStyle name="60% - Акцент1 148" xfId="26584"/>
    <cellStyle name="60% - Акцент1 149" xfId="26585"/>
    <cellStyle name="60% - Акцент1 15" xfId="26586"/>
    <cellStyle name="60% - Акцент1 150" xfId="26587"/>
    <cellStyle name="60% - Акцент1 151" xfId="26588"/>
    <cellStyle name="60% - Акцент1 152" xfId="26589"/>
    <cellStyle name="60% - Акцент1 153" xfId="26590"/>
    <cellStyle name="60% - Акцент1 154" xfId="26591"/>
    <cellStyle name="60% - Акцент1 155" xfId="26592"/>
    <cellStyle name="60% - Акцент1 156" xfId="26593"/>
    <cellStyle name="60% - Акцент1 157" xfId="26594"/>
    <cellStyle name="60% - Акцент1 158" xfId="26595"/>
    <cellStyle name="60% - Акцент1 159" xfId="26596"/>
    <cellStyle name="60% - Акцент1 16" xfId="26597"/>
    <cellStyle name="60% - Акцент1 160" xfId="26598"/>
    <cellStyle name="60% - Акцент1 161" xfId="26599"/>
    <cellStyle name="60% - Акцент1 162" xfId="26600"/>
    <cellStyle name="60% - Акцент1 163" xfId="26601"/>
    <cellStyle name="60% - Акцент1 164" xfId="26602"/>
    <cellStyle name="60% - Акцент1 165" xfId="26603"/>
    <cellStyle name="60% - Акцент1 166" xfId="26604"/>
    <cellStyle name="60% - Акцент1 167" xfId="26605"/>
    <cellStyle name="60% - Акцент1 168" xfId="26606"/>
    <cellStyle name="60% - Акцент1 169" xfId="26607"/>
    <cellStyle name="60% - Акцент1 17" xfId="26608"/>
    <cellStyle name="60% - Акцент1 170" xfId="26609"/>
    <cellStyle name="60% - Акцент1 171" xfId="26610"/>
    <cellStyle name="60% - Акцент1 172" xfId="26611"/>
    <cellStyle name="60% - Акцент1 173" xfId="26612"/>
    <cellStyle name="60% - Акцент1 174" xfId="26613"/>
    <cellStyle name="60% - Акцент1 175" xfId="26614"/>
    <cellStyle name="60% - Акцент1 176" xfId="26615"/>
    <cellStyle name="60% - Акцент1 177" xfId="26616"/>
    <cellStyle name="60% - Акцент1 178" xfId="26617"/>
    <cellStyle name="60% - Акцент1 179" xfId="26618"/>
    <cellStyle name="60% - Акцент1 18" xfId="26619"/>
    <cellStyle name="60% - Акцент1 180" xfId="26620"/>
    <cellStyle name="60% - Акцент1 181" xfId="26621"/>
    <cellStyle name="60% - Акцент1 182" xfId="26622"/>
    <cellStyle name="60% - Акцент1 183" xfId="26623"/>
    <cellStyle name="60% - Акцент1 184" xfId="26624"/>
    <cellStyle name="60% - Акцент1 185" xfId="26625"/>
    <cellStyle name="60% - Акцент1 186" xfId="26626"/>
    <cellStyle name="60% - Акцент1 187" xfId="26627"/>
    <cellStyle name="60% - Акцент1 188" xfId="26628"/>
    <cellStyle name="60% - Акцент1 189" xfId="26629"/>
    <cellStyle name="60% - Акцент1 19" xfId="26630"/>
    <cellStyle name="60% - Акцент1 190" xfId="26631"/>
    <cellStyle name="60% - Акцент1 2" xfId="26632"/>
    <cellStyle name="60% - Акцент1 2 2" xfId="26633"/>
    <cellStyle name="60% - Акцент1 2 2 2" xfId="26634"/>
    <cellStyle name="60% - Акцент1 2 3" xfId="26635"/>
    <cellStyle name="60% - Акцент1 2 4" xfId="26636"/>
    <cellStyle name="60% - Акцент1 2 5" xfId="26637"/>
    <cellStyle name="60% - Акцент1 2 6" xfId="26638"/>
    <cellStyle name="60% - Акцент1 2 7" xfId="26639"/>
    <cellStyle name="60% - Акцент1 20" xfId="26640"/>
    <cellStyle name="60% - Акцент1 21" xfId="26641"/>
    <cellStyle name="60% - Акцент1 22" xfId="26642"/>
    <cellStyle name="60% - Акцент1 23" xfId="26643"/>
    <cellStyle name="60% - Акцент1 24" xfId="26644"/>
    <cellStyle name="60% - Акцент1 25" xfId="26645"/>
    <cellStyle name="60% - Акцент1 26" xfId="26646"/>
    <cellStyle name="60% - Акцент1 27" xfId="26647"/>
    <cellStyle name="60% - Акцент1 28" xfId="26648"/>
    <cellStyle name="60% - Акцент1 29" xfId="26649"/>
    <cellStyle name="60% - Акцент1 3" xfId="26650"/>
    <cellStyle name="60% - Акцент1 30" xfId="26651"/>
    <cellStyle name="60% - Акцент1 31" xfId="26652"/>
    <cellStyle name="60% - Акцент1 32" xfId="26653"/>
    <cellStyle name="60% - Акцент1 33" xfId="26654"/>
    <cellStyle name="60% - Акцент1 34" xfId="26655"/>
    <cellStyle name="60% - Акцент1 35" xfId="26656"/>
    <cellStyle name="60% - Акцент1 36" xfId="26657"/>
    <cellStyle name="60% - Акцент1 37" xfId="26658"/>
    <cellStyle name="60% - Акцент1 38" xfId="26659"/>
    <cellStyle name="60% - Акцент1 39" xfId="26660"/>
    <cellStyle name="60% - Акцент1 4" xfId="26661"/>
    <cellStyle name="60% - Акцент1 40" xfId="26662"/>
    <cellStyle name="60% - Акцент1 41" xfId="26663"/>
    <cellStyle name="60% - Акцент1 42" xfId="26664"/>
    <cellStyle name="60% - Акцент1 43" xfId="26665"/>
    <cellStyle name="60% - Акцент1 44" xfId="26666"/>
    <cellStyle name="60% - Акцент1 45" xfId="26667"/>
    <cellStyle name="60% - Акцент1 46" xfId="26668"/>
    <cellStyle name="60% - Акцент1 47" xfId="26669"/>
    <cellStyle name="60% - Акцент1 48" xfId="26670"/>
    <cellStyle name="60% - Акцент1 49" xfId="26671"/>
    <cellStyle name="60% - Акцент1 5" xfId="26672"/>
    <cellStyle name="60% - Акцент1 50" xfId="26673"/>
    <cellStyle name="60% - Акцент1 51" xfId="26674"/>
    <cellStyle name="60% - Акцент1 52" xfId="26675"/>
    <cellStyle name="60% - Акцент1 53" xfId="26676"/>
    <cellStyle name="60% - Акцент1 54" xfId="26677"/>
    <cellStyle name="60% - Акцент1 55" xfId="26678"/>
    <cellStyle name="60% - Акцент1 56" xfId="26679"/>
    <cellStyle name="60% - Акцент1 57" xfId="26680"/>
    <cellStyle name="60% - Акцент1 58" xfId="26681"/>
    <cellStyle name="60% - Акцент1 59" xfId="26682"/>
    <cellStyle name="60% - Акцент1 6" xfId="26683"/>
    <cellStyle name="60% - Акцент1 60" xfId="26684"/>
    <cellStyle name="60% - Акцент1 61" xfId="26685"/>
    <cellStyle name="60% - Акцент1 62" xfId="26686"/>
    <cellStyle name="60% - Акцент1 63" xfId="26687"/>
    <cellStyle name="60% - Акцент1 64" xfId="26688"/>
    <cellStyle name="60% - Акцент1 65" xfId="26689"/>
    <cellStyle name="60% - Акцент1 66" xfId="26690"/>
    <cellStyle name="60% - Акцент1 67" xfId="26691"/>
    <cellStyle name="60% - Акцент1 68" xfId="26692"/>
    <cellStyle name="60% - Акцент1 69" xfId="26693"/>
    <cellStyle name="60% - Акцент1 7" xfId="26694"/>
    <cellStyle name="60% - Акцент1 70" xfId="26695"/>
    <cellStyle name="60% - Акцент1 71" xfId="26696"/>
    <cellStyle name="60% - Акцент1 72" xfId="26697"/>
    <cellStyle name="60% - Акцент1 73" xfId="26698"/>
    <cellStyle name="60% - Акцент1 74" xfId="26699"/>
    <cellStyle name="60% - Акцент1 74 2" xfId="26700"/>
    <cellStyle name="60% - Акцент1 75" xfId="26701"/>
    <cellStyle name="60% - Акцент1 75 2" xfId="26702"/>
    <cellStyle name="60% - Акцент1 76" xfId="26703"/>
    <cellStyle name="60% - Акцент1 76 2" xfId="26704"/>
    <cellStyle name="60% - Акцент1 77" xfId="26705"/>
    <cellStyle name="60% - Акцент1 77 2" xfId="26706"/>
    <cellStyle name="60% - Акцент1 78" xfId="26707"/>
    <cellStyle name="60% - Акцент1 78 2" xfId="26708"/>
    <cellStyle name="60% - Акцент1 79" xfId="26709"/>
    <cellStyle name="60% - Акцент1 79 2" xfId="26710"/>
    <cellStyle name="60% - Акцент1 8" xfId="26711"/>
    <cellStyle name="60% - Акцент1 80" xfId="26712"/>
    <cellStyle name="60% - Акцент1 80 2" xfId="26713"/>
    <cellStyle name="60% - Акцент1 81" xfId="26714"/>
    <cellStyle name="60% - Акцент1 81 2" xfId="26715"/>
    <cellStyle name="60% - Акцент1 82" xfId="26716"/>
    <cellStyle name="60% - Акцент1 82 2" xfId="26717"/>
    <cellStyle name="60% - Акцент1 83" xfId="26718"/>
    <cellStyle name="60% - Акцент1 83 2" xfId="26719"/>
    <cellStyle name="60% - Акцент1 84" xfId="26720"/>
    <cellStyle name="60% - Акцент1 85" xfId="26721"/>
    <cellStyle name="60% - Акцент1 86" xfId="26722"/>
    <cellStyle name="60% - Акцент1 87" xfId="26723"/>
    <cellStyle name="60% - Акцент1 88" xfId="26724"/>
    <cellStyle name="60% - Акцент1 89" xfId="26725"/>
    <cellStyle name="60% - Акцент1 9" xfId="26726"/>
    <cellStyle name="60% - Акцент1 90" xfId="26727"/>
    <cellStyle name="60% - Акцент1 91" xfId="26728"/>
    <cellStyle name="60% - Акцент1 92" xfId="26729"/>
    <cellStyle name="60% - Акцент1 93" xfId="26730"/>
    <cellStyle name="60% - Акцент1 94" xfId="26731"/>
    <cellStyle name="60% - Акцент1 95" xfId="26732"/>
    <cellStyle name="60% - Акцент1 96" xfId="26733"/>
    <cellStyle name="60% - Акцент1 97" xfId="26734"/>
    <cellStyle name="60% - Акцент1 98" xfId="26735"/>
    <cellStyle name="60% - Акцент1 99" xfId="26736"/>
    <cellStyle name="60% - Акцент2 10" xfId="26737"/>
    <cellStyle name="60% - Акцент2 100" xfId="26738"/>
    <cellStyle name="60% - Акцент2 101" xfId="26739"/>
    <cellStyle name="60% - Акцент2 102" xfId="26740"/>
    <cellStyle name="60% - Акцент2 103" xfId="26741"/>
    <cellStyle name="60% - Акцент2 104" xfId="26742"/>
    <cellStyle name="60% - Акцент2 105" xfId="26743"/>
    <cellStyle name="60% - Акцент2 106" xfId="26744"/>
    <cellStyle name="60% - Акцент2 107" xfId="26745"/>
    <cellStyle name="60% - Акцент2 108" xfId="26746"/>
    <cellStyle name="60% - Акцент2 109" xfId="26747"/>
    <cellStyle name="60% - Акцент2 11" xfId="26748"/>
    <cellStyle name="60% - Акцент2 110" xfId="26749"/>
    <cellStyle name="60% - Акцент2 111" xfId="26750"/>
    <cellStyle name="60% - Акцент2 112" xfId="26751"/>
    <cellStyle name="60% - Акцент2 113" xfId="26752"/>
    <cellStyle name="60% - Акцент2 114" xfId="26753"/>
    <cellStyle name="60% - Акцент2 115" xfId="26754"/>
    <cellStyle name="60% - Акцент2 116" xfId="26755"/>
    <cellStyle name="60% - Акцент2 117" xfId="26756"/>
    <cellStyle name="60% - Акцент2 118" xfId="26757"/>
    <cellStyle name="60% - Акцент2 119" xfId="26758"/>
    <cellStyle name="60% - Акцент2 12" xfId="26759"/>
    <cellStyle name="60% - Акцент2 120" xfId="26760"/>
    <cellStyle name="60% - Акцент2 121" xfId="26761"/>
    <cellStyle name="60% - Акцент2 122" xfId="26762"/>
    <cellStyle name="60% - Акцент2 123" xfId="26763"/>
    <cellStyle name="60% - Акцент2 124" xfId="26764"/>
    <cellStyle name="60% - Акцент2 125" xfId="26765"/>
    <cellStyle name="60% - Акцент2 126" xfId="26766"/>
    <cellStyle name="60% - Акцент2 127" xfId="26767"/>
    <cellStyle name="60% - Акцент2 128" xfId="26768"/>
    <cellStyle name="60% - Акцент2 129" xfId="26769"/>
    <cellStyle name="60% - Акцент2 13" xfId="26770"/>
    <cellStyle name="60% - Акцент2 130" xfId="26771"/>
    <cellStyle name="60% - Акцент2 131" xfId="26772"/>
    <cellStyle name="60% - Акцент2 132" xfId="26773"/>
    <cellStyle name="60% - Акцент2 133" xfId="26774"/>
    <cellStyle name="60% - Акцент2 134" xfId="26775"/>
    <cellStyle name="60% - Акцент2 135" xfId="26776"/>
    <cellStyle name="60% - Акцент2 136" xfId="26777"/>
    <cellStyle name="60% - Акцент2 137" xfId="26778"/>
    <cellStyle name="60% - Акцент2 138" xfId="26779"/>
    <cellStyle name="60% - Акцент2 139" xfId="26780"/>
    <cellStyle name="60% - Акцент2 14" xfId="26781"/>
    <cellStyle name="60% - Акцент2 140" xfId="26782"/>
    <cellStyle name="60% - Акцент2 141" xfId="26783"/>
    <cellStyle name="60% - Акцент2 142" xfId="26784"/>
    <cellStyle name="60% - Акцент2 143" xfId="26785"/>
    <cellStyle name="60% - Акцент2 144" xfId="26786"/>
    <cellStyle name="60% - Акцент2 145" xfId="26787"/>
    <cellStyle name="60% - Акцент2 146" xfId="26788"/>
    <cellStyle name="60% - Акцент2 147" xfId="26789"/>
    <cellStyle name="60% - Акцент2 148" xfId="26790"/>
    <cellStyle name="60% - Акцент2 149" xfId="26791"/>
    <cellStyle name="60% - Акцент2 15" xfId="26792"/>
    <cellStyle name="60% - Акцент2 150" xfId="26793"/>
    <cellStyle name="60% - Акцент2 151" xfId="26794"/>
    <cellStyle name="60% - Акцент2 152" xfId="26795"/>
    <cellStyle name="60% - Акцент2 153" xfId="26796"/>
    <cellStyle name="60% - Акцент2 154" xfId="26797"/>
    <cellStyle name="60% - Акцент2 155" xfId="26798"/>
    <cellStyle name="60% - Акцент2 156" xfId="26799"/>
    <cellStyle name="60% - Акцент2 157" xfId="26800"/>
    <cellStyle name="60% - Акцент2 158" xfId="26801"/>
    <cellStyle name="60% - Акцент2 159" xfId="26802"/>
    <cellStyle name="60% - Акцент2 16" xfId="26803"/>
    <cellStyle name="60% - Акцент2 160" xfId="26804"/>
    <cellStyle name="60% - Акцент2 161" xfId="26805"/>
    <cellStyle name="60% - Акцент2 162" xfId="26806"/>
    <cellStyle name="60% - Акцент2 163" xfId="26807"/>
    <cellStyle name="60% - Акцент2 164" xfId="26808"/>
    <cellStyle name="60% - Акцент2 165" xfId="26809"/>
    <cellStyle name="60% - Акцент2 166" xfId="26810"/>
    <cellStyle name="60% - Акцент2 167" xfId="26811"/>
    <cellStyle name="60% - Акцент2 168" xfId="26812"/>
    <cellStyle name="60% - Акцент2 169" xfId="26813"/>
    <cellStyle name="60% - Акцент2 17" xfId="26814"/>
    <cellStyle name="60% - Акцент2 170" xfId="26815"/>
    <cellStyle name="60% - Акцент2 171" xfId="26816"/>
    <cellStyle name="60% - Акцент2 172" xfId="26817"/>
    <cellStyle name="60% - Акцент2 173" xfId="26818"/>
    <cellStyle name="60% - Акцент2 174" xfId="26819"/>
    <cellStyle name="60% - Акцент2 175" xfId="26820"/>
    <cellStyle name="60% - Акцент2 176" xfId="26821"/>
    <cellStyle name="60% - Акцент2 177" xfId="26822"/>
    <cellStyle name="60% - Акцент2 178" xfId="26823"/>
    <cellStyle name="60% - Акцент2 179" xfId="26824"/>
    <cellStyle name="60% - Акцент2 18" xfId="26825"/>
    <cellStyle name="60% - Акцент2 180" xfId="26826"/>
    <cellStyle name="60% - Акцент2 181" xfId="26827"/>
    <cellStyle name="60% - Акцент2 182" xfId="26828"/>
    <cellStyle name="60% - Акцент2 183" xfId="26829"/>
    <cellStyle name="60% - Акцент2 184" xfId="26830"/>
    <cellStyle name="60% - Акцент2 185" xfId="26831"/>
    <cellStyle name="60% - Акцент2 186" xfId="26832"/>
    <cellStyle name="60% - Акцент2 187" xfId="26833"/>
    <cellStyle name="60% - Акцент2 188" xfId="26834"/>
    <cellStyle name="60% - Акцент2 189" xfId="26835"/>
    <cellStyle name="60% - Акцент2 19" xfId="26836"/>
    <cellStyle name="60% - Акцент2 190" xfId="26837"/>
    <cellStyle name="60% - Акцент2 2" xfId="26838"/>
    <cellStyle name="60% - Акцент2 2 2" xfId="26839"/>
    <cellStyle name="60% - Акцент2 2 2 2" xfId="26840"/>
    <cellStyle name="60% - Акцент2 2 3" xfId="26841"/>
    <cellStyle name="60% - Акцент2 2 4" xfId="26842"/>
    <cellStyle name="60% - Акцент2 2 5" xfId="26843"/>
    <cellStyle name="60% - Акцент2 2 6" xfId="26844"/>
    <cellStyle name="60% - Акцент2 2 7" xfId="26845"/>
    <cellStyle name="60% - Акцент2 20" xfId="26846"/>
    <cellStyle name="60% - Акцент2 21" xfId="26847"/>
    <cellStyle name="60% - Акцент2 22" xfId="26848"/>
    <cellStyle name="60% - Акцент2 23" xfId="26849"/>
    <cellStyle name="60% - Акцент2 24" xfId="26850"/>
    <cellStyle name="60% - Акцент2 25" xfId="26851"/>
    <cellStyle name="60% - Акцент2 26" xfId="26852"/>
    <cellStyle name="60% - Акцент2 27" xfId="26853"/>
    <cellStyle name="60% - Акцент2 28" xfId="26854"/>
    <cellStyle name="60% - Акцент2 29" xfId="26855"/>
    <cellStyle name="60% - Акцент2 3" xfId="26856"/>
    <cellStyle name="60% - Акцент2 30" xfId="26857"/>
    <cellStyle name="60% - Акцент2 31" xfId="26858"/>
    <cellStyle name="60% - Акцент2 32" xfId="26859"/>
    <cellStyle name="60% - Акцент2 33" xfId="26860"/>
    <cellStyle name="60% - Акцент2 34" xfId="26861"/>
    <cellStyle name="60% - Акцент2 35" xfId="26862"/>
    <cellStyle name="60% - Акцент2 36" xfId="26863"/>
    <cellStyle name="60% - Акцент2 37" xfId="26864"/>
    <cellStyle name="60% - Акцент2 38" xfId="26865"/>
    <cellStyle name="60% - Акцент2 39" xfId="26866"/>
    <cellStyle name="60% - Акцент2 4" xfId="26867"/>
    <cellStyle name="60% - Акцент2 40" xfId="26868"/>
    <cellStyle name="60% - Акцент2 41" xfId="26869"/>
    <cellStyle name="60% - Акцент2 42" xfId="26870"/>
    <cellStyle name="60% - Акцент2 43" xfId="26871"/>
    <cellStyle name="60% - Акцент2 44" xfId="26872"/>
    <cellStyle name="60% - Акцент2 45" xfId="26873"/>
    <cellStyle name="60% - Акцент2 46" xfId="26874"/>
    <cellStyle name="60% - Акцент2 47" xfId="26875"/>
    <cellStyle name="60% - Акцент2 48" xfId="26876"/>
    <cellStyle name="60% - Акцент2 49" xfId="26877"/>
    <cellStyle name="60% - Акцент2 5" xfId="26878"/>
    <cellStyle name="60% - Акцент2 50" xfId="26879"/>
    <cellStyle name="60% - Акцент2 51" xfId="26880"/>
    <cellStyle name="60% - Акцент2 52" xfId="26881"/>
    <cellStyle name="60% - Акцент2 53" xfId="26882"/>
    <cellStyle name="60% - Акцент2 54" xfId="26883"/>
    <cellStyle name="60% - Акцент2 55" xfId="26884"/>
    <cellStyle name="60% - Акцент2 56" xfId="26885"/>
    <cellStyle name="60% - Акцент2 57" xfId="26886"/>
    <cellStyle name="60% - Акцент2 58" xfId="26887"/>
    <cellStyle name="60% - Акцент2 59" xfId="26888"/>
    <cellStyle name="60% - Акцент2 6" xfId="26889"/>
    <cellStyle name="60% - Акцент2 60" xfId="26890"/>
    <cellStyle name="60% - Акцент2 61" xfId="26891"/>
    <cellStyle name="60% - Акцент2 62" xfId="26892"/>
    <cellStyle name="60% - Акцент2 63" xfId="26893"/>
    <cellStyle name="60% - Акцент2 64" xfId="26894"/>
    <cellStyle name="60% - Акцент2 65" xfId="26895"/>
    <cellStyle name="60% - Акцент2 66" xfId="26896"/>
    <cellStyle name="60% - Акцент2 67" xfId="26897"/>
    <cellStyle name="60% - Акцент2 68" xfId="26898"/>
    <cellStyle name="60% - Акцент2 69" xfId="26899"/>
    <cellStyle name="60% - Акцент2 7" xfId="26900"/>
    <cellStyle name="60% - Акцент2 70" xfId="26901"/>
    <cellStyle name="60% - Акцент2 71" xfId="26902"/>
    <cellStyle name="60% - Акцент2 72" xfId="26903"/>
    <cellStyle name="60% - Акцент2 73" xfId="26904"/>
    <cellStyle name="60% - Акцент2 74" xfId="26905"/>
    <cellStyle name="60% - Акцент2 74 2" xfId="26906"/>
    <cellStyle name="60% - Акцент2 75" xfId="26907"/>
    <cellStyle name="60% - Акцент2 75 2" xfId="26908"/>
    <cellStyle name="60% - Акцент2 76" xfId="26909"/>
    <cellStyle name="60% - Акцент2 76 2" xfId="26910"/>
    <cellStyle name="60% - Акцент2 77" xfId="26911"/>
    <cellStyle name="60% - Акцент2 77 2" xfId="26912"/>
    <cellStyle name="60% - Акцент2 78" xfId="26913"/>
    <cellStyle name="60% - Акцент2 78 2" xfId="26914"/>
    <cellStyle name="60% - Акцент2 79" xfId="26915"/>
    <cellStyle name="60% - Акцент2 79 2" xfId="26916"/>
    <cellStyle name="60% - Акцент2 8" xfId="26917"/>
    <cellStyle name="60% - Акцент2 80" xfId="26918"/>
    <cellStyle name="60% - Акцент2 80 2" xfId="26919"/>
    <cellStyle name="60% - Акцент2 81" xfId="26920"/>
    <cellStyle name="60% - Акцент2 81 2" xfId="26921"/>
    <cellStyle name="60% - Акцент2 82" xfId="26922"/>
    <cellStyle name="60% - Акцент2 82 2" xfId="26923"/>
    <cellStyle name="60% - Акцент2 83" xfId="26924"/>
    <cellStyle name="60% - Акцент2 83 2" xfId="26925"/>
    <cellStyle name="60% - Акцент2 84" xfId="26926"/>
    <cellStyle name="60% - Акцент2 85" xfId="26927"/>
    <cellStyle name="60% - Акцент2 86" xfId="26928"/>
    <cellStyle name="60% - Акцент2 87" xfId="26929"/>
    <cellStyle name="60% - Акцент2 88" xfId="26930"/>
    <cellStyle name="60% - Акцент2 89" xfId="26931"/>
    <cellStyle name="60% - Акцент2 9" xfId="26932"/>
    <cellStyle name="60% - Акцент2 90" xfId="26933"/>
    <cellStyle name="60% - Акцент2 91" xfId="26934"/>
    <cellStyle name="60% - Акцент2 92" xfId="26935"/>
    <cellStyle name="60% - Акцент2 93" xfId="26936"/>
    <cellStyle name="60% - Акцент2 94" xfId="26937"/>
    <cellStyle name="60% - Акцент2 95" xfId="26938"/>
    <cellStyle name="60% - Акцент2 96" xfId="26939"/>
    <cellStyle name="60% - Акцент2 97" xfId="26940"/>
    <cellStyle name="60% - Акцент2 98" xfId="26941"/>
    <cellStyle name="60% - Акцент2 99" xfId="26942"/>
    <cellStyle name="60% - Акцент3 10" xfId="26943"/>
    <cellStyle name="60% - Акцент3 100" xfId="26944"/>
    <cellStyle name="60% - Акцент3 101" xfId="26945"/>
    <cellStyle name="60% - Акцент3 102" xfId="26946"/>
    <cellStyle name="60% - Акцент3 103" xfId="26947"/>
    <cellStyle name="60% - Акцент3 104" xfId="26948"/>
    <cellStyle name="60% - Акцент3 105" xfId="26949"/>
    <cellStyle name="60% - Акцент3 106" xfId="26950"/>
    <cellStyle name="60% - Акцент3 107" xfId="26951"/>
    <cellStyle name="60% - Акцент3 108" xfId="26952"/>
    <cellStyle name="60% - Акцент3 109" xfId="26953"/>
    <cellStyle name="60% - Акцент3 11" xfId="26954"/>
    <cellStyle name="60% - Акцент3 110" xfId="26955"/>
    <cellStyle name="60% - Акцент3 111" xfId="26956"/>
    <cellStyle name="60% - Акцент3 112" xfId="26957"/>
    <cellStyle name="60% - Акцент3 113" xfId="26958"/>
    <cellStyle name="60% - Акцент3 114" xfId="26959"/>
    <cellStyle name="60% - Акцент3 115" xfId="26960"/>
    <cellStyle name="60% - Акцент3 116" xfId="26961"/>
    <cellStyle name="60% - Акцент3 117" xfId="26962"/>
    <cellStyle name="60% - Акцент3 118" xfId="26963"/>
    <cellStyle name="60% - Акцент3 119" xfId="26964"/>
    <cellStyle name="60% - Акцент3 12" xfId="26965"/>
    <cellStyle name="60% - Акцент3 120" xfId="26966"/>
    <cellStyle name="60% - Акцент3 121" xfId="26967"/>
    <cellStyle name="60% - Акцент3 122" xfId="26968"/>
    <cellStyle name="60% - Акцент3 123" xfId="26969"/>
    <cellStyle name="60% - Акцент3 124" xfId="26970"/>
    <cellStyle name="60% - Акцент3 125" xfId="26971"/>
    <cellStyle name="60% - Акцент3 126" xfId="26972"/>
    <cellStyle name="60% - Акцент3 127" xfId="26973"/>
    <cellStyle name="60% - Акцент3 128" xfId="26974"/>
    <cellStyle name="60% - Акцент3 129" xfId="26975"/>
    <cellStyle name="60% - Акцент3 13" xfId="26976"/>
    <cellStyle name="60% - Акцент3 130" xfId="26977"/>
    <cellStyle name="60% - Акцент3 131" xfId="26978"/>
    <cellStyle name="60% - Акцент3 132" xfId="26979"/>
    <cellStyle name="60% - Акцент3 133" xfId="26980"/>
    <cellStyle name="60% - Акцент3 134" xfId="26981"/>
    <cellStyle name="60% - Акцент3 135" xfId="26982"/>
    <cellStyle name="60% - Акцент3 136" xfId="26983"/>
    <cellStyle name="60% - Акцент3 137" xfId="26984"/>
    <cellStyle name="60% - Акцент3 138" xfId="26985"/>
    <cellStyle name="60% - Акцент3 139" xfId="26986"/>
    <cellStyle name="60% - Акцент3 14" xfId="26987"/>
    <cellStyle name="60% - Акцент3 140" xfId="26988"/>
    <cellStyle name="60% - Акцент3 141" xfId="26989"/>
    <cellStyle name="60% - Акцент3 142" xfId="26990"/>
    <cellStyle name="60% - Акцент3 143" xfId="26991"/>
    <cellStyle name="60% - Акцент3 144" xfId="26992"/>
    <cellStyle name="60% - Акцент3 145" xfId="26993"/>
    <cellStyle name="60% - Акцент3 146" xfId="26994"/>
    <cellStyle name="60% - Акцент3 147" xfId="26995"/>
    <cellStyle name="60% - Акцент3 148" xfId="26996"/>
    <cellStyle name="60% - Акцент3 149" xfId="26997"/>
    <cellStyle name="60% - Акцент3 15" xfId="26998"/>
    <cellStyle name="60% - Акцент3 150" xfId="26999"/>
    <cellStyle name="60% - Акцент3 151" xfId="27000"/>
    <cellStyle name="60% - Акцент3 152" xfId="27001"/>
    <cellStyle name="60% - Акцент3 153" xfId="27002"/>
    <cellStyle name="60% - Акцент3 154" xfId="27003"/>
    <cellStyle name="60% - Акцент3 155" xfId="27004"/>
    <cellStyle name="60% - Акцент3 156" xfId="27005"/>
    <cellStyle name="60% - Акцент3 157" xfId="27006"/>
    <cellStyle name="60% - Акцент3 158" xfId="27007"/>
    <cellStyle name="60% - Акцент3 159" xfId="27008"/>
    <cellStyle name="60% - Акцент3 16" xfId="27009"/>
    <cellStyle name="60% - Акцент3 160" xfId="27010"/>
    <cellStyle name="60% - Акцент3 161" xfId="27011"/>
    <cellStyle name="60% - Акцент3 162" xfId="27012"/>
    <cellStyle name="60% - Акцент3 163" xfId="27013"/>
    <cellStyle name="60% - Акцент3 164" xfId="27014"/>
    <cellStyle name="60% - Акцент3 165" xfId="27015"/>
    <cellStyle name="60% - Акцент3 166" xfId="27016"/>
    <cellStyle name="60% - Акцент3 167" xfId="27017"/>
    <cellStyle name="60% - Акцент3 168" xfId="27018"/>
    <cellStyle name="60% - Акцент3 169" xfId="27019"/>
    <cellStyle name="60% - Акцент3 17" xfId="27020"/>
    <cellStyle name="60% - Акцент3 170" xfId="27021"/>
    <cellStyle name="60% - Акцент3 171" xfId="27022"/>
    <cellStyle name="60% - Акцент3 172" xfId="27023"/>
    <cellStyle name="60% - Акцент3 173" xfId="27024"/>
    <cellStyle name="60% - Акцент3 174" xfId="27025"/>
    <cellStyle name="60% - Акцент3 175" xfId="27026"/>
    <cellStyle name="60% - Акцент3 176" xfId="27027"/>
    <cellStyle name="60% - Акцент3 177" xfId="27028"/>
    <cellStyle name="60% - Акцент3 178" xfId="27029"/>
    <cellStyle name="60% - Акцент3 179" xfId="27030"/>
    <cellStyle name="60% - Акцент3 18" xfId="27031"/>
    <cellStyle name="60% - Акцент3 180" xfId="27032"/>
    <cellStyle name="60% - Акцент3 181" xfId="27033"/>
    <cellStyle name="60% - Акцент3 182" xfId="27034"/>
    <cellStyle name="60% - Акцент3 183" xfId="27035"/>
    <cellStyle name="60% - Акцент3 184" xfId="27036"/>
    <cellStyle name="60% - Акцент3 185" xfId="27037"/>
    <cellStyle name="60% - Акцент3 186" xfId="27038"/>
    <cellStyle name="60% - Акцент3 187" xfId="27039"/>
    <cellStyle name="60% - Акцент3 188" xfId="27040"/>
    <cellStyle name="60% - Акцент3 189" xfId="27041"/>
    <cellStyle name="60% - Акцент3 19" xfId="27042"/>
    <cellStyle name="60% - Акцент3 190" xfId="27043"/>
    <cellStyle name="60% - Акцент3 2" xfId="27044"/>
    <cellStyle name="60% - Акцент3 2 2" xfId="27045"/>
    <cellStyle name="60% - Акцент3 2 2 2" xfId="27046"/>
    <cellStyle name="60% - Акцент3 2 3" xfId="27047"/>
    <cellStyle name="60% - Акцент3 2 4" xfId="27048"/>
    <cellStyle name="60% - Акцент3 2 5" xfId="27049"/>
    <cellStyle name="60% - Акцент3 2 6" xfId="27050"/>
    <cellStyle name="60% - Акцент3 2 7" xfId="27051"/>
    <cellStyle name="60% - Акцент3 20" xfId="27052"/>
    <cellStyle name="60% - Акцент3 21" xfId="27053"/>
    <cellStyle name="60% - Акцент3 22" xfId="27054"/>
    <cellStyle name="60% - Акцент3 23" xfId="27055"/>
    <cellStyle name="60% - Акцент3 24" xfId="27056"/>
    <cellStyle name="60% - Акцент3 25" xfId="27057"/>
    <cellStyle name="60% - Акцент3 26" xfId="27058"/>
    <cellStyle name="60% - Акцент3 27" xfId="27059"/>
    <cellStyle name="60% - Акцент3 28" xfId="27060"/>
    <cellStyle name="60% - Акцент3 29" xfId="27061"/>
    <cellStyle name="60% - Акцент3 3" xfId="27062"/>
    <cellStyle name="60% - Акцент3 30" xfId="27063"/>
    <cellStyle name="60% - Акцент3 31" xfId="27064"/>
    <cellStyle name="60% - Акцент3 32" xfId="27065"/>
    <cellStyle name="60% - Акцент3 33" xfId="27066"/>
    <cellStyle name="60% - Акцент3 34" xfId="27067"/>
    <cellStyle name="60% - Акцент3 35" xfId="27068"/>
    <cellStyle name="60% - Акцент3 36" xfId="27069"/>
    <cellStyle name="60% - Акцент3 37" xfId="27070"/>
    <cellStyle name="60% - Акцент3 38" xfId="27071"/>
    <cellStyle name="60% - Акцент3 39" xfId="27072"/>
    <cellStyle name="60% - Акцент3 4" xfId="27073"/>
    <cellStyle name="60% - Акцент3 40" xfId="27074"/>
    <cellStyle name="60% - Акцент3 41" xfId="27075"/>
    <cellStyle name="60% - Акцент3 42" xfId="27076"/>
    <cellStyle name="60% - Акцент3 43" xfId="27077"/>
    <cellStyle name="60% - Акцент3 44" xfId="27078"/>
    <cellStyle name="60% - Акцент3 45" xfId="27079"/>
    <cellStyle name="60% - Акцент3 46" xfId="27080"/>
    <cellStyle name="60% - Акцент3 47" xfId="27081"/>
    <cellStyle name="60% - Акцент3 48" xfId="27082"/>
    <cellStyle name="60% - Акцент3 49" xfId="27083"/>
    <cellStyle name="60% - Акцент3 5" xfId="27084"/>
    <cellStyle name="60% - Акцент3 50" xfId="27085"/>
    <cellStyle name="60% - Акцент3 51" xfId="27086"/>
    <cellStyle name="60% - Акцент3 52" xfId="27087"/>
    <cellStyle name="60% - Акцент3 53" xfId="27088"/>
    <cellStyle name="60% - Акцент3 54" xfId="27089"/>
    <cellStyle name="60% - Акцент3 55" xfId="27090"/>
    <cellStyle name="60% - Акцент3 56" xfId="27091"/>
    <cellStyle name="60% - Акцент3 57" xfId="27092"/>
    <cellStyle name="60% - Акцент3 58" xfId="27093"/>
    <cellStyle name="60% - Акцент3 59" xfId="27094"/>
    <cellStyle name="60% - Акцент3 6" xfId="27095"/>
    <cellStyle name="60% - Акцент3 60" xfId="27096"/>
    <cellStyle name="60% - Акцент3 61" xfId="27097"/>
    <cellStyle name="60% - Акцент3 62" xfId="27098"/>
    <cellStyle name="60% - Акцент3 63" xfId="27099"/>
    <cellStyle name="60% - Акцент3 64" xfId="27100"/>
    <cellStyle name="60% - Акцент3 65" xfId="27101"/>
    <cellStyle name="60% - Акцент3 66" xfId="27102"/>
    <cellStyle name="60% - Акцент3 67" xfId="27103"/>
    <cellStyle name="60% - Акцент3 68" xfId="27104"/>
    <cellStyle name="60% - Акцент3 69" xfId="27105"/>
    <cellStyle name="60% - Акцент3 7" xfId="27106"/>
    <cellStyle name="60% - Акцент3 70" xfId="27107"/>
    <cellStyle name="60% - Акцент3 71" xfId="27108"/>
    <cellStyle name="60% - Акцент3 72" xfId="27109"/>
    <cellStyle name="60% - Акцент3 73" xfId="27110"/>
    <cellStyle name="60% - Акцент3 74" xfId="27111"/>
    <cellStyle name="60% - Акцент3 74 2" xfId="27112"/>
    <cellStyle name="60% - Акцент3 75" xfId="27113"/>
    <cellStyle name="60% - Акцент3 75 2" xfId="27114"/>
    <cellStyle name="60% - Акцент3 76" xfId="27115"/>
    <cellStyle name="60% - Акцент3 76 2" xfId="27116"/>
    <cellStyle name="60% - Акцент3 77" xfId="27117"/>
    <cellStyle name="60% - Акцент3 77 2" xfId="27118"/>
    <cellStyle name="60% - Акцент3 78" xfId="27119"/>
    <cellStyle name="60% - Акцент3 78 2" xfId="27120"/>
    <cellStyle name="60% - Акцент3 79" xfId="27121"/>
    <cellStyle name="60% - Акцент3 79 2" xfId="27122"/>
    <cellStyle name="60% - Акцент3 8" xfId="27123"/>
    <cellStyle name="60% - Акцент3 80" xfId="27124"/>
    <cellStyle name="60% - Акцент3 80 2" xfId="27125"/>
    <cellStyle name="60% - Акцент3 81" xfId="27126"/>
    <cellStyle name="60% - Акцент3 81 2" xfId="27127"/>
    <cellStyle name="60% - Акцент3 82" xfId="27128"/>
    <cellStyle name="60% - Акцент3 82 2" xfId="27129"/>
    <cellStyle name="60% - Акцент3 83" xfId="27130"/>
    <cellStyle name="60% - Акцент3 83 2" xfId="27131"/>
    <cellStyle name="60% - Акцент3 84" xfId="27132"/>
    <cellStyle name="60% - Акцент3 85" xfId="27133"/>
    <cellStyle name="60% - Акцент3 86" xfId="27134"/>
    <cellStyle name="60% - Акцент3 87" xfId="27135"/>
    <cellStyle name="60% - Акцент3 88" xfId="27136"/>
    <cellStyle name="60% - Акцент3 89" xfId="27137"/>
    <cellStyle name="60% - Акцент3 9" xfId="27138"/>
    <cellStyle name="60% - Акцент3 90" xfId="27139"/>
    <cellStyle name="60% - Акцент3 91" xfId="27140"/>
    <cellStyle name="60% - Акцент3 92" xfId="27141"/>
    <cellStyle name="60% - Акцент3 93" xfId="27142"/>
    <cellStyle name="60% - Акцент3 94" xfId="27143"/>
    <cellStyle name="60% - Акцент3 95" xfId="27144"/>
    <cellStyle name="60% - Акцент3 96" xfId="27145"/>
    <cellStyle name="60% - Акцент3 97" xfId="27146"/>
    <cellStyle name="60% - Акцент3 98" xfId="27147"/>
    <cellStyle name="60% - Акцент3 99" xfId="27148"/>
    <cellStyle name="60% - Акцент4 10" xfId="27149"/>
    <cellStyle name="60% - Акцент4 100" xfId="27150"/>
    <cellStyle name="60% - Акцент4 101" xfId="27151"/>
    <cellStyle name="60% - Акцент4 102" xfId="27152"/>
    <cellStyle name="60% - Акцент4 103" xfId="27153"/>
    <cellStyle name="60% - Акцент4 104" xfId="27154"/>
    <cellStyle name="60% - Акцент4 105" xfId="27155"/>
    <cellStyle name="60% - Акцент4 106" xfId="27156"/>
    <cellStyle name="60% - Акцент4 107" xfId="27157"/>
    <cellStyle name="60% - Акцент4 108" xfId="27158"/>
    <cellStyle name="60% - Акцент4 109" xfId="27159"/>
    <cellStyle name="60% - Акцент4 11" xfId="27160"/>
    <cellStyle name="60% - Акцент4 110" xfId="27161"/>
    <cellStyle name="60% - Акцент4 111" xfId="27162"/>
    <cellStyle name="60% - Акцент4 112" xfId="27163"/>
    <cellStyle name="60% - Акцент4 113" xfId="27164"/>
    <cellStyle name="60% - Акцент4 114" xfId="27165"/>
    <cellStyle name="60% - Акцент4 115" xfId="27166"/>
    <cellStyle name="60% - Акцент4 116" xfId="27167"/>
    <cellStyle name="60% - Акцент4 117" xfId="27168"/>
    <cellStyle name="60% - Акцент4 118" xfId="27169"/>
    <cellStyle name="60% - Акцент4 119" xfId="27170"/>
    <cellStyle name="60% - Акцент4 12" xfId="27171"/>
    <cellStyle name="60% - Акцент4 120" xfId="27172"/>
    <cellStyle name="60% - Акцент4 121" xfId="27173"/>
    <cellStyle name="60% - Акцент4 122" xfId="27174"/>
    <cellStyle name="60% - Акцент4 123" xfId="27175"/>
    <cellStyle name="60% - Акцент4 124" xfId="27176"/>
    <cellStyle name="60% - Акцент4 125" xfId="27177"/>
    <cellStyle name="60% - Акцент4 126" xfId="27178"/>
    <cellStyle name="60% - Акцент4 127" xfId="27179"/>
    <cellStyle name="60% - Акцент4 128" xfId="27180"/>
    <cellStyle name="60% - Акцент4 129" xfId="27181"/>
    <cellStyle name="60% - Акцент4 13" xfId="27182"/>
    <cellStyle name="60% - Акцент4 130" xfId="27183"/>
    <cellStyle name="60% - Акцент4 131" xfId="27184"/>
    <cellStyle name="60% - Акцент4 132" xfId="27185"/>
    <cellStyle name="60% - Акцент4 133" xfId="27186"/>
    <cellStyle name="60% - Акцент4 134" xfId="27187"/>
    <cellStyle name="60% - Акцент4 135" xfId="27188"/>
    <cellStyle name="60% - Акцент4 136" xfId="27189"/>
    <cellStyle name="60% - Акцент4 137" xfId="27190"/>
    <cellStyle name="60% - Акцент4 138" xfId="27191"/>
    <cellStyle name="60% - Акцент4 139" xfId="27192"/>
    <cellStyle name="60% - Акцент4 14" xfId="27193"/>
    <cellStyle name="60% - Акцент4 140" xfId="27194"/>
    <cellStyle name="60% - Акцент4 141" xfId="27195"/>
    <cellStyle name="60% - Акцент4 142" xfId="27196"/>
    <cellStyle name="60% - Акцент4 143" xfId="27197"/>
    <cellStyle name="60% - Акцент4 144" xfId="27198"/>
    <cellStyle name="60% - Акцент4 145" xfId="27199"/>
    <cellStyle name="60% - Акцент4 146" xfId="27200"/>
    <cellStyle name="60% - Акцент4 147" xfId="27201"/>
    <cellStyle name="60% - Акцент4 148" xfId="27202"/>
    <cellStyle name="60% - Акцент4 149" xfId="27203"/>
    <cellStyle name="60% - Акцент4 15" xfId="27204"/>
    <cellStyle name="60% - Акцент4 150" xfId="27205"/>
    <cellStyle name="60% - Акцент4 151" xfId="27206"/>
    <cellStyle name="60% - Акцент4 152" xfId="27207"/>
    <cellStyle name="60% - Акцент4 153" xfId="27208"/>
    <cellStyle name="60% - Акцент4 154" xfId="27209"/>
    <cellStyle name="60% - Акцент4 155" xfId="27210"/>
    <cellStyle name="60% - Акцент4 156" xfId="27211"/>
    <cellStyle name="60% - Акцент4 157" xfId="27212"/>
    <cellStyle name="60% - Акцент4 158" xfId="27213"/>
    <cellStyle name="60% - Акцент4 159" xfId="27214"/>
    <cellStyle name="60% - Акцент4 16" xfId="27215"/>
    <cellStyle name="60% - Акцент4 160" xfId="27216"/>
    <cellStyle name="60% - Акцент4 161" xfId="27217"/>
    <cellStyle name="60% - Акцент4 162" xfId="27218"/>
    <cellStyle name="60% - Акцент4 163" xfId="27219"/>
    <cellStyle name="60% - Акцент4 164" xfId="27220"/>
    <cellStyle name="60% - Акцент4 165" xfId="27221"/>
    <cellStyle name="60% - Акцент4 166" xfId="27222"/>
    <cellStyle name="60% - Акцент4 167" xfId="27223"/>
    <cellStyle name="60% - Акцент4 168" xfId="27224"/>
    <cellStyle name="60% - Акцент4 169" xfId="27225"/>
    <cellStyle name="60% - Акцент4 17" xfId="27226"/>
    <cellStyle name="60% - Акцент4 170" xfId="27227"/>
    <cellStyle name="60% - Акцент4 171" xfId="27228"/>
    <cellStyle name="60% - Акцент4 172" xfId="27229"/>
    <cellStyle name="60% - Акцент4 173" xfId="27230"/>
    <cellStyle name="60% - Акцент4 174" xfId="27231"/>
    <cellStyle name="60% - Акцент4 175" xfId="27232"/>
    <cellStyle name="60% - Акцент4 176" xfId="27233"/>
    <cellStyle name="60% - Акцент4 177" xfId="27234"/>
    <cellStyle name="60% - Акцент4 178" xfId="27235"/>
    <cellStyle name="60% - Акцент4 179" xfId="27236"/>
    <cellStyle name="60% - Акцент4 18" xfId="27237"/>
    <cellStyle name="60% - Акцент4 180" xfId="27238"/>
    <cellStyle name="60% - Акцент4 181" xfId="27239"/>
    <cellStyle name="60% - Акцент4 182" xfId="27240"/>
    <cellStyle name="60% - Акцент4 183" xfId="27241"/>
    <cellStyle name="60% - Акцент4 184" xfId="27242"/>
    <cellStyle name="60% - Акцент4 185" xfId="27243"/>
    <cellStyle name="60% - Акцент4 186" xfId="27244"/>
    <cellStyle name="60% - Акцент4 187" xfId="27245"/>
    <cellStyle name="60% - Акцент4 188" xfId="27246"/>
    <cellStyle name="60% - Акцент4 189" xfId="27247"/>
    <cellStyle name="60% - Акцент4 19" xfId="27248"/>
    <cellStyle name="60% - Акцент4 190" xfId="27249"/>
    <cellStyle name="60% - Акцент4 2" xfId="27250"/>
    <cellStyle name="60% - Акцент4 2 2" xfId="27251"/>
    <cellStyle name="60% - Акцент4 2 2 2" xfId="27252"/>
    <cellStyle name="60% - Акцент4 2 3" xfId="27253"/>
    <cellStyle name="60% - Акцент4 2 4" xfId="27254"/>
    <cellStyle name="60% - Акцент4 2 5" xfId="27255"/>
    <cellStyle name="60% - Акцент4 2 6" xfId="27256"/>
    <cellStyle name="60% - Акцент4 2 7" xfId="27257"/>
    <cellStyle name="60% - Акцент4 20" xfId="27258"/>
    <cellStyle name="60% - Акцент4 21" xfId="27259"/>
    <cellStyle name="60% - Акцент4 22" xfId="27260"/>
    <cellStyle name="60% - Акцент4 23" xfId="27261"/>
    <cellStyle name="60% - Акцент4 24" xfId="27262"/>
    <cellStyle name="60% - Акцент4 25" xfId="27263"/>
    <cellStyle name="60% - Акцент4 26" xfId="27264"/>
    <cellStyle name="60% - Акцент4 27" xfId="27265"/>
    <cellStyle name="60% - Акцент4 28" xfId="27266"/>
    <cellStyle name="60% - Акцент4 29" xfId="27267"/>
    <cellStyle name="60% - Акцент4 3" xfId="27268"/>
    <cellStyle name="60% - Акцент4 30" xfId="27269"/>
    <cellStyle name="60% - Акцент4 31" xfId="27270"/>
    <cellStyle name="60% - Акцент4 32" xfId="27271"/>
    <cellStyle name="60% - Акцент4 33" xfId="27272"/>
    <cellStyle name="60% - Акцент4 34" xfId="27273"/>
    <cellStyle name="60% - Акцент4 35" xfId="27274"/>
    <cellStyle name="60% - Акцент4 36" xfId="27275"/>
    <cellStyle name="60% - Акцент4 37" xfId="27276"/>
    <cellStyle name="60% - Акцент4 38" xfId="27277"/>
    <cellStyle name="60% - Акцент4 39" xfId="27278"/>
    <cellStyle name="60% - Акцент4 4" xfId="27279"/>
    <cellStyle name="60% - Акцент4 40" xfId="27280"/>
    <cellStyle name="60% - Акцент4 41" xfId="27281"/>
    <cellStyle name="60% - Акцент4 42" xfId="27282"/>
    <cellStyle name="60% - Акцент4 43" xfId="27283"/>
    <cellStyle name="60% - Акцент4 44" xfId="27284"/>
    <cellStyle name="60% - Акцент4 45" xfId="27285"/>
    <cellStyle name="60% - Акцент4 46" xfId="27286"/>
    <cellStyle name="60% - Акцент4 47" xfId="27287"/>
    <cellStyle name="60% - Акцент4 48" xfId="27288"/>
    <cellStyle name="60% - Акцент4 49" xfId="27289"/>
    <cellStyle name="60% - Акцент4 5" xfId="27290"/>
    <cellStyle name="60% - Акцент4 50" xfId="27291"/>
    <cellStyle name="60% - Акцент4 51" xfId="27292"/>
    <cellStyle name="60% - Акцент4 52" xfId="27293"/>
    <cellStyle name="60% - Акцент4 53" xfId="27294"/>
    <cellStyle name="60% - Акцент4 54" xfId="27295"/>
    <cellStyle name="60% - Акцент4 55" xfId="27296"/>
    <cellStyle name="60% - Акцент4 56" xfId="27297"/>
    <cellStyle name="60% - Акцент4 57" xfId="27298"/>
    <cellStyle name="60% - Акцент4 58" xfId="27299"/>
    <cellStyle name="60% - Акцент4 59" xfId="27300"/>
    <cellStyle name="60% - Акцент4 6" xfId="27301"/>
    <cellStyle name="60% - Акцент4 60" xfId="27302"/>
    <cellStyle name="60% - Акцент4 61" xfId="27303"/>
    <cellStyle name="60% - Акцент4 62" xfId="27304"/>
    <cellStyle name="60% - Акцент4 63" xfId="27305"/>
    <cellStyle name="60% - Акцент4 64" xfId="27306"/>
    <cellStyle name="60% - Акцент4 65" xfId="27307"/>
    <cellStyle name="60% - Акцент4 66" xfId="27308"/>
    <cellStyle name="60% - Акцент4 67" xfId="27309"/>
    <cellStyle name="60% - Акцент4 68" xfId="27310"/>
    <cellStyle name="60% - Акцент4 69" xfId="27311"/>
    <cellStyle name="60% - Акцент4 7" xfId="27312"/>
    <cellStyle name="60% - Акцент4 70" xfId="27313"/>
    <cellStyle name="60% - Акцент4 71" xfId="27314"/>
    <cellStyle name="60% - Акцент4 72" xfId="27315"/>
    <cellStyle name="60% - Акцент4 73" xfId="27316"/>
    <cellStyle name="60% - Акцент4 74" xfId="27317"/>
    <cellStyle name="60% - Акцент4 74 2" xfId="27318"/>
    <cellStyle name="60% - Акцент4 75" xfId="27319"/>
    <cellStyle name="60% - Акцент4 75 2" xfId="27320"/>
    <cellStyle name="60% - Акцент4 76" xfId="27321"/>
    <cellStyle name="60% - Акцент4 76 2" xfId="27322"/>
    <cellStyle name="60% - Акцент4 77" xfId="27323"/>
    <cellStyle name="60% - Акцент4 77 2" xfId="27324"/>
    <cellStyle name="60% - Акцент4 78" xfId="27325"/>
    <cellStyle name="60% - Акцент4 78 2" xfId="27326"/>
    <cellStyle name="60% - Акцент4 79" xfId="27327"/>
    <cellStyle name="60% - Акцент4 79 2" xfId="27328"/>
    <cellStyle name="60% - Акцент4 8" xfId="27329"/>
    <cellStyle name="60% - Акцент4 80" xfId="27330"/>
    <cellStyle name="60% - Акцент4 80 2" xfId="27331"/>
    <cellStyle name="60% - Акцент4 81" xfId="27332"/>
    <cellStyle name="60% - Акцент4 81 2" xfId="27333"/>
    <cellStyle name="60% - Акцент4 82" xfId="27334"/>
    <cellStyle name="60% - Акцент4 82 2" xfId="27335"/>
    <cellStyle name="60% - Акцент4 83" xfId="27336"/>
    <cellStyle name="60% - Акцент4 83 2" xfId="27337"/>
    <cellStyle name="60% - Акцент4 84" xfId="27338"/>
    <cellStyle name="60% - Акцент4 85" xfId="27339"/>
    <cellStyle name="60% - Акцент4 86" xfId="27340"/>
    <cellStyle name="60% - Акцент4 87" xfId="27341"/>
    <cellStyle name="60% - Акцент4 88" xfId="27342"/>
    <cellStyle name="60% - Акцент4 89" xfId="27343"/>
    <cellStyle name="60% - Акцент4 9" xfId="27344"/>
    <cellStyle name="60% - Акцент4 90" xfId="27345"/>
    <cellStyle name="60% - Акцент4 91" xfId="27346"/>
    <cellStyle name="60% - Акцент4 92" xfId="27347"/>
    <cellStyle name="60% - Акцент4 93" xfId="27348"/>
    <cellStyle name="60% - Акцент4 94" xfId="27349"/>
    <cellStyle name="60% - Акцент4 95" xfId="27350"/>
    <cellStyle name="60% - Акцент4 96" xfId="27351"/>
    <cellStyle name="60% - Акцент4 97" xfId="27352"/>
    <cellStyle name="60% - Акцент4 98" xfId="27353"/>
    <cellStyle name="60% - Акцент4 99" xfId="27354"/>
    <cellStyle name="60% - Акцент5 10" xfId="27355"/>
    <cellStyle name="60% - Акцент5 100" xfId="27356"/>
    <cellStyle name="60% - Акцент5 101" xfId="27357"/>
    <cellStyle name="60% - Акцент5 102" xfId="27358"/>
    <cellStyle name="60% - Акцент5 103" xfId="27359"/>
    <cellStyle name="60% - Акцент5 104" xfId="27360"/>
    <cellStyle name="60% - Акцент5 105" xfId="27361"/>
    <cellStyle name="60% - Акцент5 106" xfId="27362"/>
    <cellStyle name="60% - Акцент5 107" xfId="27363"/>
    <cellStyle name="60% - Акцент5 108" xfId="27364"/>
    <cellStyle name="60% - Акцент5 109" xfId="27365"/>
    <cellStyle name="60% - Акцент5 11" xfId="27366"/>
    <cellStyle name="60% - Акцент5 110" xfId="27367"/>
    <cellStyle name="60% - Акцент5 111" xfId="27368"/>
    <cellStyle name="60% - Акцент5 112" xfId="27369"/>
    <cellStyle name="60% - Акцент5 113" xfId="27370"/>
    <cellStyle name="60% - Акцент5 114" xfId="27371"/>
    <cellStyle name="60% - Акцент5 115" xfId="27372"/>
    <cellStyle name="60% - Акцент5 116" xfId="27373"/>
    <cellStyle name="60% - Акцент5 117" xfId="27374"/>
    <cellStyle name="60% - Акцент5 118" xfId="27375"/>
    <cellStyle name="60% - Акцент5 119" xfId="27376"/>
    <cellStyle name="60% - Акцент5 12" xfId="27377"/>
    <cellStyle name="60% - Акцент5 120" xfId="27378"/>
    <cellStyle name="60% - Акцент5 121" xfId="27379"/>
    <cellStyle name="60% - Акцент5 122" xfId="27380"/>
    <cellStyle name="60% - Акцент5 123" xfId="27381"/>
    <cellStyle name="60% - Акцент5 124" xfId="27382"/>
    <cellStyle name="60% - Акцент5 125" xfId="27383"/>
    <cellStyle name="60% - Акцент5 126" xfId="27384"/>
    <cellStyle name="60% - Акцент5 127" xfId="27385"/>
    <cellStyle name="60% - Акцент5 128" xfId="27386"/>
    <cellStyle name="60% - Акцент5 129" xfId="27387"/>
    <cellStyle name="60% - Акцент5 13" xfId="27388"/>
    <cellStyle name="60% - Акцент5 130" xfId="27389"/>
    <cellStyle name="60% - Акцент5 131" xfId="27390"/>
    <cellStyle name="60% - Акцент5 132" xfId="27391"/>
    <cellStyle name="60% - Акцент5 133" xfId="27392"/>
    <cellStyle name="60% - Акцент5 134" xfId="27393"/>
    <cellStyle name="60% - Акцент5 135" xfId="27394"/>
    <cellStyle name="60% - Акцент5 136" xfId="27395"/>
    <cellStyle name="60% - Акцент5 137" xfId="27396"/>
    <cellStyle name="60% - Акцент5 138" xfId="27397"/>
    <cellStyle name="60% - Акцент5 139" xfId="27398"/>
    <cellStyle name="60% - Акцент5 14" xfId="27399"/>
    <cellStyle name="60% - Акцент5 140" xfId="27400"/>
    <cellStyle name="60% - Акцент5 141" xfId="27401"/>
    <cellStyle name="60% - Акцент5 142" xfId="27402"/>
    <cellStyle name="60% - Акцент5 143" xfId="27403"/>
    <cellStyle name="60% - Акцент5 144" xfId="27404"/>
    <cellStyle name="60% - Акцент5 145" xfId="27405"/>
    <cellStyle name="60% - Акцент5 146" xfId="27406"/>
    <cellStyle name="60% - Акцент5 147" xfId="27407"/>
    <cellStyle name="60% - Акцент5 148" xfId="27408"/>
    <cellStyle name="60% - Акцент5 149" xfId="27409"/>
    <cellStyle name="60% - Акцент5 15" xfId="27410"/>
    <cellStyle name="60% - Акцент5 150" xfId="27411"/>
    <cellStyle name="60% - Акцент5 151" xfId="27412"/>
    <cellStyle name="60% - Акцент5 152" xfId="27413"/>
    <cellStyle name="60% - Акцент5 153" xfId="27414"/>
    <cellStyle name="60% - Акцент5 154" xfId="27415"/>
    <cellStyle name="60% - Акцент5 155" xfId="27416"/>
    <cellStyle name="60% - Акцент5 156" xfId="27417"/>
    <cellStyle name="60% - Акцент5 157" xfId="27418"/>
    <cellStyle name="60% - Акцент5 158" xfId="27419"/>
    <cellStyle name="60% - Акцент5 159" xfId="27420"/>
    <cellStyle name="60% - Акцент5 16" xfId="27421"/>
    <cellStyle name="60% - Акцент5 160" xfId="27422"/>
    <cellStyle name="60% - Акцент5 161" xfId="27423"/>
    <cellStyle name="60% - Акцент5 162" xfId="27424"/>
    <cellStyle name="60% - Акцент5 163" xfId="27425"/>
    <cellStyle name="60% - Акцент5 164" xfId="27426"/>
    <cellStyle name="60% - Акцент5 165" xfId="27427"/>
    <cellStyle name="60% - Акцент5 166" xfId="27428"/>
    <cellStyle name="60% - Акцент5 167" xfId="27429"/>
    <cellStyle name="60% - Акцент5 168" xfId="27430"/>
    <cellStyle name="60% - Акцент5 169" xfId="27431"/>
    <cellStyle name="60% - Акцент5 17" xfId="27432"/>
    <cellStyle name="60% - Акцент5 170" xfId="27433"/>
    <cellStyle name="60% - Акцент5 171" xfId="27434"/>
    <cellStyle name="60% - Акцент5 172" xfId="27435"/>
    <cellStyle name="60% - Акцент5 173" xfId="27436"/>
    <cellStyle name="60% - Акцент5 174" xfId="27437"/>
    <cellStyle name="60% - Акцент5 175" xfId="27438"/>
    <cellStyle name="60% - Акцент5 176" xfId="27439"/>
    <cellStyle name="60% - Акцент5 177" xfId="27440"/>
    <cellStyle name="60% - Акцент5 178" xfId="27441"/>
    <cellStyle name="60% - Акцент5 179" xfId="27442"/>
    <cellStyle name="60% - Акцент5 18" xfId="27443"/>
    <cellStyle name="60% - Акцент5 180" xfId="27444"/>
    <cellStyle name="60% - Акцент5 181" xfId="27445"/>
    <cellStyle name="60% - Акцент5 182" xfId="27446"/>
    <cellStyle name="60% - Акцент5 183" xfId="27447"/>
    <cellStyle name="60% - Акцент5 184" xfId="27448"/>
    <cellStyle name="60% - Акцент5 185" xfId="27449"/>
    <cellStyle name="60% - Акцент5 186" xfId="27450"/>
    <cellStyle name="60% - Акцент5 187" xfId="27451"/>
    <cellStyle name="60% - Акцент5 188" xfId="27452"/>
    <cellStyle name="60% - Акцент5 189" xfId="27453"/>
    <cellStyle name="60% - Акцент5 19" xfId="27454"/>
    <cellStyle name="60% - Акцент5 190" xfId="27455"/>
    <cellStyle name="60% - Акцент5 2" xfId="27456"/>
    <cellStyle name="60% - Акцент5 2 2" xfId="27457"/>
    <cellStyle name="60% - Акцент5 2 2 2" xfId="27458"/>
    <cellStyle name="60% - Акцент5 2 3" xfId="27459"/>
    <cellStyle name="60% - Акцент5 2 4" xfId="27460"/>
    <cellStyle name="60% - Акцент5 2 5" xfId="27461"/>
    <cellStyle name="60% - Акцент5 2 6" xfId="27462"/>
    <cellStyle name="60% - Акцент5 2 7" xfId="27463"/>
    <cellStyle name="60% - Акцент5 20" xfId="27464"/>
    <cellStyle name="60% - Акцент5 21" xfId="27465"/>
    <cellStyle name="60% - Акцент5 22" xfId="27466"/>
    <cellStyle name="60% - Акцент5 23" xfId="27467"/>
    <cellStyle name="60% - Акцент5 24" xfId="27468"/>
    <cellStyle name="60% - Акцент5 25" xfId="27469"/>
    <cellStyle name="60% - Акцент5 26" xfId="27470"/>
    <cellStyle name="60% - Акцент5 27" xfId="27471"/>
    <cellStyle name="60% - Акцент5 28" xfId="27472"/>
    <cellStyle name="60% - Акцент5 29" xfId="27473"/>
    <cellStyle name="60% - Акцент5 3" xfId="27474"/>
    <cellStyle name="60% - Акцент5 30" xfId="27475"/>
    <cellStyle name="60% - Акцент5 31" xfId="27476"/>
    <cellStyle name="60% - Акцент5 32" xfId="27477"/>
    <cellStyle name="60% - Акцент5 33" xfId="27478"/>
    <cellStyle name="60% - Акцент5 34" xfId="27479"/>
    <cellStyle name="60% - Акцент5 35" xfId="27480"/>
    <cellStyle name="60% - Акцент5 36" xfId="27481"/>
    <cellStyle name="60% - Акцент5 37" xfId="27482"/>
    <cellStyle name="60% - Акцент5 38" xfId="27483"/>
    <cellStyle name="60% - Акцент5 39" xfId="27484"/>
    <cellStyle name="60% - Акцент5 4" xfId="27485"/>
    <cellStyle name="60% - Акцент5 40" xfId="27486"/>
    <cellStyle name="60% - Акцент5 41" xfId="27487"/>
    <cellStyle name="60% - Акцент5 42" xfId="27488"/>
    <cellStyle name="60% - Акцент5 43" xfId="27489"/>
    <cellStyle name="60% - Акцент5 44" xfId="27490"/>
    <cellStyle name="60% - Акцент5 45" xfId="27491"/>
    <cellStyle name="60% - Акцент5 46" xfId="27492"/>
    <cellStyle name="60% - Акцент5 47" xfId="27493"/>
    <cellStyle name="60% - Акцент5 48" xfId="27494"/>
    <cellStyle name="60% - Акцент5 49" xfId="27495"/>
    <cellStyle name="60% - Акцент5 5" xfId="27496"/>
    <cellStyle name="60% - Акцент5 50" xfId="27497"/>
    <cellStyle name="60% - Акцент5 51" xfId="27498"/>
    <cellStyle name="60% - Акцент5 52" xfId="27499"/>
    <cellStyle name="60% - Акцент5 53" xfId="27500"/>
    <cellStyle name="60% - Акцент5 54" xfId="27501"/>
    <cellStyle name="60% - Акцент5 55" xfId="27502"/>
    <cellStyle name="60% - Акцент5 56" xfId="27503"/>
    <cellStyle name="60% - Акцент5 57" xfId="27504"/>
    <cellStyle name="60% - Акцент5 58" xfId="27505"/>
    <cellStyle name="60% - Акцент5 59" xfId="27506"/>
    <cellStyle name="60% - Акцент5 6" xfId="27507"/>
    <cellStyle name="60% - Акцент5 60" xfId="27508"/>
    <cellStyle name="60% - Акцент5 61" xfId="27509"/>
    <cellStyle name="60% - Акцент5 62" xfId="27510"/>
    <cellStyle name="60% - Акцент5 63" xfId="27511"/>
    <cellStyle name="60% - Акцент5 64" xfId="27512"/>
    <cellStyle name="60% - Акцент5 65" xfId="27513"/>
    <cellStyle name="60% - Акцент5 66" xfId="27514"/>
    <cellStyle name="60% - Акцент5 67" xfId="27515"/>
    <cellStyle name="60% - Акцент5 68" xfId="27516"/>
    <cellStyle name="60% - Акцент5 69" xfId="27517"/>
    <cellStyle name="60% - Акцент5 7" xfId="27518"/>
    <cellStyle name="60% - Акцент5 70" xfId="27519"/>
    <cellStyle name="60% - Акцент5 71" xfId="27520"/>
    <cellStyle name="60% - Акцент5 72" xfId="27521"/>
    <cellStyle name="60% - Акцент5 73" xfId="27522"/>
    <cellStyle name="60% - Акцент5 74" xfId="27523"/>
    <cellStyle name="60% - Акцент5 74 2" xfId="27524"/>
    <cellStyle name="60% - Акцент5 75" xfId="27525"/>
    <cellStyle name="60% - Акцент5 75 2" xfId="27526"/>
    <cellStyle name="60% - Акцент5 76" xfId="27527"/>
    <cellStyle name="60% - Акцент5 76 2" xfId="27528"/>
    <cellStyle name="60% - Акцент5 77" xfId="27529"/>
    <cellStyle name="60% - Акцент5 77 2" xfId="27530"/>
    <cellStyle name="60% - Акцент5 78" xfId="27531"/>
    <cellStyle name="60% - Акцент5 78 2" xfId="27532"/>
    <cellStyle name="60% - Акцент5 79" xfId="27533"/>
    <cellStyle name="60% - Акцент5 79 2" xfId="27534"/>
    <cellStyle name="60% - Акцент5 8" xfId="27535"/>
    <cellStyle name="60% - Акцент5 80" xfId="27536"/>
    <cellStyle name="60% - Акцент5 80 2" xfId="27537"/>
    <cellStyle name="60% - Акцент5 81" xfId="27538"/>
    <cellStyle name="60% - Акцент5 81 2" xfId="27539"/>
    <cellStyle name="60% - Акцент5 82" xfId="27540"/>
    <cellStyle name="60% - Акцент5 82 2" xfId="27541"/>
    <cellStyle name="60% - Акцент5 83" xfId="27542"/>
    <cellStyle name="60% - Акцент5 83 2" xfId="27543"/>
    <cellStyle name="60% - Акцент5 84" xfId="27544"/>
    <cellStyle name="60% - Акцент5 85" xfId="27545"/>
    <cellStyle name="60% - Акцент5 86" xfId="27546"/>
    <cellStyle name="60% - Акцент5 87" xfId="27547"/>
    <cellStyle name="60% - Акцент5 88" xfId="27548"/>
    <cellStyle name="60% - Акцент5 89" xfId="27549"/>
    <cellStyle name="60% - Акцент5 9" xfId="27550"/>
    <cellStyle name="60% - Акцент5 90" xfId="27551"/>
    <cellStyle name="60% - Акцент5 91" xfId="27552"/>
    <cellStyle name="60% - Акцент5 92" xfId="27553"/>
    <cellStyle name="60% - Акцент5 93" xfId="27554"/>
    <cellStyle name="60% - Акцент5 94" xfId="27555"/>
    <cellStyle name="60% - Акцент5 95" xfId="27556"/>
    <cellStyle name="60% - Акцент5 96" xfId="27557"/>
    <cellStyle name="60% - Акцент5 97" xfId="27558"/>
    <cellStyle name="60% - Акцент5 98" xfId="27559"/>
    <cellStyle name="60% - Акцент5 99" xfId="27560"/>
    <cellStyle name="60% - Акцент6 10" xfId="27561"/>
    <cellStyle name="60% - Акцент6 100" xfId="27562"/>
    <cellStyle name="60% - Акцент6 101" xfId="27563"/>
    <cellStyle name="60% - Акцент6 102" xfId="27564"/>
    <cellStyle name="60% - Акцент6 103" xfId="27565"/>
    <cellStyle name="60% - Акцент6 104" xfId="27566"/>
    <cellStyle name="60% - Акцент6 105" xfId="27567"/>
    <cellStyle name="60% - Акцент6 106" xfId="27568"/>
    <cellStyle name="60% - Акцент6 107" xfId="27569"/>
    <cellStyle name="60% - Акцент6 108" xfId="27570"/>
    <cellStyle name="60% - Акцент6 109" xfId="27571"/>
    <cellStyle name="60% - Акцент6 11" xfId="27572"/>
    <cellStyle name="60% - Акцент6 110" xfId="27573"/>
    <cellStyle name="60% - Акцент6 111" xfId="27574"/>
    <cellStyle name="60% - Акцент6 112" xfId="27575"/>
    <cellStyle name="60% - Акцент6 113" xfId="27576"/>
    <cellStyle name="60% - Акцент6 114" xfId="27577"/>
    <cellStyle name="60% - Акцент6 115" xfId="27578"/>
    <cellStyle name="60% - Акцент6 116" xfId="27579"/>
    <cellStyle name="60% - Акцент6 117" xfId="27580"/>
    <cellStyle name="60% - Акцент6 118" xfId="27581"/>
    <cellStyle name="60% - Акцент6 119" xfId="27582"/>
    <cellStyle name="60% - Акцент6 12" xfId="27583"/>
    <cellStyle name="60% - Акцент6 120" xfId="27584"/>
    <cellStyle name="60% - Акцент6 121" xfId="27585"/>
    <cellStyle name="60% - Акцент6 122" xfId="27586"/>
    <cellStyle name="60% - Акцент6 123" xfId="27587"/>
    <cellStyle name="60% - Акцент6 124" xfId="27588"/>
    <cellStyle name="60% - Акцент6 125" xfId="27589"/>
    <cellStyle name="60% - Акцент6 126" xfId="27590"/>
    <cellStyle name="60% - Акцент6 127" xfId="27591"/>
    <cellStyle name="60% - Акцент6 128" xfId="27592"/>
    <cellStyle name="60% - Акцент6 129" xfId="27593"/>
    <cellStyle name="60% - Акцент6 13" xfId="27594"/>
    <cellStyle name="60% - Акцент6 130" xfId="27595"/>
    <cellStyle name="60% - Акцент6 131" xfId="27596"/>
    <cellStyle name="60% - Акцент6 132" xfId="27597"/>
    <cellStyle name="60% - Акцент6 133" xfId="27598"/>
    <cellStyle name="60% - Акцент6 134" xfId="27599"/>
    <cellStyle name="60% - Акцент6 135" xfId="27600"/>
    <cellStyle name="60% - Акцент6 136" xfId="27601"/>
    <cellStyle name="60% - Акцент6 137" xfId="27602"/>
    <cellStyle name="60% - Акцент6 138" xfId="27603"/>
    <cellStyle name="60% - Акцент6 139" xfId="27604"/>
    <cellStyle name="60% - Акцент6 14" xfId="27605"/>
    <cellStyle name="60% - Акцент6 140" xfId="27606"/>
    <cellStyle name="60% - Акцент6 141" xfId="27607"/>
    <cellStyle name="60% - Акцент6 142" xfId="27608"/>
    <cellStyle name="60% - Акцент6 143" xfId="27609"/>
    <cellStyle name="60% - Акцент6 144" xfId="27610"/>
    <cellStyle name="60% - Акцент6 145" xfId="27611"/>
    <cellStyle name="60% - Акцент6 146" xfId="27612"/>
    <cellStyle name="60% - Акцент6 147" xfId="27613"/>
    <cellStyle name="60% - Акцент6 148" xfId="27614"/>
    <cellStyle name="60% - Акцент6 149" xfId="27615"/>
    <cellStyle name="60% - Акцент6 15" xfId="27616"/>
    <cellStyle name="60% - Акцент6 150" xfId="27617"/>
    <cellStyle name="60% - Акцент6 151" xfId="27618"/>
    <cellStyle name="60% - Акцент6 152" xfId="27619"/>
    <cellStyle name="60% - Акцент6 153" xfId="27620"/>
    <cellStyle name="60% - Акцент6 154" xfId="27621"/>
    <cellStyle name="60% - Акцент6 155" xfId="27622"/>
    <cellStyle name="60% - Акцент6 156" xfId="27623"/>
    <cellStyle name="60% - Акцент6 157" xfId="27624"/>
    <cellStyle name="60% - Акцент6 158" xfId="27625"/>
    <cellStyle name="60% - Акцент6 159" xfId="27626"/>
    <cellStyle name="60% - Акцент6 16" xfId="27627"/>
    <cellStyle name="60% - Акцент6 160" xfId="27628"/>
    <cellStyle name="60% - Акцент6 161" xfId="27629"/>
    <cellStyle name="60% - Акцент6 162" xfId="27630"/>
    <cellStyle name="60% - Акцент6 163" xfId="27631"/>
    <cellStyle name="60% - Акцент6 164" xfId="27632"/>
    <cellStyle name="60% - Акцент6 165" xfId="27633"/>
    <cellStyle name="60% - Акцент6 166" xfId="27634"/>
    <cellStyle name="60% - Акцент6 167" xfId="27635"/>
    <cellStyle name="60% - Акцент6 168" xfId="27636"/>
    <cellStyle name="60% - Акцент6 169" xfId="27637"/>
    <cellStyle name="60% - Акцент6 17" xfId="27638"/>
    <cellStyle name="60% - Акцент6 170" xfId="27639"/>
    <cellStyle name="60% - Акцент6 171" xfId="27640"/>
    <cellStyle name="60% - Акцент6 172" xfId="27641"/>
    <cellStyle name="60% - Акцент6 173" xfId="27642"/>
    <cellStyle name="60% - Акцент6 174" xfId="27643"/>
    <cellStyle name="60% - Акцент6 175" xfId="27644"/>
    <cellStyle name="60% - Акцент6 176" xfId="27645"/>
    <cellStyle name="60% - Акцент6 177" xfId="27646"/>
    <cellStyle name="60% - Акцент6 178" xfId="27647"/>
    <cellStyle name="60% - Акцент6 179" xfId="27648"/>
    <cellStyle name="60% - Акцент6 18" xfId="27649"/>
    <cellStyle name="60% - Акцент6 180" xfId="27650"/>
    <cellStyle name="60% - Акцент6 181" xfId="27651"/>
    <cellStyle name="60% - Акцент6 182" xfId="27652"/>
    <cellStyle name="60% - Акцент6 183" xfId="27653"/>
    <cellStyle name="60% - Акцент6 184" xfId="27654"/>
    <cellStyle name="60% - Акцент6 185" xfId="27655"/>
    <cellStyle name="60% - Акцент6 186" xfId="27656"/>
    <cellStyle name="60% - Акцент6 187" xfId="27657"/>
    <cellStyle name="60% - Акцент6 188" xfId="27658"/>
    <cellStyle name="60% - Акцент6 189" xfId="27659"/>
    <cellStyle name="60% - Акцент6 19" xfId="27660"/>
    <cellStyle name="60% - Акцент6 190" xfId="27661"/>
    <cellStyle name="60% - Акцент6 2" xfId="27662"/>
    <cellStyle name="60% - Акцент6 2 2" xfId="27663"/>
    <cellStyle name="60% - Акцент6 2 2 2" xfId="27664"/>
    <cellStyle name="60% - Акцент6 2 3" xfId="27665"/>
    <cellStyle name="60% - Акцент6 2 4" xfId="27666"/>
    <cellStyle name="60% - Акцент6 2 5" xfId="27667"/>
    <cellStyle name="60% - Акцент6 2 6" xfId="27668"/>
    <cellStyle name="60% - Акцент6 2 7" xfId="27669"/>
    <cellStyle name="60% - Акцент6 20" xfId="27670"/>
    <cellStyle name="60% - Акцент6 21" xfId="27671"/>
    <cellStyle name="60% - Акцент6 22" xfId="27672"/>
    <cellStyle name="60% - Акцент6 23" xfId="27673"/>
    <cellStyle name="60% - Акцент6 24" xfId="27674"/>
    <cellStyle name="60% - Акцент6 25" xfId="27675"/>
    <cellStyle name="60% - Акцент6 26" xfId="27676"/>
    <cellStyle name="60% - Акцент6 27" xfId="27677"/>
    <cellStyle name="60% - Акцент6 28" xfId="27678"/>
    <cellStyle name="60% - Акцент6 29" xfId="27679"/>
    <cellStyle name="60% - Акцент6 3" xfId="27680"/>
    <cellStyle name="60% - Акцент6 30" xfId="27681"/>
    <cellStyle name="60% - Акцент6 31" xfId="27682"/>
    <cellStyle name="60% - Акцент6 32" xfId="27683"/>
    <cellStyle name="60% - Акцент6 33" xfId="27684"/>
    <cellStyle name="60% - Акцент6 34" xfId="27685"/>
    <cellStyle name="60% - Акцент6 35" xfId="27686"/>
    <cellStyle name="60% - Акцент6 36" xfId="27687"/>
    <cellStyle name="60% - Акцент6 37" xfId="27688"/>
    <cellStyle name="60% - Акцент6 38" xfId="27689"/>
    <cellStyle name="60% - Акцент6 39" xfId="27690"/>
    <cellStyle name="60% - Акцент6 4" xfId="27691"/>
    <cellStyle name="60% - Акцент6 40" xfId="27692"/>
    <cellStyle name="60% - Акцент6 41" xfId="27693"/>
    <cellStyle name="60% - Акцент6 42" xfId="27694"/>
    <cellStyle name="60% - Акцент6 43" xfId="27695"/>
    <cellStyle name="60% - Акцент6 44" xfId="27696"/>
    <cellStyle name="60% - Акцент6 45" xfId="27697"/>
    <cellStyle name="60% - Акцент6 46" xfId="27698"/>
    <cellStyle name="60% - Акцент6 47" xfId="27699"/>
    <cellStyle name="60% - Акцент6 48" xfId="27700"/>
    <cellStyle name="60% - Акцент6 49" xfId="27701"/>
    <cellStyle name="60% - Акцент6 5" xfId="27702"/>
    <cellStyle name="60% - Акцент6 50" xfId="27703"/>
    <cellStyle name="60% - Акцент6 51" xfId="27704"/>
    <cellStyle name="60% - Акцент6 52" xfId="27705"/>
    <cellStyle name="60% - Акцент6 53" xfId="27706"/>
    <cellStyle name="60% - Акцент6 54" xfId="27707"/>
    <cellStyle name="60% - Акцент6 55" xfId="27708"/>
    <cellStyle name="60% - Акцент6 56" xfId="27709"/>
    <cellStyle name="60% - Акцент6 57" xfId="27710"/>
    <cellStyle name="60% - Акцент6 58" xfId="27711"/>
    <cellStyle name="60% - Акцент6 59" xfId="27712"/>
    <cellStyle name="60% - Акцент6 6" xfId="27713"/>
    <cellStyle name="60% - Акцент6 60" xfId="27714"/>
    <cellStyle name="60% - Акцент6 61" xfId="27715"/>
    <cellStyle name="60% - Акцент6 62" xfId="27716"/>
    <cellStyle name="60% - Акцент6 63" xfId="27717"/>
    <cellStyle name="60% - Акцент6 64" xfId="27718"/>
    <cellStyle name="60% - Акцент6 65" xfId="27719"/>
    <cellStyle name="60% - Акцент6 66" xfId="27720"/>
    <cellStyle name="60% - Акцент6 67" xfId="27721"/>
    <cellStyle name="60% - Акцент6 68" xfId="27722"/>
    <cellStyle name="60% - Акцент6 69" xfId="27723"/>
    <cellStyle name="60% - Акцент6 7" xfId="27724"/>
    <cellStyle name="60% - Акцент6 70" xfId="27725"/>
    <cellStyle name="60% - Акцент6 71" xfId="27726"/>
    <cellStyle name="60% - Акцент6 72" xfId="27727"/>
    <cellStyle name="60% - Акцент6 73" xfId="27728"/>
    <cellStyle name="60% - Акцент6 74" xfId="27729"/>
    <cellStyle name="60% - Акцент6 74 2" xfId="27730"/>
    <cellStyle name="60% - Акцент6 75" xfId="27731"/>
    <cellStyle name="60% - Акцент6 75 2" xfId="27732"/>
    <cellStyle name="60% - Акцент6 76" xfId="27733"/>
    <cellStyle name="60% - Акцент6 76 2" xfId="27734"/>
    <cellStyle name="60% - Акцент6 77" xfId="27735"/>
    <cellStyle name="60% - Акцент6 77 2" xfId="27736"/>
    <cellStyle name="60% - Акцент6 78" xfId="27737"/>
    <cellStyle name="60% - Акцент6 78 2" xfId="27738"/>
    <cellStyle name="60% - Акцент6 79" xfId="27739"/>
    <cellStyle name="60% - Акцент6 79 2" xfId="27740"/>
    <cellStyle name="60% - Акцент6 8" xfId="27741"/>
    <cellStyle name="60% - Акцент6 80" xfId="27742"/>
    <cellStyle name="60% - Акцент6 80 2" xfId="27743"/>
    <cellStyle name="60% - Акцент6 81" xfId="27744"/>
    <cellStyle name="60% - Акцент6 81 2" xfId="27745"/>
    <cellStyle name="60% - Акцент6 82" xfId="27746"/>
    <cellStyle name="60% - Акцент6 82 2" xfId="27747"/>
    <cellStyle name="60% - Акцент6 83" xfId="27748"/>
    <cellStyle name="60% - Акцент6 83 2" xfId="27749"/>
    <cellStyle name="60% - Акцент6 84" xfId="27750"/>
    <cellStyle name="60% - Акцент6 85" xfId="27751"/>
    <cellStyle name="60% - Акцент6 86" xfId="27752"/>
    <cellStyle name="60% - Акцент6 87" xfId="27753"/>
    <cellStyle name="60% - Акцент6 88" xfId="27754"/>
    <cellStyle name="60% - Акцент6 89" xfId="27755"/>
    <cellStyle name="60% - Акцент6 9" xfId="27756"/>
    <cellStyle name="60% - Акцент6 90" xfId="27757"/>
    <cellStyle name="60% - Акцент6 91" xfId="27758"/>
    <cellStyle name="60% - Акцент6 92" xfId="27759"/>
    <cellStyle name="60% - Акцент6 93" xfId="27760"/>
    <cellStyle name="60% - Акцент6 94" xfId="27761"/>
    <cellStyle name="60% - Акцент6 95" xfId="27762"/>
    <cellStyle name="60% - Акцент6 96" xfId="27763"/>
    <cellStyle name="60% - Акцент6 97" xfId="27764"/>
    <cellStyle name="60% - Акцент6 98" xfId="27765"/>
    <cellStyle name="60% - Акцент6 99" xfId="27766"/>
    <cellStyle name="6Code" xfId="27767"/>
    <cellStyle name="8pt" xfId="27768"/>
    <cellStyle name="a la Satik" xfId="27769"/>
    <cellStyle name="Accent1 2" xfId="27770"/>
    <cellStyle name="Accent1 3" xfId="27771"/>
    <cellStyle name="Accent2 2" xfId="27772"/>
    <cellStyle name="Accent2 3" xfId="27773"/>
    <cellStyle name="Accent3 2" xfId="27774"/>
    <cellStyle name="Accent3 3" xfId="27775"/>
    <cellStyle name="Accent4 2" xfId="27776"/>
    <cellStyle name="Accent4 3" xfId="27777"/>
    <cellStyle name="Accent5 2" xfId="27778"/>
    <cellStyle name="Accent5 3" xfId="27779"/>
    <cellStyle name="Accent6 2" xfId="27780"/>
    <cellStyle name="Accent6 3" xfId="27781"/>
    <cellStyle name="Aeia?nnueea" xfId="27782"/>
    <cellStyle name="ARtext" xfId="27783"/>
    <cellStyle name="Back Cell" xfId="27784"/>
    <cellStyle name="Bad 2" xfId="27785"/>
    <cellStyle name="Bad 3" xfId="27786"/>
    <cellStyle name="Blue" xfId="27787"/>
    <cellStyle name="Body" xfId="27788"/>
    <cellStyle name="Border" xfId="27789"/>
    <cellStyle name="Border 2" xfId="27790"/>
    <cellStyle name="Border 2 2" xfId="27791"/>
    <cellStyle name="Brand Align Left Text" xfId="27792"/>
    <cellStyle name="Brand Default" xfId="27793"/>
    <cellStyle name="Brand Percent" xfId="27794"/>
    <cellStyle name="Brand Source" xfId="27795"/>
    <cellStyle name="Brand Subtitle with Underline" xfId="27796"/>
    <cellStyle name="Brand Subtitle without Underline" xfId="27797"/>
    <cellStyle name="Brand Title" xfId="27798"/>
    <cellStyle name="Calc Currency (0)" xfId="27799"/>
    <cellStyle name="Calc Currency (2)" xfId="27800"/>
    <cellStyle name="Calc Percent (0)" xfId="27801"/>
    <cellStyle name="Calc Percent (1)" xfId="27802"/>
    <cellStyle name="Calc Percent (2)" xfId="27803"/>
    <cellStyle name="Calc Units (0)" xfId="27804"/>
    <cellStyle name="Calc Units (1)" xfId="27805"/>
    <cellStyle name="Calc Units (2)" xfId="27806"/>
    <cellStyle name="Calculation 2" xfId="27807"/>
    <cellStyle name="Calculation 3" xfId="27808"/>
    <cellStyle name="Calculation 3 2" xfId="27809"/>
    <cellStyle name="Calculation 3 2 2" xfId="27810"/>
    <cellStyle name="Calculation 3 3" xfId="27811"/>
    <cellStyle name="Centered Heading" xfId="27812"/>
    <cellStyle name="Check Cell 2" xfId="27813"/>
    <cellStyle name="Check Cell 3" xfId="27814"/>
    <cellStyle name="CMK" xfId="27815"/>
    <cellStyle name="Code" xfId="27816"/>
    <cellStyle name="Code 2" xfId="27817"/>
    <cellStyle name="Code 3" xfId="27818"/>
    <cellStyle name="Comma" xfId="1" builtinId="3"/>
    <cellStyle name="Comma [00]" xfId="27819"/>
    <cellStyle name="Comma 0" xfId="27820"/>
    <cellStyle name="Comma 0*" xfId="27821"/>
    <cellStyle name="Comma 0.0" xfId="27822"/>
    <cellStyle name="Comma 0.00" xfId="27823"/>
    <cellStyle name="Comma 0.000" xfId="27824"/>
    <cellStyle name="Comma 10" xfId="27825"/>
    <cellStyle name="Comma 10 2" xfId="27826"/>
    <cellStyle name="Comma 10 3" xfId="35964"/>
    <cellStyle name="Comma 11" xfId="27827"/>
    <cellStyle name="Comma 11 2" xfId="27828"/>
    <cellStyle name="Comma 12" xfId="27829"/>
    <cellStyle name="Comma 12 2" xfId="27830"/>
    <cellStyle name="Comma 13" xfId="27831"/>
    <cellStyle name="Comma 13 2" xfId="27832"/>
    <cellStyle name="Comma 13 2 2" xfId="27833"/>
    <cellStyle name="Comma 13 2 2 2" xfId="27834"/>
    <cellStyle name="Comma 13 2 3" xfId="27835"/>
    <cellStyle name="Comma 13 3" xfId="27836"/>
    <cellStyle name="Comma 13 3 2" xfId="27837"/>
    <cellStyle name="Comma 13 4" xfId="27838"/>
    <cellStyle name="Comma 14" xfId="27839"/>
    <cellStyle name="Comma 15" xfId="27840"/>
    <cellStyle name="Comma 16" xfId="27841"/>
    <cellStyle name="Comma 17" xfId="27842"/>
    <cellStyle name="Comma 18" xfId="27843"/>
    <cellStyle name="Comma 19" xfId="27844"/>
    <cellStyle name="Comma 2" xfId="10"/>
    <cellStyle name="Comma 2 10" xfId="27845"/>
    <cellStyle name="Comma 2 11" xfId="35963"/>
    <cellStyle name="Comma 2 12" xfId="36695"/>
    <cellStyle name="Comma 2 13" xfId="36701"/>
    <cellStyle name="Comma 2 2" xfId="27846"/>
    <cellStyle name="Comma 2 2 2" xfId="27847"/>
    <cellStyle name="Comma 2 2 2 2" xfId="27848"/>
    <cellStyle name="Comma 2 2 2 2 2" xfId="27849"/>
    <cellStyle name="Comma 2 2 2 3" xfId="27850"/>
    <cellStyle name="Comma 2 2 2 3 2" xfId="27851"/>
    <cellStyle name="Comma 2 2 2 4" xfId="27852"/>
    <cellStyle name="Comma 2 2 2 4 2" xfId="27853"/>
    <cellStyle name="Comma 2 2 2 5" xfId="27854"/>
    <cellStyle name="Comma 2 2 3" xfId="27855"/>
    <cellStyle name="Comma 2 2 3 2" xfId="27856"/>
    <cellStyle name="Comma 2 2 4" xfId="27857"/>
    <cellStyle name="Comma 2 2 4 2" xfId="27858"/>
    <cellStyle name="Comma 2 2 5" xfId="27859"/>
    <cellStyle name="Comma 2 3" xfId="27860"/>
    <cellStyle name="Comma 2 3 2" xfId="27861"/>
    <cellStyle name="Comma 2 3 2 2" xfId="27862"/>
    <cellStyle name="Comma 2 3 2 2 2" xfId="27863"/>
    <cellStyle name="Comma 2 3 2 3" xfId="27864"/>
    <cellStyle name="Comma 2 3 2 3 2" xfId="27865"/>
    <cellStyle name="Comma 2 3 2 4" xfId="27866"/>
    <cellStyle name="Comma 2 3 2 4 2" xfId="27867"/>
    <cellStyle name="Comma 2 3 2 5" xfId="27868"/>
    <cellStyle name="Comma 2 3 3" xfId="27869"/>
    <cellStyle name="Comma 2 3 3 2" xfId="27870"/>
    <cellStyle name="Comma 2 3 4" xfId="27871"/>
    <cellStyle name="Comma 2 3 4 2" xfId="27872"/>
    <cellStyle name="Comma 2 3 5" xfId="27873"/>
    <cellStyle name="Comma 2 3 5 2" xfId="27874"/>
    <cellStyle name="Comma 2 3 6" xfId="27875"/>
    <cellStyle name="Comma 2 3 6 2" xfId="27876"/>
    <cellStyle name="Comma 2 3 7" xfId="27877"/>
    <cellStyle name="Comma 2 4" xfId="27878"/>
    <cellStyle name="Comma 2 4 2" xfId="27879"/>
    <cellStyle name="Comma 2 4 2 2" xfId="27880"/>
    <cellStyle name="Comma 2 4 3" xfId="27881"/>
    <cellStyle name="Comma 2 4 3 2" xfId="27882"/>
    <cellStyle name="Comma 2 4 4" xfId="27883"/>
    <cellStyle name="Comma 2 4 4 2" xfId="27884"/>
    <cellStyle name="Comma 2 4 5" xfId="27885"/>
    <cellStyle name="Comma 2 4 5 2" xfId="27886"/>
    <cellStyle name="Comma 2 4 6" xfId="27887"/>
    <cellStyle name="Comma 2 5" xfId="27888"/>
    <cellStyle name="Comma 2 5 2" xfId="27889"/>
    <cellStyle name="Comma 2 6" xfId="27890"/>
    <cellStyle name="Comma 2 6 2" xfId="27891"/>
    <cellStyle name="Comma 2 7" xfId="27892"/>
    <cellStyle name="Comma 2 7 2" xfId="27893"/>
    <cellStyle name="Comma 2 8" xfId="7"/>
    <cellStyle name="Comma 2 8 2" xfId="27894"/>
    <cellStyle name="Comma 2 8 2 2" xfId="27895"/>
    <cellStyle name="Comma 2 8 2 3" xfId="36705"/>
    <cellStyle name="Comma 2 8 3" xfId="27896"/>
    <cellStyle name="Comma 2 8 4" xfId="36702"/>
    <cellStyle name="Comma 2 9" xfId="27897"/>
    <cellStyle name="Comma 2_Continuity table" xfId="27898"/>
    <cellStyle name="Comma 20" xfId="27899"/>
    <cellStyle name="Comma 20 2" xfId="27900"/>
    <cellStyle name="Comma 21" xfId="27901"/>
    <cellStyle name="Comma 22" xfId="27902"/>
    <cellStyle name="Comma 23" xfId="27903"/>
    <cellStyle name="Comma 24" xfId="27904"/>
    <cellStyle name="Comma 25" xfId="27905"/>
    <cellStyle name="Comma 26" xfId="27906"/>
    <cellStyle name="Comma 27" xfId="27907"/>
    <cellStyle name="Comma 28" xfId="27908"/>
    <cellStyle name="Comma 29" xfId="27909"/>
    <cellStyle name="Comma 3" xfId="27910"/>
    <cellStyle name="Comma 3 2" xfId="27911"/>
    <cellStyle name="Comma 3 2 2" xfId="27912"/>
    <cellStyle name="Comma 3 2 2 2" xfId="27913"/>
    <cellStyle name="Comma 3 2 3" xfId="27914"/>
    <cellStyle name="Comma 3 2 3 2" xfId="27915"/>
    <cellStyle name="Comma 3 2 4" xfId="27916"/>
    <cellStyle name="Comma 3 2 4 2" xfId="27917"/>
    <cellStyle name="Comma 3 2 5" xfId="27918"/>
    <cellStyle name="Comma 3 3" xfId="27919"/>
    <cellStyle name="Comma 3 3 2" xfId="27920"/>
    <cellStyle name="Comma 3 3 2 2" xfId="27921"/>
    <cellStyle name="Comma 3 3 2 2 2" xfId="27922"/>
    <cellStyle name="Comma 3 3 2 3" xfId="27923"/>
    <cellStyle name="Comma 3 3 3" xfId="27924"/>
    <cellStyle name="Comma 3 3 3 2" xfId="27925"/>
    <cellStyle name="Comma 3 3 4" xfId="27926"/>
    <cellStyle name="Comma 3 3 5" xfId="27927"/>
    <cellStyle name="Comma 3 4" xfId="27928"/>
    <cellStyle name="Comma 3 4 2" xfId="27929"/>
    <cellStyle name="Comma 3 4 2 2" xfId="27930"/>
    <cellStyle name="Comma 3 4 3" xfId="27931"/>
    <cellStyle name="Comma 3 4 4" xfId="27932"/>
    <cellStyle name="Comma 3 5" xfId="27933"/>
    <cellStyle name="Comma 3 5 2" xfId="27934"/>
    <cellStyle name="Comma 3 6" xfId="27935"/>
    <cellStyle name="Comma 3 7" xfId="27936"/>
    <cellStyle name="Comma 3 8" xfId="36704"/>
    <cellStyle name="Comma 3*" xfId="27937"/>
    <cellStyle name="Comma 30" xfId="27938"/>
    <cellStyle name="Comma 31" xfId="27939"/>
    <cellStyle name="Comma 32" xfId="27940"/>
    <cellStyle name="Comma 33" xfId="15"/>
    <cellStyle name="Comma 34" xfId="35965"/>
    <cellStyle name="Comma 35" xfId="35966"/>
    <cellStyle name="Comma 36" xfId="35967"/>
    <cellStyle name="Comma 37" xfId="36707"/>
    <cellStyle name="Comma 4" xfId="27941"/>
    <cellStyle name="Comma 4 2" xfId="27942"/>
    <cellStyle name="Comma 4 3" xfId="27943"/>
    <cellStyle name="Comma 4 4" xfId="27944"/>
    <cellStyle name="Comma 5" xfId="27945"/>
    <cellStyle name="Comma 5 2" xfId="27946"/>
    <cellStyle name="Comma 5 3" xfId="27947"/>
    <cellStyle name="Comma 5 4" xfId="36708"/>
    <cellStyle name="Comma 6" xfId="27948"/>
    <cellStyle name="Comma 6 2" xfId="27949"/>
    <cellStyle name="Comma 7" xfId="27950"/>
    <cellStyle name="Comma 7 2" xfId="27951"/>
    <cellStyle name="Comma 8" xfId="27952"/>
    <cellStyle name="Comma 8 2" xfId="27953"/>
    <cellStyle name="Comma 9" xfId="27954"/>
    <cellStyle name="Comma 9 2" xfId="27955"/>
    <cellStyle name="Comma0" xfId="27956"/>
    <cellStyle name="Comma0 - Style3" xfId="27957"/>
    <cellStyle name="Comma1 - Style1" xfId="27958"/>
    <cellStyle name="Company Name" xfId="27959"/>
    <cellStyle name="Copied" xfId="27960"/>
    <cellStyle name="Credit" xfId="27961"/>
    <cellStyle name="Credit subtotal" xfId="27962"/>
    <cellStyle name="Credit subtotal 2" xfId="27963"/>
    <cellStyle name="Credit subtotal 2 2" xfId="27964"/>
    <cellStyle name="Credit Total" xfId="27965"/>
    <cellStyle name="Currency [00]" xfId="27966"/>
    <cellStyle name="Currency 0" xfId="27967"/>
    <cellStyle name="Currency 0.0" xfId="27968"/>
    <cellStyle name="Currency 0.00" xfId="27969"/>
    <cellStyle name="Currency 0.000" xfId="27970"/>
    <cellStyle name="Currency 2" xfId="27971"/>
    <cellStyle name="Currency EN" xfId="27972"/>
    <cellStyle name="Currency RU" xfId="27973"/>
    <cellStyle name="Currency RU calc" xfId="27974"/>
    <cellStyle name="Currency RU_CP-P (2)" xfId="27975"/>
    <cellStyle name="Currency0" xfId="27976"/>
    <cellStyle name="Currency2" xfId="27977"/>
    <cellStyle name="Date" xfId="27978"/>
    <cellStyle name="Date Aligned" xfId="27979"/>
    <cellStyle name="Date EN" xfId="27980"/>
    <cellStyle name="Date RU" xfId="27981"/>
    <cellStyle name="Date Short" xfId="27982"/>
    <cellStyle name="Date_Форма по эффективной ставке v 20.11.2006" xfId="27983"/>
    <cellStyle name="Debit" xfId="27984"/>
    <cellStyle name="Debit subtotal" xfId="27985"/>
    <cellStyle name="Debit subtotal 2" xfId="27986"/>
    <cellStyle name="Debit subtotal 2 2" xfId="27987"/>
    <cellStyle name="Debit Total" xfId="27988"/>
    <cellStyle name="DELTA" xfId="27989"/>
    <cellStyle name="Dezimal [0]_AX-5-Loan-Portfolio-Efficiency-310899" xfId="27990"/>
    <cellStyle name="Dezimal_AX-5-Loan-Portfolio-Efficiency-310899" xfId="27991"/>
    <cellStyle name="Dotted Line" xfId="27992"/>
    <cellStyle name="Dziesiętny [0]_Annexes WWBU 02-03 ER" xfId="27993"/>
    <cellStyle name="Dziesiętny_Annexes WWBU 02-03 ER" xfId="27994"/>
    <cellStyle name="E&amp;Y House" xfId="27995"/>
    <cellStyle name="Enter Currency (0)" xfId="27996"/>
    <cellStyle name="Enter Currency (2)" xfId="27997"/>
    <cellStyle name="Enter Units (0)" xfId="27998"/>
    <cellStyle name="Enter Units (1)" xfId="27999"/>
    <cellStyle name="Enter Units (2)" xfId="28000"/>
    <cellStyle name="Entered" xfId="28001"/>
    <cellStyle name="Euiia [0]_Sheet1 (3)" xfId="28002"/>
    <cellStyle name="Euiia_Sheet1 (3)" xfId="28003"/>
    <cellStyle name="Euro" xfId="28004"/>
    <cellStyle name="Euro 2" xfId="28005"/>
    <cellStyle name="Euro 3" xfId="28006"/>
    <cellStyle name="ew" xfId="28007"/>
    <cellStyle name="Explanatory Text 2" xfId="28008"/>
    <cellStyle name="Explanatory Text 3" xfId="28009"/>
    <cellStyle name="fa" xfId="28010"/>
    <cellStyle name="fghdfhgvhgvhOR" xfId="28011"/>
    <cellStyle name="Fixed" xfId="28012"/>
    <cellStyle name="Fixed3 - Style2" xfId="28013"/>
    <cellStyle name="Flag" xfId="28014"/>
    <cellStyle name="fo]_x000d__x000a_UserName=Murat Zelef_x000d__x000a_UserCompany=Bumerang_x000d__x000a__x000d__x000a_[File Paths]_x000d__x000a_WorkingDirectory=C:\EQUIS\DLWIN_x000d__x000a_DownLoader=C" xfId="28015"/>
    <cellStyle name="Footnote" xfId="28016"/>
    <cellStyle name="Format Number Column" xfId="28017"/>
    <cellStyle name="Formula val" xfId="28018"/>
    <cellStyle name="fs" xfId="28019"/>
    <cellStyle name="general" xfId="28020"/>
    <cellStyle name="Gia's" xfId="28021"/>
    <cellStyle name="Good 2" xfId="28022"/>
    <cellStyle name="Good 3" xfId="28023"/>
    <cellStyle name="Green" xfId="28024"/>
    <cellStyle name="Grey" xfId="28025"/>
    <cellStyle name="hard no" xfId="28026"/>
    <cellStyle name="Hard Percent" xfId="28027"/>
    <cellStyle name="hardno" xfId="28028"/>
    <cellStyle name="Header" xfId="28029"/>
    <cellStyle name="Header1" xfId="28030"/>
    <cellStyle name="Header2" xfId="28031"/>
    <cellStyle name="Header2 2" xfId="28032"/>
    <cellStyle name="Header2 2 2" xfId="28033"/>
    <cellStyle name="Header2 2 2 2" xfId="28034"/>
    <cellStyle name="Header2 2 3" xfId="28035"/>
    <cellStyle name="Header2 2 3 2" xfId="28036"/>
    <cellStyle name="Header2 3" xfId="28037"/>
    <cellStyle name="Header2 3 2" xfId="28038"/>
    <cellStyle name="Heading" xfId="28039"/>
    <cellStyle name="Heading 1 2" xfId="28040"/>
    <cellStyle name="Heading 1 3" xfId="28041"/>
    <cellStyle name="Heading 1 4" xfId="28042"/>
    <cellStyle name="Heading 1 5" xfId="28043"/>
    <cellStyle name="Heading 1 6" xfId="28044"/>
    <cellStyle name="Heading 1 7" xfId="28045"/>
    <cellStyle name="Heading 1 8" xfId="28046"/>
    <cellStyle name="Heading 2 2" xfId="28047"/>
    <cellStyle name="Heading 2 3" xfId="28048"/>
    <cellStyle name="Heading 2 4" xfId="28049"/>
    <cellStyle name="Heading 2 5" xfId="28050"/>
    <cellStyle name="Heading 2 6" xfId="28051"/>
    <cellStyle name="Heading 2 7" xfId="28052"/>
    <cellStyle name="Heading 2 8" xfId="28053"/>
    <cellStyle name="Heading 3 2" xfId="28054"/>
    <cellStyle name="Heading 3 3" xfId="28055"/>
    <cellStyle name="Heading 3 4" xfId="28056"/>
    <cellStyle name="Heading 3 5" xfId="28057"/>
    <cellStyle name="Heading 3 6" xfId="28058"/>
    <cellStyle name="Heading 3 7" xfId="28059"/>
    <cellStyle name="Heading 3 8" xfId="28060"/>
    <cellStyle name="Heading 4 2" xfId="28061"/>
    <cellStyle name="Heading 4 3" xfId="28062"/>
    <cellStyle name="Heading No Underline" xfId="28063"/>
    <cellStyle name="Heading With Underline" xfId="28064"/>
    <cellStyle name="Heading1" xfId="28065"/>
    <cellStyle name="Heading2" xfId="28066"/>
    <cellStyle name="Heading3" xfId="28067"/>
    <cellStyle name="Heading4" xfId="28068"/>
    <cellStyle name="Heading5" xfId="28069"/>
    <cellStyle name="Heading6" xfId="28070"/>
    <cellStyle name="Hipervínculo visitado_~0039347" xfId="28071"/>
    <cellStyle name="Hipervínculo_COMPARATIVOSSI" xfId="28072"/>
    <cellStyle name="Horizontal" xfId="28073"/>
    <cellStyle name="Hyperlink 2" xfId="35968"/>
    <cellStyle name="Iau?iue_Iaucl" xfId="28074"/>
    <cellStyle name="Îáû÷íûé_23_1 " xfId="28075"/>
    <cellStyle name="IDLEditWorkbookLocalCurrency" xfId="28076"/>
    <cellStyle name="Iiieoiaoeeu [0]_Sheet1 (3)" xfId="28077"/>
    <cellStyle name="Iiieoiaoeeu_Sheet1 (3)" xfId="28078"/>
    <cellStyle name="Info" xfId="28079"/>
    <cellStyle name="Input [yellow]" xfId="28080"/>
    <cellStyle name="Input 2" xfId="28081"/>
    <cellStyle name="Input 3" xfId="28082"/>
    <cellStyle name="Input 4" xfId="28083"/>
    <cellStyle name="Input 5" xfId="28084"/>
    <cellStyle name="Input 6" xfId="28085"/>
    <cellStyle name="Input 7" xfId="28086"/>
    <cellStyle name="Input 8" xfId="28087"/>
    <cellStyle name="InputCurrency" xfId="28088"/>
    <cellStyle name="InputCurrency2" xfId="28089"/>
    <cellStyle name="InputMultiple1" xfId="28090"/>
    <cellStyle name="InputPercent1" xfId="28091"/>
    <cellStyle name="Ioe?uaaaoayny aeia?nnueea" xfId="28092"/>
    <cellStyle name="ISO" xfId="28093"/>
    <cellStyle name="KPMG Heading 1" xfId="28094"/>
    <cellStyle name="KPMG Heading 2" xfId="28095"/>
    <cellStyle name="KPMG Heading 3" xfId="28096"/>
    <cellStyle name="KPMG Heading 4" xfId="28097"/>
    <cellStyle name="KPMG Normal" xfId="28098"/>
    <cellStyle name="KPMG Normal Text" xfId="28099"/>
    <cellStyle name="KPMG Normal_123" xfId="28100"/>
    <cellStyle name="Link Currency (0)" xfId="28101"/>
    <cellStyle name="Link Currency (2)" xfId="28102"/>
    <cellStyle name="Link Units (0)" xfId="28103"/>
    <cellStyle name="Link Units (1)" xfId="28104"/>
    <cellStyle name="Link Units (2)" xfId="28105"/>
    <cellStyle name="Linked Cell 2" xfId="28106"/>
    <cellStyle name="Linked Cell 3" xfId="28107"/>
    <cellStyle name="LMK" xfId="28108"/>
    <cellStyle name="Matrix" xfId="28109"/>
    <cellStyle name="Migliaia (0)_bs" xfId="28110"/>
    <cellStyle name="Migliaia_bs" xfId="28111"/>
    <cellStyle name="Millares [0]_~0011760" xfId="28112"/>
    <cellStyle name="Millares_~0011760" xfId="28113"/>
    <cellStyle name="Milliers [0]_RESULTS" xfId="28114"/>
    <cellStyle name="Milliers_RESULTS" xfId="28115"/>
    <cellStyle name="Mon?taire [0]_RESULTS" xfId="28116"/>
    <cellStyle name="Mon?taire_RESULTS" xfId="28117"/>
    <cellStyle name="Moneda [0]_~0011760" xfId="28118"/>
    <cellStyle name="Moneda_~0011760" xfId="28119"/>
    <cellStyle name="Monetaire [0]_AR" xfId="28120"/>
    <cellStyle name="Monétaire [0]_RESULTS" xfId="28121"/>
    <cellStyle name="Monetaire_AR" xfId="28122"/>
    <cellStyle name="Monétaire_RESULTS" xfId="28123"/>
    <cellStyle name="Multiple" xfId="28124"/>
    <cellStyle name="Multiple1" xfId="28125"/>
    <cellStyle name="MultipleBelow" xfId="28126"/>
    <cellStyle name="Neutral 2" xfId="28127"/>
    <cellStyle name="Neutral 3" xfId="28128"/>
    <cellStyle name="Nining" xfId="28129"/>
    <cellStyle name="Non d‚fini" xfId="28130"/>
    <cellStyle name="Non défini" xfId="28131"/>
    <cellStyle name="Normal" xfId="0" builtinId="0"/>
    <cellStyle name="Normal - Style1" xfId="28132"/>
    <cellStyle name="Normal - Style1 2" xfId="28133"/>
    <cellStyle name="Normal 10" xfId="28134"/>
    <cellStyle name="Normal 10 2" xfId="28135"/>
    <cellStyle name="Normal 10 2 2" xfId="28136"/>
    <cellStyle name="Normal 10 2 2 2" xfId="35969"/>
    <cellStyle name="Normal 10 2 3" xfId="35970"/>
    <cellStyle name="Normal 10 3" xfId="28137"/>
    <cellStyle name="Normal 10 3 2" xfId="28138"/>
    <cellStyle name="Normal 10 3 2 2" xfId="35971"/>
    <cellStyle name="Normal 10 3 3" xfId="35972"/>
    <cellStyle name="Normal 10 4" xfId="28139"/>
    <cellStyle name="Normal 10 4 2" xfId="35973"/>
    <cellStyle name="Normal 10 5" xfId="28140"/>
    <cellStyle name="Normal 10 6" xfId="28141"/>
    <cellStyle name="Normal 10 7" xfId="35974"/>
    <cellStyle name="Normal 100" xfId="35975"/>
    <cellStyle name="Normal 100 2" xfId="35976"/>
    <cellStyle name="Normal 101" xfId="35977"/>
    <cellStyle name="Normal 101 2" xfId="35978"/>
    <cellStyle name="Normal 102" xfId="35979"/>
    <cellStyle name="Normal 102 2" xfId="35980"/>
    <cellStyle name="Normal 103" xfId="35981"/>
    <cellStyle name="Normal 103 2" xfId="35982"/>
    <cellStyle name="Normal 104" xfId="35983"/>
    <cellStyle name="Normal 104 2" xfId="35984"/>
    <cellStyle name="Normal 105" xfId="35985"/>
    <cellStyle name="Normal 105 2" xfId="35986"/>
    <cellStyle name="Normal 106" xfId="35987"/>
    <cellStyle name="Normal 106 2" xfId="35988"/>
    <cellStyle name="Normal 107" xfId="35989"/>
    <cellStyle name="Normal 107 2" xfId="35990"/>
    <cellStyle name="Normal 108" xfId="35991"/>
    <cellStyle name="Normal 108 2" xfId="35992"/>
    <cellStyle name="Normal 109" xfId="35993"/>
    <cellStyle name="Normal 109 2" xfId="35994"/>
    <cellStyle name="Normal 11" xfId="28142"/>
    <cellStyle name="Normal 11 2" xfId="28143"/>
    <cellStyle name="Normal 11 2 2" xfId="28144"/>
    <cellStyle name="Normal 11 2 3" xfId="28145"/>
    <cellStyle name="Normal 11 2 4" xfId="28146"/>
    <cellStyle name="Normal 11 3" xfId="28147"/>
    <cellStyle name="Normal 11 3 2" xfId="28148"/>
    <cellStyle name="Normal 11 3 2 2" xfId="28149"/>
    <cellStyle name="Normal 11 3 3" xfId="28150"/>
    <cellStyle name="Normal 11 3 4" xfId="28151"/>
    <cellStyle name="Normal 11 4" xfId="28152"/>
    <cellStyle name="Normal 11 4 2" xfId="28153"/>
    <cellStyle name="Normal 11 5" xfId="28154"/>
    <cellStyle name="Normal 11 6" xfId="28155"/>
    <cellStyle name="Normal 11_625,725 BDs" xfId="28156"/>
    <cellStyle name="Normal 110" xfId="35995"/>
    <cellStyle name="Normal 110 2" xfId="35996"/>
    <cellStyle name="Normal 111" xfId="35997"/>
    <cellStyle name="Normal 111 2" xfId="35998"/>
    <cellStyle name="Normal 112" xfId="35999"/>
    <cellStyle name="Normal 112 2" xfId="36000"/>
    <cellStyle name="Normal 113" xfId="36001"/>
    <cellStyle name="Normal 113 2" xfId="36002"/>
    <cellStyle name="Normal 114" xfId="36003"/>
    <cellStyle name="Normal 114 2" xfId="36004"/>
    <cellStyle name="Normal 115" xfId="36005"/>
    <cellStyle name="Normal 115 2" xfId="36006"/>
    <cellStyle name="Normal 116" xfId="36007"/>
    <cellStyle name="Normal 116 2" xfId="36008"/>
    <cellStyle name="Normal 117" xfId="36009"/>
    <cellStyle name="Normal 117 2" xfId="36010"/>
    <cellStyle name="Normal 118" xfId="36011"/>
    <cellStyle name="Normal 118 2" xfId="36012"/>
    <cellStyle name="Normal 119" xfId="36013"/>
    <cellStyle name="Normal 119 2" xfId="36014"/>
    <cellStyle name="Normal 12" xfId="28157"/>
    <cellStyle name="Normal 12 2" xfId="28158"/>
    <cellStyle name="Normal 12 2 2" xfId="28159"/>
    <cellStyle name="Normal 12 2 2 2" xfId="36015"/>
    <cellStyle name="Normal 12 2 3" xfId="36016"/>
    <cellStyle name="Normal 12 3" xfId="28160"/>
    <cellStyle name="Normal 12 3 2" xfId="28161"/>
    <cellStyle name="Normal 12 3 2 2" xfId="36017"/>
    <cellStyle name="Normal 12 3 3" xfId="36018"/>
    <cellStyle name="Normal 12 4" xfId="28162"/>
    <cellStyle name="Normal 12 4 2" xfId="36019"/>
    <cellStyle name="Normal 12 5" xfId="28163"/>
    <cellStyle name="Normal 12 6" xfId="28164"/>
    <cellStyle name="Normal 12 7" xfId="36020"/>
    <cellStyle name="Normal 12_Borrowings reciv_Lead Schedule" xfId="28165"/>
    <cellStyle name="Normal 120" xfId="36021"/>
    <cellStyle name="Normal 120 2" xfId="36022"/>
    <cellStyle name="Normal 121" xfId="36023"/>
    <cellStyle name="Normal 121 2" xfId="36024"/>
    <cellStyle name="Normal 122" xfId="36025"/>
    <cellStyle name="Normal 122 2" xfId="36026"/>
    <cellStyle name="Normal 123" xfId="36027"/>
    <cellStyle name="Normal 123 2" xfId="36028"/>
    <cellStyle name="Normal 124" xfId="36029"/>
    <cellStyle name="Normal 124 2" xfId="36030"/>
    <cellStyle name="Normal 125" xfId="36031"/>
    <cellStyle name="Normal 125 2" xfId="36032"/>
    <cellStyle name="Normal 126" xfId="36033"/>
    <cellStyle name="Normal 126 2" xfId="36034"/>
    <cellStyle name="Normal 127" xfId="36035"/>
    <cellStyle name="Normal 127 2" xfId="36036"/>
    <cellStyle name="Normal 128" xfId="36037"/>
    <cellStyle name="Normal 128 2" xfId="36038"/>
    <cellStyle name="Normal 129" xfId="36039"/>
    <cellStyle name="Normal 129 2" xfId="36040"/>
    <cellStyle name="Normal 13" xfId="28166"/>
    <cellStyle name="Normal 13 2" xfId="28167"/>
    <cellStyle name="Normal 13 2 2" xfId="28168"/>
    <cellStyle name="Normal 13 2 2 2" xfId="28169"/>
    <cellStyle name="Normal 13 2 3" xfId="28170"/>
    <cellStyle name="Normal 13 2 3 2" xfId="28171"/>
    <cellStyle name="Normal 13 2 4" xfId="28172"/>
    <cellStyle name="Normal 13 3" xfId="28173"/>
    <cellStyle name="Normal 13 3 2" xfId="28174"/>
    <cellStyle name="Normal 13 4" xfId="28175"/>
    <cellStyle name="Normal 130" xfId="36041"/>
    <cellStyle name="Normal 130 2" xfId="36042"/>
    <cellStyle name="Normal 131" xfId="36043"/>
    <cellStyle name="Normal 131 2" xfId="36044"/>
    <cellStyle name="Normal 132" xfId="36045"/>
    <cellStyle name="Normal 132 2" xfId="36046"/>
    <cellStyle name="Normal 133" xfId="36047"/>
    <cellStyle name="Normal 133 2" xfId="36048"/>
    <cellStyle name="Normal 134" xfId="36049"/>
    <cellStyle name="Normal 134 2" xfId="36050"/>
    <cellStyle name="Normal 135" xfId="36051"/>
    <cellStyle name="Normal 135 2" xfId="36052"/>
    <cellStyle name="Normal 136" xfId="36053"/>
    <cellStyle name="Normal 136 2" xfId="36054"/>
    <cellStyle name="Normal 137" xfId="36055"/>
    <cellStyle name="Normal 137 2" xfId="36056"/>
    <cellStyle name="Normal 138" xfId="36057"/>
    <cellStyle name="Normal 138 2" xfId="36058"/>
    <cellStyle name="Normal 139" xfId="36059"/>
    <cellStyle name="Normal 139 2" xfId="36060"/>
    <cellStyle name="Normal 14" xfId="28176"/>
    <cellStyle name="Normal 14 2" xfId="28177"/>
    <cellStyle name="Normal 14 2 2" xfId="28178"/>
    <cellStyle name="Normal 14 3" xfId="28179"/>
    <cellStyle name="Normal 14 3 2" xfId="28180"/>
    <cellStyle name="Normal 14 4" xfId="28181"/>
    <cellStyle name="Normal 14 5" xfId="28182"/>
    <cellStyle name="Normal 140" xfId="36061"/>
    <cellStyle name="Normal 140 2" xfId="36062"/>
    <cellStyle name="Normal 141" xfId="36063"/>
    <cellStyle name="Normal 141 2" xfId="36064"/>
    <cellStyle name="Normal 142" xfId="36065"/>
    <cellStyle name="Normal 142 2" xfId="36066"/>
    <cellStyle name="Normal 143" xfId="36067"/>
    <cellStyle name="Normal 143 2" xfId="36068"/>
    <cellStyle name="Normal 144" xfId="36069"/>
    <cellStyle name="Normal 144 2" xfId="36070"/>
    <cellStyle name="Normal 145" xfId="36071"/>
    <cellStyle name="Normal 145 2" xfId="36072"/>
    <cellStyle name="Normal 146" xfId="36073"/>
    <cellStyle name="Normal 146 2" xfId="36074"/>
    <cellStyle name="Normal 147" xfId="36075"/>
    <cellStyle name="Normal 147 2" xfId="36076"/>
    <cellStyle name="Normal 148" xfId="36077"/>
    <cellStyle name="Normal 148 2" xfId="36078"/>
    <cellStyle name="Normal 149" xfId="36079"/>
    <cellStyle name="Normal 149 2" xfId="36080"/>
    <cellStyle name="Normal 15" xfId="28183"/>
    <cellStyle name="Normal 15 2" xfId="28184"/>
    <cellStyle name="Normal 15 3" xfId="28185"/>
    <cellStyle name="Normal 15 4" xfId="28186"/>
    <cellStyle name="Normal 15 5" xfId="28187"/>
    <cellStyle name="Normal 150" xfId="36081"/>
    <cellStyle name="Normal 150 2" xfId="36082"/>
    <cellStyle name="Normal 151" xfId="36083"/>
    <cellStyle name="Normal 151 2" xfId="36084"/>
    <cellStyle name="Normal 152" xfId="36085"/>
    <cellStyle name="Normal 152 2" xfId="36086"/>
    <cellStyle name="Normal 153" xfId="36087"/>
    <cellStyle name="Normal 153 2" xfId="36088"/>
    <cellStyle name="Normal 154" xfId="36089"/>
    <cellStyle name="Normal 154 2" xfId="36090"/>
    <cellStyle name="Normal 155" xfId="36091"/>
    <cellStyle name="Normal 155 2" xfId="36092"/>
    <cellStyle name="Normal 156" xfId="36093"/>
    <cellStyle name="Normal 156 2" xfId="36094"/>
    <cellStyle name="Normal 157" xfId="36095"/>
    <cellStyle name="Normal 157 2" xfId="36096"/>
    <cellStyle name="Normal 158" xfId="36097"/>
    <cellStyle name="Normal 158 2" xfId="36098"/>
    <cellStyle name="Normal 159" xfId="36099"/>
    <cellStyle name="Normal 159 2" xfId="36100"/>
    <cellStyle name="Normal 16" xfId="28188"/>
    <cellStyle name="Normal 16 2" xfId="28189"/>
    <cellStyle name="Normal 16 2 2" xfId="28190"/>
    <cellStyle name="Normal 16 3" xfId="28191"/>
    <cellStyle name="Normal 16 4" xfId="36101"/>
    <cellStyle name="Normal 16 5" xfId="36102"/>
    <cellStyle name="Normal 160" xfId="36103"/>
    <cellStyle name="Normal 160 2" xfId="36104"/>
    <cellStyle name="Normal 161" xfId="36105"/>
    <cellStyle name="Normal 161 2" xfId="36106"/>
    <cellStyle name="Normal 162" xfId="36107"/>
    <cellStyle name="Normal 162 2" xfId="36108"/>
    <cellStyle name="Normal 163" xfId="36109"/>
    <cellStyle name="Normal 163 2" xfId="36110"/>
    <cellStyle name="Normal 164" xfId="36111"/>
    <cellStyle name="Normal 164 2" xfId="36112"/>
    <cellStyle name="Normal 165" xfId="36113"/>
    <cellStyle name="Normal 165 2" xfId="36114"/>
    <cellStyle name="Normal 166" xfId="36115"/>
    <cellStyle name="Normal 166 2" xfId="36116"/>
    <cellStyle name="Normal 167" xfId="36117"/>
    <cellStyle name="Normal 167 2" xfId="36118"/>
    <cellStyle name="Normal 168" xfId="36119"/>
    <cellStyle name="Normal 168 2" xfId="36120"/>
    <cellStyle name="Normal 169" xfId="36121"/>
    <cellStyle name="Normal 169 2" xfId="36122"/>
    <cellStyle name="Normal 17" xfId="28192"/>
    <cellStyle name="Normal 17 2" xfId="28193"/>
    <cellStyle name="Normal 17 3" xfId="28194"/>
    <cellStyle name="Normal 17 4" xfId="36123"/>
    <cellStyle name="Normal 17 5" xfId="36124"/>
    <cellStyle name="Normal 170" xfId="36125"/>
    <cellStyle name="Normal 170 2" xfId="36126"/>
    <cellStyle name="Normal 171" xfId="36127"/>
    <cellStyle name="Normal 171 2" xfId="36128"/>
    <cellStyle name="Normal 172" xfId="36129"/>
    <cellStyle name="Normal 172 2" xfId="36130"/>
    <cellStyle name="Normal 173" xfId="36131"/>
    <cellStyle name="Normal 173 2" xfId="36132"/>
    <cellStyle name="Normal 174" xfId="36133"/>
    <cellStyle name="Normal 174 2" xfId="36134"/>
    <cellStyle name="Normal 175" xfId="36135"/>
    <cellStyle name="Normal 175 2" xfId="36136"/>
    <cellStyle name="Normal 176" xfId="36137"/>
    <cellStyle name="Normal 176 2" xfId="36138"/>
    <cellStyle name="Normal 177" xfId="36139"/>
    <cellStyle name="Normal 177 2" xfId="36140"/>
    <cellStyle name="Normal 178" xfId="36141"/>
    <cellStyle name="Normal 178 2" xfId="36142"/>
    <cellStyle name="Normal 179" xfId="36143"/>
    <cellStyle name="Normal 179 2" xfId="36144"/>
    <cellStyle name="Normal 18" xfId="28195"/>
    <cellStyle name="Normal 18 2" xfId="28196"/>
    <cellStyle name="Normal 18 3" xfId="28197"/>
    <cellStyle name="Normal 18 4" xfId="28198"/>
    <cellStyle name="Normal 180" xfId="36145"/>
    <cellStyle name="Normal 180 2" xfId="36146"/>
    <cellStyle name="Normal 181" xfId="36147"/>
    <cellStyle name="Normal 181 2" xfId="36148"/>
    <cellStyle name="Normal 182" xfId="36149"/>
    <cellStyle name="Normal 182 2" xfId="36150"/>
    <cellStyle name="Normal 183" xfId="36151"/>
    <cellStyle name="Normal 183 2" xfId="36152"/>
    <cellStyle name="Normal 184" xfId="36153"/>
    <cellStyle name="Normal 184 2" xfId="36154"/>
    <cellStyle name="Normal 185" xfId="36155"/>
    <cellStyle name="Normal 185 2" xfId="36156"/>
    <cellStyle name="Normal 186" xfId="36157"/>
    <cellStyle name="Normal 186 2" xfId="36158"/>
    <cellStyle name="Normal 187" xfId="36159"/>
    <cellStyle name="Normal 187 2" xfId="36160"/>
    <cellStyle name="Normal 188" xfId="36161"/>
    <cellStyle name="Normal 188 2" xfId="36162"/>
    <cellStyle name="Normal 189" xfId="36163"/>
    <cellStyle name="Normal 189 2" xfId="36164"/>
    <cellStyle name="Normal 19" xfId="28199"/>
    <cellStyle name="Normal 19 2" xfId="28200"/>
    <cellStyle name="Normal 19 3" xfId="28201"/>
    <cellStyle name="Normal 19 4" xfId="36165"/>
    <cellStyle name="Normal 19 5" xfId="36166"/>
    <cellStyle name="Normal 190" xfId="36167"/>
    <cellStyle name="Normal 190 2" xfId="36168"/>
    <cellStyle name="Normal 191" xfId="36169"/>
    <cellStyle name="Normal 191 2" xfId="36170"/>
    <cellStyle name="Normal 192" xfId="36171"/>
    <cellStyle name="Normal 192 2" xfId="36172"/>
    <cellStyle name="Normal 193" xfId="36173"/>
    <cellStyle name="Normal 193 2" xfId="36174"/>
    <cellStyle name="Normal 194" xfId="36175"/>
    <cellStyle name="Normal 194 2" xfId="36176"/>
    <cellStyle name="Normal 195" xfId="36177"/>
    <cellStyle name="Normal 195 2" xfId="36178"/>
    <cellStyle name="Normal 196" xfId="36179"/>
    <cellStyle name="Normal 196 2" xfId="36180"/>
    <cellStyle name="Normal 197" xfId="36181"/>
    <cellStyle name="Normal 197 2" xfId="36182"/>
    <cellStyle name="Normal 198" xfId="36183"/>
    <cellStyle name="Normal 198 2" xfId="36184"/>
    <cellStyle name="Normal 199" xfId="36185"/>
    <cellStyle name="Normal 199 2" xfId="36186"/>
    <cellStyle name="Normal 2" xfId="9"/>
    <cellStyle name="Normal 2 10" xfId="28202"/>
    <cellStyle name="Normal 2 11" xfId="28203"/>
    <cellStyle name="Normal 2 12" xfId="28204"/>
    <cellStyle name="Normal 2 13" xfId="14"/>
    <cellStyle name="Normal 2 14" xfId="36700"/>
    <cellStyle name="Normal 2 2" xfId="28205"/>
    <cellStyle name="Normal 2 2 2" xfId="28206"/>
    <cellStyle name="Normal 2 2 2 2" xfId="28207"/>
    <cellStyle name="Normal 2 2 2 2 2" xfId="28208"/>
    <cellStyle name="Normal 2 2 2 2 2 2" xfId="28209"/>
    <cellStyle name="Normal 2 2 2 2 3" xfId="28210"/>
    <cellStyle name="Normal 2 2 2 2 4" xfId="28211"/>
    <cellStyle name="Normal 2 2 2 3" xfId="28212"/>
    <cellStyle name="Normal 2 2 2 3 2" xfId="28213"/>
    <cellStyle name="Normal 2 2 2 3 3" xfId="28214"/>
    <cellStyle name="Normal 2 2 2 4" xfId="2"/>
    <cellStyle name="Normal 2 2 2 4 2" xfId="28215"/>
    <cellStyle name="Normal 2 2 2 4 3" xfId="28216"/>
    <cellStyle name="Normal 2 2 2 4 4" xfId="12"/>
    <cellStyle name="Normal 2 2 2 4 4 2" xfId="36693"/>
    <cellStyle name="Normal 2 2 2 5" xfId="28217"/>
    <cellStyle name="Normal 2 2 3" xfId="28218"/>
    <cellStyle name="Normal 2 2 3 2" xfId="28219"/>
    <cellStyle name="Normal 2 2 3 2 2" xfId="36187"/>
    <cellStyle name="Normal 2 2 3 3" xfId="36188"/>
    <cellStyle name="Normal 2 2 4" xfId="28220"/>
    <cellStyle name="Normal 2 2 4 2" xfId="28221"/>
    <cellStyle name="Normal 2 2 5" xfId="28222"/>
    <cellStyle name="Normal 2 2 6" xfId="36189"/>
    <cellStyle name="Normal 2 2 7" xfId="36190"/>
    <cellStyle name="Normal 2 2 8" xfId="36694"/>
    <cellStyle name="Normal 2 3" xfId="28223"/>
    <cellStyle name="Normal 2 3 2" xfId="28224"/>
    <cellStyle name="Normal 2 3 2 2" xfId="28225"/>
    <cellStyle name="Normal 2 3 2 2 2" xfId="28226"/>
    <cellStyle name="Normal 2 3 2 3" xfId="28227"/>
    <cellStyle name="Normal 2 3 2 3 2" xfId="28228"/>
    <cellStyle name="Normal 2 3 2 4" xfId="28229"/>
    <cellStyle name="Normal 2 3 2 4 2" xfId="28230"/>
    <cellStyle name="Normal 2 3 2 5" xfId="28231"/>
    <cellStyle name="Normal 2 3 2 5 2" xfId="28232"/>
    <cellStyle name="Normal 2 3 2 6" xfId="28233"/>
    <cellStyle name="Normal 2 3 3" xfId="28234"/>
    <cellStyle name="Normal 2 3 3 2" xfId="28235"/>
    <cellStyle name="Normal 2 3 3 2 2" xfId="28236"/>
    <cellStyle name="Normal 2 3 3 2 3" xfId="28237"/>
    <cellStyle name="Normal 2 3 3 3" xfId="28238"/>
    <cellStyle name="Normal 2 3 3 3 2" xfId="28239"/>
    <cellStyle name="Normal 2 3 3 4" xfId="28240"/>
    <cellStyle name="Normal 2 3 4" xfId="28241"/>
    <cellStyle name="Normal 2 3 4 2" xfId="28242"/>
    <cellStyle name="Normal 2 3 4 3" xfId="28243"/>
    <cellStyle name="Normal 2 3 5" xfId="28244"/>
    <cellStyle name="Normal 2 3 5 2" xfId="28245"/>
    <cellStyle name="Normal 2 3 6" xfId="28246"/>
    <cellStyle name="Normal 2 3 7" xfId="28247"/>
    <cellStyle name="Normal 2 3 8" xfId="36696"/>
    <cellStyle name="Normal 2 3_ENA GRP'07 - Changed tables with workings" xfId="28248"/>
    <cellStyle name="Normal 2 4" xfId="28249"/>
    <cellStyle name="Normal 2 4 2" xfId="28250"/>
    <cellStyle name="Normal 2 4 2 2" xfId="28251"/>
    <cellStyle name="Normal 2 4 3" xfId="28252"/>
    <cellStyle name="Normal 2 4 3 2" xfId="28253"/>
    <cellStyle name="Normal 2 4 3 2 2" xfId="28254"/>
    <cellStyle name="Normal 2 4 3 3" xfId="28255"/>
    <cellStyle name="Normal 2 4 4" xfId="28256"/>
    <cellStyle name="Normal 2 4 4 2" xfId="28257"/>
    <cellStyle name="Normal 2 4 5" xfId="28258"/>
    <cellStyle name="Normal 2 4 5 2" xfId="28259"/>
    <cellStyle name="Normal 2 4 6" xfId="3"/>
    <cellStyle name="Normal 2 4 6 2" xfId="28260"/>
    <cellStyle name="Normal 2 4 6 3" xfId="28261"/>
    <cellStyle name="Normal 2 4 6 3 2" xfId="28262"/>
    <cellStyle name="Normal 2 4 6 4" xfId="28263"/>
    <cellStyle name="Normal 2 4 6 5" xfId="28264"/>
    <cellStyle name="Normal 2 4 6 5 2" xfId="28265"/>
    <cellStyle name="Normal 2 4 6 5 2 2" xfId="11"/>
    <cellStyle name="Normal 2 4 6 5 2 2 2" xfId="36692"/>
    <cellStyle name="Normal 2 4 6 6" xfId="13"/>
    <cellStyle name="Normal 2 4 6 6 2" xfId="16"/>
    <cellStyle name="Normal 2 4 6 7" xfId="28266"/>
    <cellStyle name="Normal 2 4 7" xfId="28267"/>
    <cellStyle name="Normal 2 5" xfId="28268"/>
    <cellStyle name="Normal 2 5 2" xfId="28269"/>
    <cellStyle name="Normal 2 5 2 2" xfId="28270"/>
    <cellStyle name="Normal 2 5 2 3" xfId="28271"/>
    <cellStyle name="Normal 2 5 3" xfId="28272"/>
    <cellStyle name="Normal 2 5 3 2" xfId="28273"/>
    <cellStyle name="Normal 2 6" xfId="28274"/>
    <cellStyle name="Normal 2 6 2" xfId="28275"/>
    <cellStyle name="Normal 2 6 3" xfId="28276"/>
    <cellStyle name="Normal 2 7" xfId="28277"/>
    <cellStyle name="Normal 2 7 2" xfId="28278"/>
    <cellStyle name="Normal 2 8" xfId="28279"/>
    <cellStyle name="Normal 2 9" xfId="28280"/>
    <cellStyle name="Normal 2_13" xfId="28281"/>
    <cellStyle name="Normal 20" xfId="28282"/>
    <cellStyle name="Normal 20 2" xfId="28283"/>
    <cellStyle name="Normal 20 2 2" xfId="28284"/>
    <cellStyle name="Normal 20 2 2 2" xfId="28285"/>
    <cellStyle name="Normal 20 2 3" xfId="28286"/>
    <cellStyle name="Normal 20 3" xfId="28287"/>
    <cellStyle name="Normal 20 3 2" xfId="28288"/>
    <cellStyle name="Normal 20 4" xfId="28289"/>
    <cellStyle name="Normal 200" xfId="36191"/>
    <cellStyle name="Normal 200 2" xfId="36192"/>
    <cellStyle name="Normal 201" xfId="36193"/>
    <cellStyle name="Normal 201 2" xfId="36194"/>
    <cellStyle name="Normal 202" xfId="36195"/>
    <cellStyle name="Normal 202 2" xfId="36196"/>
    <cellStyle name="Normal 203" xfId="36197"/>
    <cellStyle name="Normal 203 2" xfId="36198"/>
    <cellStyle name="Normal 204" xfId="36199"/>
    <cellStyle name="Normal 204 2" xfId="36200"/>
    <cellStyle name="Normal 205" xfId="36201"/>
    <cellStyle name="Normal 205 2" xfId="36202"/>
    <cellStyle name="Normal 206" xfId="36203"/>
    <cellStyle name="Normal 206 2" xfId="36204"/>
    <cellStyle name="Normal 207" xfId="36205"/>
    <cellStyle name="Normal 207 2" xfId="36206"/>
    <cellStyle name="Normal 208" xfId="36207"/>
    <cellStyle name="Normal 208 2" xfId="36208"/>
    <cellStyle name="Normal 209" xfId="36209"/>
    <cellStyle name="Normal 209 2" xfId="36210"/>
    <cellStyle name="Normal 21" xfId="28290"/>
    <cellStyle name="Normal 21 2" xfId="28291"/>
    <cellStyle name="Normal 21 2 2" xfId="28292"/>
    <cellStyle name="Normal 21 2 2 2" xfId="28293"/>
    <cellStyle name="Normal 21 2 3" xfId="28294"/>
    <cellStyle name="Normal 21 3" xfId="28295"/>
    <cellStyle name="Normal 21 3 2" xfId="28296"/>
    <cellStyle name="Normal 21 4" xfId="28297"/>
    <cellStyle name="Normal 21 5" xfId="28298"/>
    <cellStyle name="Normal 210" xfId="36211"/>
    <cellStyle name="Normal 210 2" xfId="36212"/>
    <cellStyle name="Normal 211" xfId="36213"/>
    <cellStyle name="Normal 211 2" xfId="36214"/>
    <cellStyle name="Normal 212" xfId="36215"/>
    <cellStyle name="Normal 212 2" xfId="36216"/>
    <cellStyle name="Normal 213" xfId="36217"/>
    <cellStyle name="Normal 213 2" xfId="36218"/>
    <cellStyle name="Normal 214" xfId="36219"/>
    <cellStyle name="Normal 214 2" xfId="36220"/>
    <cellStyle name="Normal 215" xfId="36221"/>
    <cellStyle name="Normal 215 2" xfId="36222"/>
    <cellStyle name="Normal 216" xfId="36223"/>
    <cellStyle name="Normal 216 2" xfId="36224"/>
    <cellStyle name="Normal 217" xfId="36225"/>
    <cellStyle name="Normal 217 2" xfId="36226"/>
    <cellStyle name="Normal 218" xfId="36227"/>
    <cellStyle name="Normal 218 2" xfId="36228"/>
    <cellStyle name="Normal 219" xfId="36229"/>
    <cellStyle name="Normal 219 2" xfId="36230"/>
    <cellStyle name="Normal 22" xfId="28299"/>
    <cellStyle name="Normal 22 2" xfId="28300"/>
    <cellStyle name="Normal 22 2 2" xfId="28301"/>
    <cellStyle name="Normal 22 2 2 2" xfId="28302"/>
    <cellStyle name="Normal 22 2 3" xfId="28303"/>
    <cellStyle name="Normal 22 3" xfId="28304"/>
    <cellStyle name="Normal 22 3 2" xfId="28305"/>
    <cellStyle name="Normal 22 4" xfId="28306"/>
    <cellStyle name="Normal 220" xfId="36231"/>
    <cellStyle name="Normal 220 2" xfId="36232"/>
    <cellStyle name="Normal 221" xfId="36233"/>
    <cellStyle name="Normal 221 2" xfId="36234"/>
    <cellStyle name="Normal 222" xfId="36235"/>
    <cellStyle name="Normal 222 2" xfId="36236"/>
    <cellStyle name="Normal 223" xfId="36237"/>
    <cellStyle name="Normal 223 2" xfId="36238"/>
    <cellStyle name="Normal 224" xfId="36239"/>
    <cellStyle name="Normal 224 2" xfId="36240"/>
    <cellStyle name="Normal 225" xfId="36241"/>
    <cellStyle name="Normal 225 2" xfId="36242"/>
    <cellStyle name="Normal 226" xfId="36243"/>
    <cellStyle name="Normal 226 2" xfId="36244"/>
    <cellStyle name="Normal 227" xfId="36245"/>
    <cellStyle name="Normal 227 2" xfId="36246"/>
    <cellStyle name="Normal 228" xfId="36247"/>
    <cellStyle name="Normal 228 2" xfId="36248"/>
    <cellStyle name="Normal 229" xfId="36249"/>
    <cellStyle name="Normal 229 2" xfId="36250"/>
    <cellStyle name="Normal 23" xfId="28307"/>
    <cellStyle name="Normal 23 2" xfId="28308"/>
    <cellStyle name="Normal 23 2 2" xfId="28309"/>
    <cellStyle name="Normal 23 2 2 2" xfId="28310"/>
    <cellStyle name="Normal 23 2 3" xfId="28311"/>
    <cellStyle name="Normal 23 3" xfId="28312"/>
    <cellStyle name="Normal 23 3 2" xfId="28313"/>
    <cellStyle name="Normal 23 4" xfId="28314"/>
    <cellStyle name="Normal 230" xfId="36251"/>
    <cellStyle name="Normal 230 2" xfId="36252"/>
    <cellStyle name="Normal 231" xfId="36253"/>
    <cellStyle name="Normal 231 2" xfId="36254"/>
    <cellStyle name="Normal 232" xfId="36255"/>
    <cellStyle name="Normal 232 2" xfId="36256"/>
    <cellStyle name="Normal 233" xfId="36257"/>
    <cellStyle name="Normal 233 2" xfId="36258"/>
    <cellStyle name="Normal 234" xfId="36259"/>
    <cellStyle name="Normal 234 2" xfId="36260"/>
    <cellStyle name="Normal 235" xfId="36261"/>
    <cellStyle name="Normal 235 2" xfId="36262"/>
    <cellStyle name="Normal 236" xfId="36263"/>
    <cellStyle name="Normal 236 2" xfId="36264"/>
    <cellStyle name="Normal 237" xfId="36265"/>
    <cellStyle name="Normal 237 2" xfId="36266"/>
    <cellStyle name="Normal 238" xfId="36267"/>
    <cellStyle name="Normal 238 2" xfId="36268"/>
    <cellStyle name="Normal 239" xfId="36269"/>
    <cellStyle name="Normal 239 2" xfId="36270"/>
    <cellStyle name="Normal 24" xfId="28315"/>
    <cellStyle name="Normal 24 2" xfId="36271"/>
    <cellStyle name="Normal 240" xfId="36272"/>
    <cellStyle name="Normal 240 2" xfId="36273"/>
    <cellStyle name="Normal 241" xfId="36274"/>
    <cellStyle name="Normal 241 2" xfId="36275"/>
    <cellStyle name="Normal 242" xfId="36276"/>
    <cellStyle name="Normal 242 2" xfId="36277"/>
    <cellStyle name="Normal 243" xfId="36278"/>
    <cellStyle name="Normal 243 2" xfId="36279"/>
    <cellStyle name="Normal 244" xfId="36280"/>
    <cellStyle name="Normal 244 2" xfId="36281"/>
    <cellStyle name="Normal 245" xfId="36282"/>
    <cellStyle name="Normal 245 2" xfId="36283"/>
    <cellStyle name="Normal 246" xfId="36284"/>
    <cellStyle name="Normal 246 2" xfId="36285"/>
    <cellStyle name="Normal 247" xfId="36286"/>
    <cellStyle name="Normal 247 2" xfId="36287"/>
    <cellStyle name="Normal 248" xfId="36288"/>
    <cellStyle name="Normal 248 2" xfId="36289"/>
    <cellStyle name="Normal 249" xfId="36290"/>
    <cellStyle name="Normal 249 2" xfId="36291"/>
    <cellStyle name="Normal 25" xfId="28316"/>
    <cellStyle name="Normal 25 2" xfId="36292"/>
    <cellStyle name="Normal 250" xfId="36293"/>
    <cellStyle name="Normal 250 2" xfId="36294"/>
    <cellStyle name="Normal 251" xfId="36295"/>
    <cellStyle name="Normal 251 2" xfId="36296"/>
    <cellStyle name="Normal 252" xfId="36297"/>
    <cellStyle name="Normal 252 2" xfId="36298"/>
    <cellStyle name="Normal 253" xfId="36299"/>
    <cellStyle name="Normal 253 2" xfId="36300"/>
    <cellStyle name="Normal 254" xfId="36301"/>
    <cellStyle name="Normal 254 2" xfId="36302"/>
    <cellStyle name="Normal 255" xfId="36303"/>
    <cellStyle name="Normal 255 2" xfId="36304"/>
    <cellStyle name="Normal 256" xfId="36305"/>
    <cellStyle name="Normal 256 2" xfId="36306"/>
    <cellStyle name="Normal 257" xfId="36307"/>
    <cellStyle name="Normal 257 2" xfId="36308"/>
    <cellStyle name="Normal 258" xfId="36309"/>
    <cellStyle name="Normal 258 2" xfId="36310"/>
    <cellStyle name="Normal 259" xfId="36311"/>
    <cellStyle name="Normal 259 2" xfId="36312"/>
    <cellStyle name="Normal 26" xfId="28317"/>
    <cellStyle name="Normal 26 2" xfId="36313"/>
    <cellStyle name="Normal 260" xfId="36314"/>
    <cellStyle name="Normal 260 2" xfId="36315"/>
    <cellStyle name="Normal 261" xfId="36316"/>
    <cellStyle name="Normal 261 2" xfId="36317"/>
    <cellStyle name="Normal 262" xfId="36318"/>
    <cellStyle name="Normal 262 2" xfId="36319"/>
    <cellStyle name="Normal 263" xfId="36320"/>
    <cellStyle name="Normal 263 2" xfId="36321"/>
    <cellStyle name="Normal 264" xfId="36322"/>
    <cellStyle name="Normal 264 2" xfId="36323"/>
    <cellStyle name="Normal 265" xfId="36324"/>
    <cellStyle name="Normal 265 2" xfId="36325"/>
    <cellStyle name="Normal 266" xfId="36326"/>
    <cellStyle name="Normal 266 2" xfId="36327"/>
    <cellStyle name="Normal 267" xfId="36328"/>
    <cellStyle name="Normal 267 2" xfId="36329"/>
    <cellStyle name="Normal 268" xfId="36330"/>
    <cellStyle name="Normal 268 2" xfId="36331"/>
    <cellStyle name="Normal 269" xfId="36332"/>
    <cellStyle name="Normal 269 2" xfId="36333"/>
    <cellStyle name="Normal 27" xfId="28318"/>
    <cellStyle name="Normal 27 2" xfId="36334"/>
    <cellStyle name="Normal 270" xfId="36335"/>
    <cellStyle name="Normal 270 2" xfId="36336"/>
    <cellStyle name="Normal 271" xfId="36337"/>
    <cellStyle name="Normal 271 2" xfId="36338"/>
    <cellStyle name="Normal 272" xfId="36339"/>
    <cellStyle name="Normal 272 2" xfId="36340"/>
    <cellStyle name="Normal 273" xfId="36341"/>
    <cellStyle name="Normal 273 2" xfId="36342"/>
    <cellStyle name="Normal 274" xfId="36343"/>
    <cellStyle name="Normal 274 2" xfId="36344"/>
    <cellStyle name="Normal 275" xfId="36345"/>
    <cellStyle name="Normal 275 2" xfId="36346"/>
    <cellStyle name="Normal 276" xfId="36347"/>
    <cellStyle name="Normal 276 2" xfId="36348"/>
    <cellStyle name="Normal 277" xfId="36349"/>
    <cellStyle name="Normal 277 2" xfId="36350"/>
    <cellStyle name="Normal 278" xfId="36351"/>
    <cellStyle name="Normal 278 2" xfId="36352"/>
    <cellStyle name="Normal 279" xfId="36353"/>
    <cellStyle name="Normal 279 2" xfId="36354"/>
    <cellStyle name="Normal 28" xfId="28319"/>
    <cellStyle name="Normal 28 2" xfId="36355"/>
    <cellStyle name="Normal 280" xfId="36356"/>
    <cellStyle name="Normal 280 2" xfId="36357"/>
    <cellStyle name="Normal 281" xfId="36358"/>
    <cellStyle name="Normal 281 2" xfId="36359"/>
    <cellStyle name="Normal 282" xfId="36360"/>
    <cellStyle name="Normal 282 2" xfId="36361"/>
    <cellStyle name="Normal 283" xfId="36362"/>
    <cellStyle name="Normal 283 2" xfId="36363"/>
    <cellStyle name="Normal 284" xfId="36364"/>
    <cellStyle name="Normal 285" xfId="36365"/>
    <cellStyle name="Normal 286" xfId="36366"/>
    <cellStyle name="Normal 287" xfId="36367"/>
    <cellStyle name="Normal 288" xfId="36368"/>
    <cellStyle name="Normal 289" xfId="36369"/>
    <cellStyle name="Normal 29" xfId="28320"/>
    <cellStyle name="Normal 29 2" xfId="36370"/>
    <cellStyle name="Normal 290" xfId="36371"/>
    <cellStyle name="Normal 291" xfId="36372"/>
    <cellStyle name="Normal 292" xfId="36373"/>
    <cellStyle name="Normal 293" xfId="36374"/>
    <cellStyle name="Normal 294" xfId="36375"/>
    <cellStyle name="Normal 295" xfId="36376"/>
    <cellStyle name="Normal 296" xfId="36377"/>
    <cellStyle name="Normal 297" xfId="36378"/>
    <cellStyle name="Normal 298" xfId="36379"/>
    <cellStyle name="Normal 299" xfId="36380"/>
    <cellStyle name="Normal 3" xfId="28321"/>
    <cellStyle name="Normal 3 2" xfId="28322"/>
    <cellStyle name="Normal 3 2 2" xfId="28323"/>
    <cellStyle name="Normal 3 2 2 2" xfId="28324"/>
    <cellStyle name="Normal 3 2 3" xfId="36381"/>
    <cellStyle name="Normal 3 2 4" xfId="36382"/>
    <cellStyle name="Normal 3 3" xfId="28325"/>
    <cellStyle name="Normal 3 3 2" xfId="36383"/>
    <cellStyle name="Normal 3 4" xfId="28326"/>
    <cellStyle name="Normal 3 5" xfId="36384"/>
    <cellStyle name="Normal 3 6" xfId="36703"/>
    <cellStyle name="Normal 3_1_1" xfId="28327"/>
    <cellStyle name="Normal 30" xfId="28328"/>
    <cellStyle name="Normal 30 2" xfId="36385"/>
    <cellStyle name="Normal 300" xfId="36386"/>
    <cellStyle name="Normal 301" xfId="36387"/>
    <cellStyle name="Normal 302" xfId="36388"/>
    <cellStyle name="Normal 303" xfId="36389"/>
    <cellStyle name="Normal 304" xfId="36390"/>
    <cellStyle name="Normal 305" xfId="36391"/>
    <cellStyle name="Normal 306" xfId="36392"/>
    <cellStyle name="Normal 307" xfId="36393"/>
    <cellStyle name="Normal 308" xfId="36394"/>
    <cellStyle name="Normal 309" xfId="36395"/>
    <cellStyle name="Normal 31" xfId="28329"/>
    <cellStyle name="Normal 31 2" xfId="36396"/>
    <cellStyle name="Normal 310" xfId="36397"/>
    <cellStyle name="Normal 311" xfId="36398"/>
    <cellStyle name="Normal 312" xfId="36399"/>
    <cellStyle name="Normal 313" xfId="36400"/>
    <cellStyle name="Normal 314" xfId="36401"/>
    <cellStyle name="Normal 315" xfId="36402"/>
    <cellStyle name="Normal 316" xfId="36403"/>
    <cellStyle name="Normal 317" xfId="36404"/>
    <cellStyle name="Normal 318" xfId="36405"/>
    <cellStyle name="Normal 319" xfId="36406"/>
    <cellStyle name="Normal 319 2" xfId="36407"/>
    <cellStyle name="Normal 32" xfId="28330"/>
    <cellStyle name="Normal 32 2" xfId="36408"/>
    <cellStyle name="Normal 320" xfId="36409"/>
    <cellStyle name="Normal 321" xfId="36410"/>
    <cellStyle name="Normal 322" xfId="36411"/>
    <cellStyle name="Normal 323" xfId="36412"/>
    <cellStyle name="Normal 324" xfId="36413"/>
    <cellStyle name="Normal 325" xfId="36414"/>
    <cellStyle name="Normal 326" xfId="36415"/>
    <cellStyle name="Normal 327" xfId="36416"/>
    <cellStyle name="Normal 328" xfId="36417"/>
    <cellStyle name="Normal 329" xfId="36418"/>
    <cellStyle name="Normal 33" xfId="28331"/>
    <cellStyle name="Normal 33 2" xfId="36419"/>
    <cellStyle name="Normal 330" xfId="36420"/>
    <cellStyle name="Normal 331" xfId="36421"/>
    <cellStyle name="Normal 332" xfId="36422"/>
    <cellStyle name="Normal 333" xfId="36423"/>
    <cellStyle name="Normal 334" xfId="36424"/>
    <cellStyle name="Normal 335" xfId="36425"/>
    <cellStyle name="Normal 336" xfId="36426"/>
    <cellStyle name="Normal 337" xfId="36427"/>
    <cellStyle name="Normal 338" xfId="36428"/>
    <cellStyle name="Normal 339" xfId="36429"/>
    <cellStyle name="Normal 34" xfId="28332"/>
    <cellStyle name="Normal 34 2" xfId="36430"/>
    <cellStyle name="Normal 340" xfId="36431"/>
    <cellStyle name="Normal 341" xfId="36432"/>
    <cellStyle name="Normal 342" xfId="36433"/>
    <cellStyle name="Normal 343" xfId="36434"/>
    <cellStyle name="Normal 344" xfId="36435"/>
    <cellStyle name="Normal 35" xfId="28333"/>
    <cellStyle name="Normal 35 2" xfId="36436"/>
    <cellStyle name="Normal 36" xfId="28334"/>
    <cellStyle name="Normal 36 2" xfId="36437"/>
    <cellStyle name="Normal 37" xfId="28335"/>
    <cellStyle name="Normal 37 2" xfId="28336"/>
    <cellStyle name="Normal 37 2 2" xfId="28337"/>
    <cellStyle name="Normal 38" xfId="28338"/>
    <cellStyle name="Normal 38 2" xfId="36438"/>
    <cellStyle name="Normal 39" xfId="28339"/>
    <cellStyle name="Normal 39 2" xfId="36439"/>
    <cellStyle name="Normal 4" xfId="28340"/>
    <cellStyle name="Normal 4 10" xfId="36697"/>
    <cellStyle name="Normal 4 2" xfId="28341"/>
    <cellStyle name="Normal 4 2 2" xfId="36440"/>
    <cellStyle name="Normal 4 2 2 2" xfId="36441"/>
    <cellStyle name="Normal 4 2 2 2 2" xfId="36442"/>
    <cellStyle name="Normal 4 2 2 3" xfId="36443"/>
    <cellStyle name="Normal 4 2 3" xfId="36444"/>
    <cellStyle name="Normal 4 2 3 2" xfId="36445"/>
    <cellStyle name="Normal 4 2 3 2 2" xfId="36446"/>
    <cellStyle name="Normal 4 2 3 3" xfId="36447"/>
    <cellStyle name="Normal 4 2 4" xfId="36448"/>
    <cellStyle name="Normal 4 2 4 2" xfId="36449"/>
    <cellStyle name="Normal 4 2 5" xfId="36450"/>
    <cellStyle name="Normal 4 2 6" xfId="36451"/>
    <cellStyle name="Normal 4 2 7" xfId="36452"/>
    <cellStyle name="Normal 4 3" xfId="28342"/>
    <cellStyle name="Normal 4 3 2" xfId="36453"/>
    <cellStyle name="Normal 4 3 2 2" xfId="36454"/>
    <cellStyle name="Normal 4 3 3" xfId="36455"/>
    <cellStyle name="Normal 4 4" xfId="28343"/>
    <cellStyle name="Normal 4 4 2" xfId="36456"/>
    <cellStyle name="Normal 4 4 2 2" xfId="36457"/>
    <cellStyle name="Normal 4 4 3" xfId="36458"/>
    <cellStyle name="Normal 4 5" xfId="36459"/>
    <cellStyle name="Normal 4 5 2" xfId="36460"/>
    <cellStyle name="Normal 4 6" xfId="36461"/>
    <cellStyle name="Normal 4 7" xfId="36462"/>
    <cellStyle name="Normal 4 8" xfId="36463"/>
    <cellStyle name="Normal 4 9" xfId="36464"/>
    <cellStyle name="Normal 40" xfId="28344"/>
    <cellStyle name="Normal 40 2" xfId="36465"/>
    <cellStyle name="Normal 41" xfId="36466"/>
    <cellStyle name="Normal 41 2" xfId="36467"/>
    <cellStyle name="Normal 42" xfId="36468"/>
    <cellStyle name="Normal 42 2" xfId="36469"/>
    <cellStyle name="Normal 43" xfId="36470"/>
    <cellStyle name="Normal 43 2" xfId="36471"/>
    <cellStyle name="Normal 44" xfId="36472"/>
    <cellStyle name="Normal 44 2" xfId="36473"/>
    <cellStyle name="Normal 45" xfId="36474"/>
    <cellStyle name="Normal 45 2" xfId="36475"/>
    <cellStyle name="Normal 46" xfId="36476"/>
    <cellStyle name="Normal 46 2" xfId="36477"/>
    <cellStyle name="Normal 47" xfId="36478"/>
    <cellStyle name="Normal 47 2" xfId="36479"/>
    <cellStyle name="Normal 48" xfId="36480"/>
    <cellStyle name="Normal 48 2" xfId="36481"/>
    <cellStyle name="Normal 49" xfId="36482"/>
    <cellStyle name="Normal 49 2" xfId="36483"/>
    <cellStyle name="Normal 5" xfId="28345"/>
    <cellStyle name="Normal 5 10" xfId="36698"/>
    <cellStyle name="Normal 5 11" xfId="36706"/>
    <cellStyle name="Normal 5 2" xfId="28346"/>
    <cellStyle name="Normal 5 2 2" xfId="36484"/>
    <cellStyle name="Normal 5 2 2 2" xfId="36485"/>
    <cellStyle name="Normal 5 2 2 2 2" xfId="36486"/>
    <cellStyle name="Normal 5 2 2 3" xfId="36487"/>
    <cellStyle name="Normal 5 2 3" xfId="36488"/>
    <cellStyle name="Normal 5 2 3 2" xfId="36489"/>
    <cellStyle name="Normal 5 2 3 2 2" xfId="36490"/>
    <cellStyle name="Normal 5 2 3 3" xfId="36491"/>
    <cellStyle name="Normal 5 2 4" xfId="36492"/>
    <cellStyle name="Normal 5 2 4 2" xfId="36493"/>
    <cellStyle name="Normal 5 2 5" xfId="36494"/>
    <cellStyle name="Normal 5 2 6" xfId="36495"/>
    <cellStyle name="Normal 5 2 7" xfId="36496"/>
    <cellStyle name="Normal 5 3" xfId="28347"/>
    <cellStyle name="Normal 5 3 2" xfId="36497"/>
    <cellStyle name="Normal 5 3 2 2" xfId="36498"/>
    <cellStyle name="Normal 5 3 3" xfId="36499"/>
    <cellStyle name="Normal 5 4" xfId="36500"/>
    <cellStyle name="Normal 5 4 2" xfId="36501"/>
    <cellStyle name="Normal 5 4 2 2" xfId="36502"/>
    <cellStyle name="Normal 5 4 3" xfId="36503"/>
    <cellStyle name="Normal 5 5" xfId="36504"/>
    <cellStyle name="Normal 5 5 2" xfId="36505"/>
    <cellStyle name="Normal 5 6" xfId="36506"/>
    <cellStyle name="Normal 5 7" xfId="36507"/>
    <cellStyle name="Normal 5 8" xfId="36508"/>
    <cellStyle name="Normal 5 9" xfId="36509"/>
    <cellStyle name="Normal 50" xfId="36510"/>
    <cellStyle name="Normal 50 2" xfId="36511"/>
    <cellStyle name="Normal 51" xfId="36512"/>
    <cellStyle name="Normal 51 2" xfId="36513"/>
    <cellStyle name="Normal 52" xfId="36514"/>
    <cellStyle name="Normal 52 2" xfId="36515"/>
    <cellStyle name="Normal 53" xfId="36516"/>
    <cellStyle name="Normal 53 2" xfId="36517"/>
    <cellStyle name="Normal 54" xfId="36518"/>
    <cellStyle name="Normal 54 2" xfId="36519"/>
    <cellStyle name="Normal 55" xfId="36520"/>
    <cellStyle name="Normal 55 2" xfId="36521"/>
    <cellStyle name="Normal 56" xfId="36522"/>
    <cellStyle name="Normal 56 2" xfId="36523"/>
    <cellStyle name="Normal 57" xfId="36524"/>
    <cellStyle name="Normal 57 2" xfId="36525"/>
    <cellStyle name="Normal 58" xfId="36526"/>
    <cellStyle name="Normal 58 2" xfId="36527"/>
    <cellStyle name="Normal 59" xfId="36528"/>
    <cellStyle name="Normal 59 2" xfId="36529"/>
    <cellStyle name="Normal 6" xfId="28348"/>
    <cellStyle name="Normal 6 2" xfId="28349"/>
    <cellStyle name="Normal 6 2 2" xfId="28350"/>
    <cellStyle name="Normal 6 2 2 2" xfId="28351"/>
    <cellStyle name="Normal 6 2 2 2 2" xfId="36530"/>
    <cellStyle name="Normal 6 2 2 3" xfId="36531"/>
    <cellStyle name="Normal 6 2 3" xfId="28352"/>
    <cellStyle name="Normal 6 2 3 2" xfId="28353"/>
    <cellStyle name="Normal 6 2 3 2 2" xfId="36532"/>
    <cellStyle name="Normal 6 2 3 3" xfId="36533"/>
    <cellStyle name="Normal 6 2 4" xfId="28354"/>
    <cellStyle name="Normal 6 2 4 2" xfId="36534"/>
    <cellStyle name="Normal 6 2 5" xfId="36535"/>
    <cellStyle name="Normal 6 2 6" xfId="36536"/>
    <cellStyle name="Normal 6 2 7" xfId="36537"/>
    <cellStyle name="Normal 6 3" xfId="28355"/>
    <cellStyle name="Normal 6 3 2" xfId="28356"/>
    <cellStyle name="Normal 6 3 2 2" xfId="36538"/>
    <cellStyle name="Normal 6 3 3" xfId="36539"/>
    <cellStyle name="Normal 6 4" xfId="28357"/>
    <cellStyle name="Normal 6 4 2" xfId="28358"/>
    <cellStyle name="Normal 6 4 2 2" xfId="36540"/>
    <cellStyle name="Normal 6 4 3" xfId="36541"/>
    <cellStyle name="Normal 6 5" xfId="28359"/>
    <cellStyle name="Normal 6 5 2" xfId="36542"/>
    <cellStyle name="Normal 6 6" xfId="28360"/>
    <cellStyle name="Normal 6 7" xfId="36543"/>
    <cellStyle name="Normal 6 8" xfId="36544"/>
    <cellStyle name="Normal 6 9" xfId="36545"/>
    <cellStyle name="Normal 6_ENA GRP'07 - Changed tables with workings" xfId="28361"/>
    <cellStyle name="Normal 60" xfId="36546"/>
    <cellStyle name="Normal 60 2" xfId="36547"/>
    <cellStyle name="Normal 61" xfId="36548"/>
    <cellStyle name="Normal 61 2" xfId="36549"/>
    <cellStyle name="Normal 62" xfId="36550"/>
    <cellStyle name="Normal 62 2" xfId="36551"/>
    <cellStyle name="Normal 63" xfId="36552"/>
    <cellStyle name="Normal 63 2" xfId="36553"/>
    <cellStyle name="Normal 64" xfId="36554"/>
    <cellStyle name="Normal 64 2" xfId="36555"/>
    <cellStyle name="Normal 65" xfId="36556"/>
    <cellStyle name="Normal 65 2" xfId="36557"/>
    <cellStyle name="Normal 66" xfId="36558"/>
    <cellStyle name="Normal 66 2" xfId="36559"/>
    <cellStyle name="Normal 67" xfId="36560"/>
    <cellStyle name="Normal 67 2" xfId="36561"/>
    <cellStyle name="Normal 68" xfId="36562"/>
    <cellStyle name="Normal 68 2" xfId="36563"/>
    <cellStyle name="Normal 69" xfId="36564"/>
    <cellStyle name="Normal 69 2" xfId="36565"/>
    <cellStyle name="Normal 7" xfId="28362"/>
    <cellStyle name="Normal 7 2" xfId="28363"/>
    <cellStyle name="Normal 7 2 2" xfId="36566"/>
    <cellStyle name="Normal 7 2 2 2" xfId="36567"/>
    <cellStyle name="Normal 7 2 2 2 2" xfId="36568"/>
    <cellStyle name="Normal 7 2 2 3" xfId="36569"/>
    <cellStyle name="Normal 7 2 3" xfId="36570"/>
    <cellStyle name="Normal 7 2 3 2" xfId="36571"/>
    <cellStyle name="Normal 7 2 3 2 2" xfId="36572"/>
    <cellStyle name="Normal 7 2 3 3" xfId="36573"/>
    <cellStyle name="Normal 7 2 4" xfId="36574"/>
    <cellStyle name="Normal 7 2 4 2" xfId="36575"/>
    <cellStyle name="Normal 7 2 5" xfId="36576"/>
    <cellStyle name="Normal 7 3" xfId="36577"/>
    <cellStyle name="Normal 7 3 2" xfId="36578"/>
    <cellStyle name="Normal 7 3 2 2" xfId="36579"/>
    <cellStyle name="Normal 7 3 3" xfId="36580"/>
    <cellStyle name="Normal 7 4" xfId="36581"/>
    <cellStyle name="Normal 7 4 2" xfId="36582"/>
    <cellStyle name="Normal 7 4 2 2" xfId="36583"/>
    <cellStyle name="Normal 7 4 3" xfId="36584"/>
    <cellStyle name="Normal 7 5" xfId="36585"/>
    <cellStyle name="Normal 7 5 2" xfId="36586"/>
    <cellStyle name="Normal 7 6" xfId="36587"/>
    <cellStyle name="Normal 7 7" xfId="36588"/>
    <cellStyle name="Normal 7 8" xfId="36589"/>
    <cellStyle name="Normal 7 9" xfId="36590"/>
    <cellStyle name="Normal 70" xfId="36591"/>
    <cellStyle name="Normal 70 2" xfId="36592"/>
    <cellStyle name="Normal 71" xfId="36593"/>
    <cellStyle name="Normal 71 2" xfId="36594"/>
    <cellStyle name="Normal 72" xfId="36595"/>
    <cellStyle name="Normal 72 2" xfId="36596"/>
    <cellStyle name="Normal 73" xfId="36597"/>
    <cellStyle name="Normal 73 2" xfId="36598"/>
    <cellStyle name="Normal 74" xfId="36599"/>
    <cellStyle name="Normal 74 2" xfId="36600"/>
    <cellStyle name="Normal 75" xfId="36601"/>
    <cellStyle name="Normal 75 2" xfId="36602"/>
    <cellStyle name="Normal 76" xfId="36603"/>
    <cellStyle name="Normal 76 2" xfId="36604"/>
    <cellStyle name="Normal 77" xfId="36605"/>
    <cellStyle name="Normal 77 2" xfId="36606"/>
    <cellStyle name="Normal 78" xfId="36607"/>
    <cellStyle name="Normal 78 2" xfId="36608"/>
    <cellStyle name="Normal 79" xfId="36609"/>
    <cellStyle name="Normal 79 2" xfId="36610"/>
    <cellStyle name="Normal 8" xfId="28364"/>
    <cellStyle name="Normal 8 2" xfId="28365"/>
    <cellStyle name="Normal 8 2 2" xfId="28366"/>
    <cellStyle name="Normal 8 2 2 2" xfId="36611"/>
    <cellStyle name="Normal 8 2 2 2 2" xfId="36612"/>
    <cellStyle name="Normal 8 2 2 3" xfId="36613"/>
    <cellStyle name="Normal 8 2 3" xfId="36614"/>
    <cellStyle name="Normal 8 2 3 2" xfId="36615"/>
    <cellStyle name="Normal 8 2 3 2 2" xfId="36616"/>
    <cellStyle name="Normal 8 2 3 3" xfId="36617"/>
    <cellStyle name="Normal 8 2 4" xfId="36618"/>
    <cellStyle name="Normal 8 2 4 2" xfId="36619"/>
    <cellStyle name="Normal 8 2 5" xfId="36620"/>
    <cellStyle name="Normal 8 3" xfId="28367"/>
    <cellStyle name="Normal 8 3 2" xfId="28368"/>
    <cellStyle name="Normal 8 3 2 2" xfId="36621"/>
    <cellStyle name="Normal 8 3 3" xfId="36622"/>
    <cellStyle name="Normal 8 4" xfId="28369"/>
    <cellStyle name="Normal 8 4 2" xfId="36623"/>
    <cellStyle name="Normal 8 4 2 2" xfId="36624"/>
    <cellStyle name="Normal 8 4 3" xfId="36625"/>
    <cellStyle name="Normal 8 5" xfId="28370"/>
    <cellStyle name="Normal 8 5 2" xfId="36626"/>
    <cellStyle name="Normal 8 6" xfId="36627"/>
    <cellStyle name="Normal 8 7" xfId="36628"/>
    <cellStyle name="Normal 8 8" xfId="36629"/>
    <cellStyle name="Normal 8 9" xfId="36630"/>
    <cellStyle name="Normal 80" xfId="36631"/>
    <cellStyle name="Normal 80 2" xfId="36632"/>
    <cellStyle name="Normal 81" xfId="36633"/>
    <cellStyle name="Normal 81 2" xfId="36634"/>
    <cellStyle name="Normal 82" xfId="36635"/>
    <cellStyle name="Normal 82 2" xfId="36636"/>
    <cellStyle name="Normal 83" xfId="36637"/>
    <cellStyle name="Normal 83 2" xfId="36638"/>
    <cellStyle name="Normal 84" xfId="36639"/>
    <cellStyle name="Normal 84 2" xfId="36640"/>
    <cellStyle name="Normal 85" xfId="36641"/>
    <cellStyle name="Normal 85 2" xfId="36642"/>
    <cellStyle name="Normal 86" xfId="36643"/>
    <cellStyle name="Normal 86 2" xfId="36644"/>
    <cellStyle name="Normal 87" xfId="36645"/>
    <cellStyle name="Normal 87 2" xfId="36646"/>
    <cellStyle name="Normal 88" xfId="36647"/>
    <cellStyle name="Normal 88 2" xfId="36648"/>
    <cellStyle name="Normal 89" xfId="36649"/>
    <cellStyle name="Normal 89 2" xfId="36650"/>
    <cellStyle name="Normal 9" xfId="28371"/>
    <cellStyle name="Normal 9 2" xfId="28372"/>
    <cellStyle name="Normal 9 2 2" xfId="28373"/>
    <cellStyle name="Normal 9 2 2 2" xfId="28374"/>
    <cellStyle name="Normal 9 2 2 2 2" xfId="36651"/>
    <cellStyle name="Normal 9 2 2 3" xfId="36652"/>
    <cellStyle name="Normal 9 2 3" xfId="28375"/>
    <cellStyle name="Normal 9 2 3 2" xfId="28376"/>
    <cellStyle name="Normal 9 2 3 2 2" xfId="36653"/>
    <cellStyle name="Normal 9 2 3 3" xfId="36654"/>
    <cellStyle name="Normal 9 2 4" xfId="28377"/>
    <cellStyle name="Normal 9 2 4 2" xfId="36655"/>
    <cellStyle name="Normal 9 2 5" xfId="36656"/>
    <cellStyle name="Normal 9 3" xfId="28378"/>
    <cellStyle name="Normal 9 3 2" xfId="28379"/>
    <cellStyle name="Normal 9 3 2 2" xfId="36657"/>
    <cellStyle name="Normal 9 3 3" xfId="36658"/>
    <cellStyle name="Normal 9 4" xfId="28380"/>
    <cellStyle name="Normal 9 4 2" xfId="28381"/>
    <cellStyle name="Normal 9 4 2 2" xfId="36659"/>
    <cellStyle name="Normal 9 4 3" xfId="36660"/>
    <cellStyle name="Normal 9 5" xfId="28382"/>
    <cellStyle name="Normal 9 5 2" xfId="36661"/>
    <cellStyle name="Normal 9 6" xfId="36662"/>
    <cellStyle name="Normal 9 7" xfId="36663"/>
    <cellStyle name="Normal 9 8" xfId="36664"/>
    <cellStyle name="Normal 90" xfId="36665"/>
    <cellStyle name="Normal 90 2" xfId="36666"/>
    <cellStyle name="Normal 91" xfId="36667"/>
    <cellStyle name="Normal 91 2" xfId="36668"/>
    <cellStyle name="Normal 92" xfId="36669"/>
    <cellStyle name="Normal 92 2" xfId="36670"/>
    <cellStyle name="Normal 93" xfId="36671"/>
    <cellStyle name="Normal 93 2" xfId="36672"/>
    <cellStyle name="Normal 94" xfId="36673"/>
    <cellStyle name="Normal 94 2" xfId="36674"/>
    <cellStyle name="Normal 95" xfId="36675"/>
    <cellStyle name="Normal 95 2" xfId="36676"/>
    <cellStyle name="Normal 96" xfId="36677"/>
    <cellStyle name="Normal 96 2" xfId="36678"/>
    <cellStyle name="Normal 97" xfId="36679"/>
    <cellStyle name="Normal 97 2" xfId="36680"/>
    <cellStyle name="Normal 98" xfId="36681"/>
    <cellStyle name="Normal 98 2" xfId="36682"/>
    <cellStyle name="Normal 99" xfId="36683"/>
    <cellStyle name="Normal 99 2" xfId="36684"/>
    <cellStyle name="Normal_Final" xfId="8"/>
    <cellStyle name="Normal_Nerdrumain cragir (guiq 2004)" xfId="5"/>
    <cellStyle name="Normal1" xfId="28383"/>
    <cellStyle name="Normal2" xfId="28384"/>
    <cellStyle name="Normale_Ita_01graf" xfId="28385"/>
    <cellStyle name="NormalGB" xfId="28386"/>
    <cellStyle name="normální_model květen" xfId="28387"/>
    <cellStyle name="Normalny_24. 02. 97." xfId="28388"/>
    <cellStyle name="normбlnм_laroux" xfId="28389"/>
    <cellStyle name="Note 10" xfId="28390"/>
    <cellStyle name="Note 11" xfId="28391"/>
    <cellStyle name="Note 12" xfId="28392"/>
    <cellStyle name="Note 13" xfId="28393"/>
    <cellStyle name="Note 14" xfId="28394"/>
    <cellStyle name="Note 15" xfId="28395"/>
    <cellStyle name="Note 16" xfId="28396"/>
    <cellStyle name="Note 17" xfId="28397"/>
    <cellStyle name="Note 18" xfId="28398"/>
    <cellStyle name="Note 19" xfId="28399"/>
    <cellStyle name="Note 2" xfId="28400"/>
    <cellStyle name="Note 2 2" xfId="28401"/>
    <cellStyle name="Note 20" xfId="28402"/>
    <cellStyle name="Note 21" xfId="28403"/>
    <cellStyle name="Note 22" xfId="28404"/>
    <cellStyle name="Note 23" xfId="28405"/>
    <cellStyle name="Note 24" xfId="28406"/>
    <cellStyle name="Note 25" xfId="28407"/>
    <cellStyle name="Note 26" xfId="28408"/>
    <cellStyle name="Note 27" xfId="28409"/>
    <cellStyle name="Note 28" xfId="28410"/>
    <cellStyle name="Note 3" xfId="28411"/>
    <cellStyle name="Note 3 2" xfId="28412"/>
    <cellStyle name="Note 4" xfId="28413"/>
    <cellStyle name="Note 4 2" xfId="28414"/>
    <cellStyle name="Note 5" xfId="28415"/>
    <cellStyle name="Note 5 2" xfId="28416"/>
    <cellStyle name="Note 6" xfId="28417"/>
    <cellStyle name="Note 6 2" xfId="28418"/>
    <cellStyle name="Note 7" xfId="28419"/>
    <cellStyle name="Note 7 2" xfId="28420"/>
    <cellStyle name="Note 8" xfId="28421"/>
    <cellStyle name="Note 8 2" xfId="28422"/>
    <cellStyle name="Note 9" xfId="28423"/>
    <cellStyle name="Ôèíàíñîâûé [0]_Ëèñò1" xfId="28424"/>
    <cellStyle name="Oeiainiaue [0]_NotesFA" xfId="28425"/>
    <cellStyle name="Ôèíàíñîâûé_Ëèñò1" xfId="28426"/>
    <cellStyle name="Oeiainiaue_NotesFA" xfId="28427"/>
    <cellStyle name="Option" xfId="28428"/>
    <cellStyle name="OptionHeading" xfId="28429"/>
    <cellStyle name="Ouny?e [0]_Oi?a IAIE" xfId="28430"/>
    <cellStyle name="Ouny?e_Oi?a IAIE" xfId="28431"/>
    <cellStyle name="Òûñÿ÷è [0]_cogs" xfId="28432"/>
    <cellStyle name="Òûñÿ÷è_cogs" xfId="28433"/>
    <cellStyle name="Output 2" xfId="28434"/>
    <cellStyle name="Output 3" xfId="28435"/>
    <cellStyle name="Output 3 2" xfId="28436"/>
    <cellStyle name="Output 3 2 2" xfId="28437"/>
    <cellStyle name="Output 3 3" xfId="28438"/>
    <cellStyle name="Paaotsikko" xfId="28439"/>
    <cellStyle name="Page Number" xfId="28440"/>
    <cellStyle name="paint" xfId="28441"/>
    <cellStyle name="pb_page_heading_LS" xfId="28442"/>
    <cellStyle name="Percen - Style1" xfId="28443"/>
    <cellStyle name="Percen - Style3" xfId="28444"/>
    <cellStyle name="Percent %" xfId="28445"/>
    <cellStyle name="Percent % Long Underline" xfId="28446"/>
    <cellStyle name="Percent (0)" xfId="28447"/>
    <cellStyle name="Percent [0]" xfId="28448"/>
    <cellStyle name="Percent [00]" xfId="28449"/>
    <cellStyle name="Percent [2]" xfId="28450"/>
    <cellStyle name="Percent 0.0%" xfId="28451"/>
    <cellStyle name="Percent 0.0% Long Underline" xfId="28452"/>
    <cellStyle name="Percent 0.00%" xfId="28453"/>
    <cellStyle name="Percent 0.00% Long Underline" xfId="28454"/>
    <cellStyle name="Percent 0.000%" xfId="28455"/>
    <cellStyle name="Percent 0.000% Long Underline" xfId="28456"/>
    <cellStyle name="Percent 10" xfId="28457"/>
    <cellStyle name="Percent 10 2" xfId="28458"/>
    <cellStyle name="Percent 10 2 2" xfId="28459"/>
    <cellStyle name="Percent 10 2 2 2" xfId="28460"/>
    <cellStyle name="Percent 10 2 3" xfId="28461"/>
    <cellStyle name="Percent 10 3" xfId="28462"/>
    <cellStyle name="Percent 10 3 2" xfId="28463"/>
    <cellStyle name="Percent 10 4" xfId="28464"/>
    <cellStyle name="Percent 2" xfId="28465"/>
    <cellStyle name="Percent 2 2" xfId="28466"/>
    <cellStyle name="Percent 2 3" xfId="28467"/>
    <cellStyle name="Percent 3" xfId="28468"/>
    <cellStyle name="Percent 4" xfId="28469"/>
    <cellStyle name="Percent 4 2" xfId="36685"/>
    <cellStyle name="Percent 5" xfId="28470"/>
    <cellStyle name="Percent 6" xfId="28471"/>
    <cellStyle name="Percent 7" xfId="28472"/>
    <cellStyle name="Percent 8" xfId="28473"/>
    <cellStyle name="Percent 9" xfId="28474"/>
    <cellStyle name="Percent1" xfId="28475"/>
    <cellStyle name="PillarText" xfId="28476"/>
    <cellStyle name="Piug" xfId="28477"/>
    <cellStyle name="Plug" xfId="28478"/>
    <cellStyle name="PrePop Currency (0)" xfId="28479"/>
    <cellStyle name="PrePop Currency (2)" xfId="28480"/>
    <cellStyle name="PrePop Units (0)" xfId="28481"/>
    <cellStyle name="PrePop Units (1)" xfId="28482"/>
    <cellStyle name="PrePop Units (2)" xfId="28483"/>
    <cellStyle name="Price" xfId="28484"/>
    <cellStyle name="prochrek" xfId="28485"/>
    <cellStyle name="RevList" xfId="28486"/>
    <cellStyle name="Salomon Logo" xfId="28487"/>
    <cellStyle name="SAPBEXaggData" xfId="28488"/>
    <cellStyle name="SAPBEXaggData 2" xfId="28489"/>
    <cellStyle name="SAPBEXaggData 2 2" xfId="28490"/>
    <cellStyle name="SAPBEXaggData 3" xfId="28491"/>
    <cellStyle name="SAPBEXaggDataEmph" xfId="28492"/>
    <cellStyle name="SAPBEXaggDataEmph 2" xfId="28493"/>
    <cellStyle name="SAPBEXaggDataEmph 2 2" xfId="28494"/>
    <cellStyle name="SAPBEXaggDataEmph 3" xfId="28495"/>
    <cellStyle name="SAPBEXaggItem" xfId="28496"/>
    <cellStyle name="SAPBEXaggItem 2" xfId="28497"/>
    <cellStyle name="SAPBEXaggItem 2 2" xfId="28498"/>
    <cellStyle name="SAPBEXaggItem 3" xfId="28499"/>
    <cellStyle name="SAPBEXaggItemX" xfId="28500"/>
    <cellStyle name="SAPBEXaggItemX 2" xfId="28501"/>
    <cellStyle name="SAPBEXaggItemX 2 2" xfId="28502"/>
    <cellStyle name="SAPBEXaggItemX 3" xfId="28503"/>
    <cellStyle name="SAPBEXchaText" xfId="28504"/>
    <cellStyle name="SAPBEXchaText 2" xfId="28505"/>
    <cellStyle name="SAPBEXchaText 2 2" xfId="28506"/>
    <cellStyle name="SAPBEXchaText 3" xfId="28507"/>
    <cellStyle name="SAPBEXexcBad7" xfId="28508"/>
    <cellStyle name="SAPBEXexcBad7 2" xfId="28509"/>
    <cellStyle name="SAPBEXexcBad7 2 2" xfId="28510"/>
    <cellStyle name="SAPBEXexcBad7 3" xfId="28511"/>
    <cellStyle name="SAPBEXexcBad8" xfId="28512"/>
    <cellStyle name="SAPBEXexcBad8 2" xfId="28513"/>
    <cellStyle name="SAPBEXexcBad8 2 2" xfId="28514"/>
    <cellStyle name="SAPBEXexcBad8 3" xfId="28515"/>
    <cellStyle name="SAPBEXexcBad9" xfId="28516"/>
    <cellStyle name="SAPBEXexcBad9 2" xfId="28517"/>
    <cellStyle name="SAPBEXexcBad9 2 2" xfId="28518"/>
    <cellStyle name="SAPBEXexcBad9 3" xfId="28519"/>
    <cellStyle name="SAPBEXexcCritical4" xfId="28520"/>
    <cellStyle name="SAPBEXexcCritical4 2" xfId="28521"/>
    <cellStyle name="SAPBEXexcCritical4 2 2" xfId="28522"/>
    <cellStyle name="SAPBEXexcCritical4 3" xfId="28523"/>
    <cellStyle name="SAPBEXexcCritical5" xfId="28524"/>
    <cellStyle name="SAPBEXexcCritical5 2" xfId="28525"/>
    <cellStyle name="SAPBEXexcCritical5 2 2" xfId="28526"/>
    <cellStyle name="SAPBEXexcCritical5 3" xfId="28527"/>
    <cellStyle name="SAPBEXexcCritical6" xfId="28528"/>
    <cellStyle name="SAPBEXexcCritical6 2" xfId="28529"/>
    <cellStyle name="SAPBEXexcCritical6 2 2" xfId="28530"/>
    <cellStyle name="SAPBEXexcCritical6 3" xfId="28531"/>
    <cellStyle name="SAPBEXexcGood1" xfId="28532"/>
    <cellStyle name="SAPBEXexcGood1 2" xfId="28533"/>
    <cellStyle name="SAPBEXexcGood1 2 2" xfId="28534"/>
    <cellStyle name="SAPBEXexcGood1 3" xfId="28535"/>
    <cellStyle name="SAPBEXexcGood2" xfId="28536"/>
    <cellStyle name="SAPBEXexcGood2 2" xfId="28537"/>
    <cellStyle name="SAPBEXexcGood2 2 2" xfId="28538"/>
    <cellStyle name="SAPBEXexcGood2 3" xfId="28539"/>
    <cellStyle name="SAPBEXexcGood3" xfId="28540"/>
    <cellStyle name="SAPBEXexcGood3 2" xfId="28541"/>
    <cellStyle name="SAPBEXexcGood3 2 2" xfId="28542"/>
    <cellStyle name="SAPBEXexcGood3 3" xfId="28543"/>
    <cellStyle name="SAPBEXfilterDrill" xfId="28544"/>
    <cellStyle name="SAPBEXfilterDrill 2" xfId="28545"/>
    <cellStyle name="SAPBEXfilterDrill 2 2" xfId="28546"/>
    <cellStyle name="SAPBEXfilterDrill 3" xfId="28547"/>
    <cellStyle name="SAPBEXfilterItem" xfId="28548"/>
    <cellStyle name="SAPBEXfilterText" xfId="28549"/>
    <cellStyle name="SAPBEXformats" xfId="28550"/>
    <cellStyle name="SAPBEXformats 2" xfId="28551"/>
    <cellStyle name="SAPBEXformats 2 2" xfId="28552"/>
    <cellStyle name="SAPBEXformats 3" xfId="28553"/>
    <cellStyle name="SAPBEXheaderItem" xfId="28554"/>
    <cellStyle name="SAPBEXheaderItem 2" xfId="28555"/>
    <cellStyle name="SAPBEXheaderItem 2 2" xfId="28556"/>
    <cellStyle name="SAPBEXheaderItem 3" xfId="28557"/>
    <cellStyle name="SAPBEXheaderText" xfId="28558"/>
    <cellStyle name="SAPBEXheaderText 2" xfId="28559"/>
    <cellStyle name="SAPBEXheaderText 2 2" xfId="28560"/>
    <cellStyle name="SAPBEXheaderText 3" xfId="28561"/>
    <cellStyle name="SAPBEXHLevel0" xfId="28562"/>
    <cellStyle name="SAPBEXHLevel0 2" xfId="28563"/>
    <cellStyle name="SAPBEXHLevel0 2 2" xfId="28564"/>
    <cellStyle name="SAPBEXHLevel0 3" xfId="28565"/>
    <cellStyle name="SAPBEXHLevel0X" xfId="28566"/>
    <cellStyle name="SAPBEXHLevel0X 2" xfId="28567"/>
    <cellStyle name="SAPBEXHLevel0X 2 2" xfId="28568"/>
    <cellStyle name="SAPBEXHLevel0X 3" xfId="28569"/>
    <cellStyle name="SAPBEXHLevel1" xfId="28570"/>
    <cellStyle name="SAPBEXHLevel1 2" xfId="28571"/>
    <cellStyle name="SAPBEXHLevel1 2 2" xfId="28572"/>
    <cellStyle name="SAPBEXHLevel1 3" xfId="28573"/>
    <cellStyle name="SAPBEXHLevel1X" xfId="28574"/>
    <cellStyle name="SAPBEXHLevel1X 2" xfId="28575"/>
    <cellStyle name="SAPBEXHLevel1X 2 2" xfId="28576"/>
    <cellStyle name="SAPBEXHLevel1X 3" xfId="28577"/>
    <cellStyle name="SAPBEXHLevel2" xfId="28578"/>
    <cellStyle name="SAPBEXHLevel2 2" xfId="28579"/>
    <cellStyle name="SAPBEXHLevel2 2 2" xfId="28580"/>
    <cellStyle name="SAPBEXHLevel2 3" xfId="28581"/>
    <cellStyle name="SAPBEXHLevel2X" xfId="28582"/>
    <cellStyle name="SAPBEXHLevel2X 2" xfId="28583"/>
    <cellStyle name="SAPBEXHLevel2X 2 2" xfId="28584"/>
    <cellStyle name="SAPBEXHLevel2X 3" xfId="28585"/>
    <cellStyle name="SAPBEXHLevel3" xfId="28586"/>
    <cellStyle name="SAPBEXHLevel3 2" xfId="28587"/>
    <cellStyle name="SAPBEXHLevel3 2 2" xfId="28588"/>
    <cellStyle name="SAPBEXHLevel3 3" xfId="28589"/>
    <cellStyle name="SAPBEXHLevel3X" xfId="28590"/>
    <cellStyle name="SAPBEXHLevel3X 2" xfId="28591"/>
    <cellStyle name="SAPBEXHLevel3X 2 2" xfId="28592"/>
    <cellStyle name="SAPBEXHLevel3X 3" xfId="28593"/>
    <cellStyle name="SAPBEXresData" xfId="28594"/>
    <cellStyle name="SAPBEXresData 2" xfId="28595"/>
    <cellStyle name="SAPBEXresData 2 2" xfId="28596"/>
    <cellStyle name="SAPBEXresData 3" xfId="28597"/>
    <cellStyle name="SAPBEXresDataEmph" xfId="28598"/>
    <cellStyle name="SAPBEXresDataEmph 2" xfId="28599"/>
    <cellStyle name="SAPBEXresDataEmph 2 2" xfId="28600"/>
    <cellStyle name="SAPBEXresDataEmph 3" xfId="28601"/>
    <cellStyle name="SAPBEXresItem" xfId="28602"/>
    <cellStyle name="SAPBEXresItem 2" xfId="28603"/>
    <cellStyle name="SAPBEXresItem 2 2" xfId="28604"/>
    <cellStyle name="SAPBEXresItem 3" xfId="28605"/>
    <cellStyle name="SAPBEXresItemX" xfId="28606"/>
    <cellStyle name="SAPBEXresItemX 2" xfId="28607"/>
    <cellStyle name="SAPBEXresItemX 2 2" xfId="28608"/>
    <cellStyle name="SAPBEXresItemX 3" xfId="28609"/>
    <cellStyle name="SAPBEXstdData" xfId="28610"/>
    <cellStyle name="SAPBEXstdData 2" xfId="28611"/>
    <cellStyle name="SAPBEXstdData 2 2" xfId="28612"/>
    <cellStyle name="SAPBEXstdData 3" xfId="28613"/>
    <cellStyle name="SAPBEXstdDataEmph" xfId="28614"/>
    <cellStyle name="SAPBEXstdDataEmph 2" xfId="28615"/>
    <cellStyle name="SAPBEXstdDataEmph 2 2" xfId="28616"/>
    <cellStyle name="SAPBEXstdDataEmph 3" xfId="28617"/>
    <cellStyle name="SAPBEXstdItem" xfId="28618"/>
    <cellStyle name="SAPBEXstdItem 2" xfId="28619"/>
    <cellStyle name="SAPBEXstdItem 2 2" xfId="28620"/>
    <cellStyle name="SAPBEXstdItem 3" xfId="28621"/>
    <cellStyle name="SAPBEXstdItemX" xfId="28622"/>
    <cellStyle name="SAPBEXstdItemX 2" xfId="28623"/>
    <cellStyle name="SAPBEXstdItemX 2 2" xfId="28624"/>
    <cellStyle name="SAPBEXstdItemX 3" xfId="28625"/>
    <cellStyle name="SAPBEXtitle" xfId="28626"/>
    <cellStyle name="SAPBEXundefined" xfId="28627"/>
    <cellStyle name="SAPBEXundefined 2" xfId="28628"/>
    <cellStyle name="SAPBEXundefined 2 2" xfId="28629"/>
    <cellStyle name="SAPBEXundefined 3" xfId="28630"/>
    <cellStyle name="small" xfId="28631"/>
    <cellStyle name="Standard_A_001" xfId="28632"/>
    <cellStyle name="StandardInput" xfId="28633"/>
    <cellStyle name="Style 1" xfId="28634"/>
    <cellStyle name="Style 2" xfId="28635"/>
    <cellStyle name="Subtotal" xfId="28636"/>
    <cellStyle name="Table Head" xfId="28637"/>
    <cellStyle name="Table Head Aligned" xfId="28638"/>
    <cellStyle name="Table Head Blue" xfId="28639"/>
    <cellStyle name="Table Head Green" xfId="28640"/>
    <cellStyle name="Table Head_Val_Sum_Graph" xfId="28641"/>
    <cellStyle name="Table Heading" xfId="28642"/>
    <cellStyle name="Table Text" xfId="28643"/>
    <cellStyle name="Table Title" xfId="28644"/>
    <cellStyle name="Table Units" xfId="28645"/>
    <cellStyle name="Table_Header" xfId="28646"/>
    <cellStyle name="TblText" xfId="28647"/>
    <cellStyle name="Text" xfId="28648"/>
    <cellStyle name="Text 1" xfId="28649"/>
    <cellStyle name="Text Head" xfId="28650"/>
    <cellStyle name="Text Head 1" xfId="28651"/>
    <cellStyle name="Text Indent A" xfId="28652"/>
    <cellStyle name="Text Indent B" xfId="28653"/>
    <cellStyle name="Text Indent C" xfId="28654"/>
    <cellStyle name="Tickmark" xfId="28655"/>
    <cellStyle name="Title 2" xfId="28656"/>
    <cellStyle name="Title 3" xfId="28657"/>
    <cellStyle name="Title 4" xfId="28658"/>
    <cellStyle name="Title 5" xfId="28659"/>
    <cellStyle name="Title 6" xfId="28660"/>
    <cellStyle name="Title 7" xfId="28661"/>
    <cellStyle name="Title 8" xfId="28662"/>
    <cellStyle name="Total 2" xfId="28663"/>
    <cellStyle name="Total 3" xfId="28664"/>
    <cellStyle name="Total 4" xfId="28665"/>
    <cellStyle name="Total 5" xfId="28666"/>
    <cellStyle name="Total 6" xfId="28667"/>
    <cellStyle name="Total 7" xfId="28668"/>
    <cellStyle name="Total 8" xfId="28669"/>
    <cellStyle name="Total2 - Style2" xfId="28670"/>
    <cellStyle name="TotalCurrency" xfId="28671"/>
    <cellStyle name="Ujke,jq" xfId="28672"/>
    <cellStyle name="Undefiniert" xfId="28673"/>
    <cellStyle name="Underline_Single" xfId="28674"/>
    <cellStyle name="Unit" xfId="28675"/>
    <cellStyle name="Valiotsikko" xfId="28676"/>
    <cellStyle name="Valuta (0)_bs" xfId="28677"/>
    <cellStyle name="Valuta_bs" xfId="28678"/>
    <cellStyle name="Vertical" xfId="28679"/>
    <cellStyle name="Währung [0]_AX-3-4-Balance-Sheet-310899" xfId="28681"/>
    <cellStyle name="Währung_AX-3-4-Balance-Sheet-310899" xfId="28682"/>
    <cellStyle name="Walutowy [0]_Annexes WWBU 02-03 ER" xfId="28683"/>
    <cellStyle name="Walutowy_Annexes WWBU 02-03 ER" xfId="28684"/>
    <cellStyle name="Warning Text 2" xfId="28685"/>
    <cellStyle name="Warning Text 3" xfId="28686"/>
    <cellStyle name="XComma" xfId="28687"/>
    <cellStyle name="XComma 0.0" xfId="28688"/>
    <cellStyle name="XComma 0.00" xfId="28689"/>
    <cellStyle name="XComma 0.000" xfId="28690"/>
    <cellStyle name="XCurrency" xfId="28691"/>
    <cellStyle name="XCurrency 0.0" xfId="28692"/>
    <cellStyle name="XCurrency 0.00" xfId="28693"/>
    <cellStyle name="XCurrency 0.000" xfId="28694"/>
    <cellStyle name="year" xfId="28695"/>
    <cellStyle name="Year EN" xfId="28696"/>
    <cellStyle name="Year RU" xfId="28697"/>
    <cellStyle name="year_Приложение 2 2 Формат БП ДЗО (4)" xfId="28698"/>
    <cellStyle name="Βασικό_Analyse Trimestrielle E0" xfId="28699"/>
    <cellStyle name="Акцент1 10" xfId="28700"/>
    <cellStyle name="Акцент1 100" xfId="28701"/>
    <cellStyle name="Акцент1 101" xfId="28702"/>
    <cellStyle name="Акцент1 102" xfId="28703"/>
    <cellStyle name="Акцент1 103" xfId="28704"/>
    <cellStyle name="Акцент1 104" xfId="28705"/>
    <cellStyle name="Акцент1 105" xfId="28706"/>
    <cellStyle name="Акцент1 106" xfId="28707"/>
    <cellStyle name="Акцент1 107" xfId="28708"/>
    <cellStyle name="Акцент1 108" xfId="28709"/>
    <cellStyle name="Акцент1 109" xfId="28710"/>
    <cellStyle name="Акцент1 11" xfId="28711"/>
    <cellStyle name="Акцент1 110" xfId="28712"/>
    <cellStyle name="Акцент1 111" xfId="28713"/>
    <cellStyle name="Акцент1 112" xfId="28714"/>
    <cellStyle name="Акцент1 113" xfId="28715"/>
    <cellStyle name="Акцент1 114" xfId="28716"/>
    <cellStyle name="Акцент1 115" xfId="28717"/>
    <cellStyle name="Акцент1 116" xfId="28718"/>
    <cellStyle name="Акцент1 117" xfId="28719"/>
    <cellStyle name="Акцент1 118" xfId="28720"/>
    <cellStyle name="Акцент1 119" xfId="28721"/>
    <cellStyle name="Акцент1 12" xfId="28722"/>
    <cellStyle name="Акцент1 120" xfId="28723"/>
    <cellStyle name="Акцент1 121" xfId="28724"/>
    <cellStyle name="Акцент1 122" xfId="28725"/>
    <cellStyle name="Акцент1 123" xfId="28726"/>
    <cellStyle name="Акцент1 124" xfId="28727"/>
    <cellStyle name="Акцент1 125" xfId="28728"/>
    <cellStyle name="Акцент1 126" xfId="28729"/>
    <cellStyle name="Акцент1 127" xfId="28730"/>
    <cellStyle name="Акцент1 128" xfId="28731"/>
    <cellStyle name="Акцент1 129" xfId="28732"/>
    <cellStyle name="Акцент1 13" xfId="28733"/>
    <cellStyle name="Акцент1 130" xfId="28734"/>
    <cellStyle name="Акцент1 131" xfId="28735"/>
    <cellStyle name="Акцент1 132" xfId="28736"/>
    <cellStyle name="Акцент1 133" xfId="28737"/>
    <cellStyle name="Акцент1 134" xfId="28738"/>
    <cellStyle name="Акцент1 135" xfId="28739"/>
    <cellStyle name="Акцент1 136" xfId="28740"/>
    <cellStyle name="Акцент1 137" xfId="28741"/>
    <cellStyle name="Акцент1 138" xfId="28742"/>
    <cellStyle name="Акцент1 139" xfId="28743"/>
    <cellStyle name="Акцент1 14" xfId="28744"/>
    <cellStyle name="Акцент1 140" xfId="28745"/>
    <cellStyle name="Акцент1 141" xfId="28746"/>
    <cellStyle name="Акцент1 142" xfId="28747"/>
    <cellStyle name="Акцент1 143" xfId="28748"/>
    <cellStyle name="Акцент1 144" xfId="28749"/>
    <cellStyle name="Акцент1 145" xfId="28750"/>
    <cellStyle name="Акцент1 146" xfId="28751"/>
    <cellStyle name="Акцент1 147" xfId="28752"/>
    <cellStyle name="Акцент1 148" xfId="28753"/>
    <cellStyle name="Акцент1 149" xfId="28754"/>
    <cellStyle name="Акцент1 15" xfId="28755"/>
    <cellStyle name="Акцент1 150" xfId="28756"/>
    <cellStyle name="Акцент1 151" xfId="28757"/>
    <cellStyle name="Акцент1 152" xfId="28758"/>
    <cellStyle name="Акцент1 153" xfId="28759"/>
    <cellStyle name="Акцент1 154" xfId="28760"/>
    <cellStyle name="Акцент1 155" xfId="28761"/>
    <cellStyle name="Акцент1 156" xfId="28762"/>
    <cellStyle name="Акцент1 157" xfId="28763"/>
    <cellStyle name="Акцент1 158" xfId="28764"/>
    <cellStyle name="Акцент1 159" xfId="28765"/>
    <cellStyle name="Акцент1 16" xfId="28766"/>
    <cellStyle name="Акцент1 160" xfId="28767"/>
    <cellStyle name="Акцент1 161" xfId="28768"/>
    <cellStyle name="Акцент1 162" xfId="28769"/>
    <cellStyle name="Акцент1 163" xfId="28770"/>
    <cellStyle name="Акцент1 164" xfId="28771"/>
    <cellStyle name="Акцент1 165" xfId="28772"/>
    <cellStyle name="Акцент1 166" xfId="28773"/>
    <cellStyle name="Акцент1 167" xfId="28774"/>
    <cellStyle name="Акцент1 168" xfId="28775"/>
    <cellStyle name="Акцент1 169" xfId="28776"/>
    <cellStyle name="Акцент1 17" xfId="28777"/>
    <cellStyle name="Акцент1 170" xfId="28778"/>
    <cellStyle name="Акцент1 171" xfId="28779"/>
    <cellStyle name="Акцент1 172" xfId="28780"/>
    <cellStyle name="Акцент1 173" xfId="28781"/>
    <cellStyle name="Акцент1 174" xfId="28782"/>
    <cellStyle name="Акцент1 175" xfId="28783"/>
    <cellStyle name="Акцент1 176" xfId="28784"/>
    <cellStyle name="Акцент1 177" xfId="28785"/>
    <cellStyle name="Акцент1 178" xfId="28786"/>
    <cellStyle name="Акцент1 179" xfId="28787"/>
    <cellStyle name="Акцент1 18" xfId="28788"/>
    <cellStyle name="Акцент1 180" xfId="28789"/>
    <cellStyle name="Акцент1 181" xfId="28790"/>
    <cellStyle name="Акцент1 182" xfId="28791"/>
    <cellStyle name="Акцент1 183" xfId="28792"/>
    <cellStyle name="Акцент1 184" xfId="28793"/>
    <cellStyle name="Акцент1 185" xfId="28794"/>
    <cellStyle name="Акцент1 186" xfId="28795"/>
    <cellStyle name="Акцент1 187" xfId="28796"/>
    <cellStyle name="Акцент1 188" xfId="28797"/>
    <cellStyle name="Акцент1 189" xfId="28798"/>
    <cellStyle name="Акцент1 19" xfId="28799"/>
    <cellStyle name="Акцент1 190" xfId="28800"/>
    <cellStyle name="Акцент1 2" xfId="28801"/>
    <cellStyle name="Акцент1 2 2" xfId="28802"/>
    <cellStyle name="Акцент1 2 2 2" xfId="28803"/>
    <cellStyle name="Акцент1 2 3" xfId="28804"/>
    <cellStyle name="Акцент1 2 4" xfId="28805"/>
    <cellStyle name="Акцент1 2 5" xfId="28806"/>
    <cellStyle name="Акцент1 2 6" xfId="28807"/>
    <cellStyle name="Акцент1 2 7" xfId="28808"/>
    <cellStyle name="Акцент1 20" xfId="28809"/>
    <cellStyle name="Акцент1 21" xfId="28810"/>
    <cellStyle name="Акцент1 22" xfId="28811"/>
    <cellStyle name="Акцент1 23" xfId="28812"/>
    <cellStyle name="Акцент1 24" xfId="28813"/>
    <cellStyle name="Акцент1 25" xfId="28814"/>
    <cellStyle name="Акцент1 26" xfId="28815"/>
    <cellStyle name="Акцент1 27" xfId="28816"/>
    <cellStyle name="Акцент1 28" xfId="28817"/>
    <cellStyle name="Акцент1 29" xfId="28818"/>
    <cellStyle name="Акцент1 3" xfId="28819"/>
    <cellStyle name="Акцент1 30" xfId="28820"/>
    <cellStyle name="Акцент1 31" xfId="28821"/>
    <cellStyle name="Акцент1 32" xfId="28822"/>
    <cellStyle name="Акцент1 33" xfId="28823"/>
    <cellStyle name="Акцент1 34" xfId="28824"/>
    <cellStyle name="Акцент1 35" xfId="28825"/>
    <cellStyle name="Акцент1 36" xfId="28826"/>
    <cellStyle name="Акцент1 37" xfId="28827"/>
    <cellStyle name="Акцент1 38" xfId="28828"/>
    <cellStyle name="Акцент1 39" xfId="28829"/>
    <cellStyle name="Акцент1 4" xfId="28830"/>
    <cellStyle name="Акцент1 40" xfId="28831"/>
    <cellStyle name="Акцент1 41" xfId="28832"/>
    <cellStyle name="Акцент1 42" xfId="28833"/>
    <cellStyle name="Акцент1 43" xfId="28834"/>
    <cellStyle name="Акцент1 44" xfId="28835"/>
    <cellStyle name="Акцент1 45" xfId="28836"/>
    <cellStyle name="Акцент1 46" xfId="28837"/>
    <cellStyle name="Акцент1 47" xfId="28838"/>
    <cellStyle name="Акцент1 48" xfId="28839"/>
    <cellStyle name="Акцент1 49" xfId="28840"/>
    <cellStyle name="Акцент1 5" xfId="28841"/>
    <cellStyle name="Акцент1 50" xfId="28842"/>
    <cellStyle name="Акцент1 51" xfId="28843"/>
    <cellStyle name="Акцент1 52" xfId="28844"/>
    <cellStyle name="Акцент1 53" xfId="28845"/>
    <cellStyle name="Акцент1 54" xfId="28846"/>
    <cellStyle name="Акцент1 55" xfId="28847"/>
    <cellStyle name="Акцент1 56" xfId="28848"/>
    <cellStyle name="Акцент1 57" xfId="28849"/>
    <cellStyle name="Акцент1 58" xfId="28850"/>
    <cellStyle name="Акцент1 59" xfId="28851"/>
    <cellStyle name="Акцент1 6" xfId="28852"/>
    <cellStyle name="Акцент1 60" xfId="28853"/>
    <cellStyle name="Акцент1 61" xfId="28854"/>
    <cellStyle name="Акцент1 62" xfId="28855"/>
    <cellStyle name="Акцент1 63" xfId="28856"/>
    <cellStyle name="Акцент1 64" xfId="28857"/>
    <cellStyle name="Акцент1 65" xfId="28858"/>
    <cellStyle name="Акцент1 66" xfId="28859"/>
    <cellStyle name="Акцент1 67" xfId="28860"/>
    <cellStyle name="Акцент1 68" xfId="28861"/>
    <cellStyle name="Акцент1 69" xfId="28862"/>
    <cellStyle name="Акцент1 7" xfId="28863"/>
    <cellStyle name="Акцент1 70" xfId="28864"/>
    <cellStyle name="Акцент1 71" xfId="28865"/>
    <cellStyle name="Акцент1 72" xfId="28866"/>
    <cellStyle name="Акцент1 73" xfId="28867"/>
    <cellStyle name="Акцент1 74" xfId="28868"/>
    <cellStyle name="Акцент1 74 2" xfId="28869"/>
    <cellStyle name="Акцент1 75" xfId="28870"/>
    <cellStyle name="Акцент1 75 2" xfId="28871"/>
    <cellStyle name="Акцент1 76" xfId="28872"/>
    <cellStyle name="Акцент1 76 2" xfId="28873"/>
    <cellStyle name="Акцент1 77" xfId="28874"/>
    <cellStyle name="Акцент1 77 2" xfId="28875"/>
    <cellStyle name="Акцент1 78" xfId="28876"/>
    <cellStyle name="Акцент1 78 2" xfId="28877"/>
    <cellStyle name="Акцент1 79" xfId="28878"/>
    <cellStyle name="Акцент1 79 2" xfId="28879"/>
    <cellStyle name="Акцент1 8" xfId="28880"/>
    <cellStyle name="Акцент1 80" xfId="28881"/>
    <cellStyle name="Акцент1 80 2" xfId="28882"/>
    <cellStyle name="Акцент1 81" xfId="28883"/>
    <cellStyle name="Акцент1 81 2" xfId="28884"/>
    <cellStyle name="Акцент1 82" xfId="28885"/>
    <cellStyle name="Акцент1 82 2" xfId="28886"/>
    <cellStyle name="Акцент1 83" xfId="28887"/>
    <cellStyle name="Акцент1 83 2" xfId="28888"/>
    <cellStyle name="Акцент1 84" xfId="28889"/>
    <cellStyle name="Акцент1 85" xfId="28890"/>
    <cellStyle name="Акцент1 86" xfId="28891"/>
    <cellStyle name="Акцент1 87" xfId="28892"/>
    <cellStyle name="Акцент1 88" xfId="28893"/>
    <cellStyle name="Акцент1 89" xfId="28894"/>
    <cellStyle name="Акцент1 9" xfId="28895"/>
    <cellStyle name="Акцент1 90" xfId="28896"/>
    <cellStyle name="Акцент1 91" xfId="28897"/>
    <cellStyle name="Акцент1 92" xfId="28898"/>
    <cellStyle name="Акцент1 93" xfId="28899"/>
    <cellStyle name="Акцент1 94" xfId="28900"/>
    <cellStyle name="Акцент1 95" xfId="28901"/>
    <cellStyle name="Акцент1 96" xfId="28902"/>
    <cellStyle name="Акцент1 97" xfId="28903"/>
    <cellStyle name="Акцент1 98" xfId="28904"/>
    <cellStyle name="Акцент1 99" xfId="28905"/>
    <cellStyle name="Акцент2 10" xfId="28906"/>
    <cellStyle name="Акцент2 100" xfId="28907"/>
    <cellStyle name="Акцент2 101" xfId="28908"/>
    <cellStyle name="Акцент2 102" xfId="28909"/>
    <cellStyle name="Акцент2 103" xfId="28910"/>
    <cellStyle name="Акцент2 104" xfId="28911"/>
    <cellStyle name="Акцент2 105" xfId="28912"/>
    <cellStyle name="Акцент2 106" xfId="28913"/>
    <cellStyle name="Акцент2 107" xfId="28914"/>
    <cellStyle name="Акцент2 108" xfId="28915"/>
    <cellStyle name="Акцент2 109" xfId="28916"/>
    <cellStyle name="Акцент2 11" xfId="28917"/>
    <cellStyle name="Акцент2 110" xfId="28918"/>
    <cellStyle name="Акцент2 111" xfId="28919"/>
    <cellStyle name="Акцент2 112" xfId="28920"/>
    <cellStyle name="Акцент2 113" xfId="28921"/>
    <cellStyle name="Акцент2 114" xfId="28922"/>
    <cellStyle name="Акцент2 115" xfId="28923"/>
    <cellStyle name="Акцент2 116" xfId="28924"/>
    <cellStyle name="Акцент2 117" xfId="28925"/>
    <cellStyle name="Акцент2 118" xfId="28926"/>
    <cellStyle name="Акцент2 119" xfId="28927"/>
    <cellStyle name="Акцент2 12" xfId="28928"/>
    <cellStyle name="Акцент2 120" xfId="28929"/>
    <cellStyle name="Акцент2 121" xfId="28930"/>
    <cellStyle name="Акцент2 122" xfId="28931"/>
    <cellStyle name="Акцент2 123" xfId="28932"/>
    <cellStyle name="Акцент2 124" xfId="28933"/>
    <cellStyle name="Акцент2 125" xfId="28934"/>
    <cellStyle name="Акцент2 126" xfId="28935"/>
    <cellStyle name="Акцент2 127" xfId="28936"/>
    <cellStyle name="Акцент2 128" xfId="28937"/>
    <cellStyle name="Акцент2 129" xfId="28938"/>
    <cellStyle name="Акцент2 13" xfId="28939"/>
    <cellStyle name="Акцент2 130" xfId="28940"/>
    <cellStyle name="Акцент2 131" xfId="28941"/>
    <cellStyle name="Акцент2 132" xfId="28942"/>
    <cellStyle name="Акцент2 133" xfId="28943"/>
    <cellStyle name="Акцент2 134" xfId="28944"/>
    <cellStyle name="Акцент2 135" xfId="28945"/>
    <cellStyle name="Акцент2 136" xfId="28946"/>
    <cellStyle name="Акцент2 137" xfId="28947"/>
    <cellStyle name="Акцент2 138" xfId="28948"/>
    <cellStyle name="Акцент2 139" xfId="28949"/>
    <cellStyle name="Акцент2 14" xfId="28950"/>
    <cellStyle name="Акцент2 140" xfId="28951"/>
    <cellStyle name="Акцент2 141" xfId="28952"/>
    <cellStyle name="Акцент2 142" xfId="28953"/>
    <cellStyle name="Акцент2 143" xfId="28954"/>
    <cellStyle name="Акцент2 144" xfId="28955"/>
    <cellStyle name="Акцент2 145" xfId="28956"/>
    <cellStyle name="Акцент2 146" xfId="28957"/>
    <cellStyle name="Акцент2 147" xfId="28958"/>
    <cellStyle name="Акцент2 148" xfId="28959"/>
    <cellStyle name="Акцент2 149" xfId="28960"/>
    <cellStyle name="Акцент2 15" xfId="28961"/>
    <cellStyle name="Акцент2 150" xfId="28962"/>
    <cellStyle name="Акцент2 151" xfId="28963"/>
    <cellStyle name="Акцент2 152" xfId="28964"/>
    <cellStyle name="Акцент2 153" xfId="28965"/>
    <cellStyle name="Акцент2 154" xfId="28966"/>
    <cellStyle name="Акцент2 155" xfId="28967"/>
    <cellStyle name="Акцент2 156" xfId="28968"/>
    <cellStyle name="Акцент2 157" xfId="28969"/>
    <cellStyle name="Акцент2 158" xfId="28970"/>
    <cellStyle name="Акцент2 159" xfId="28971"/>
    <cellStyle name="Акцент2 16" xfId="28972"/>
    <cellStyle name="Акцент2 160" xfId="28973"/>
    <cellStyle name="Акцент2 161" xfId="28974"/>
    <cellStyle name="Акцент2 162" xfId="28975"/>
    <cellStyle name="Акцент2 163" xfId="28976"/>
    <cellStyle name="Акцент2 164" xfId="28977"/>
    <cellStyle name="Акцент2 165" xfId="28978"/>
    <cellStyle name="Акцент2 166" xfId="28979"/>
    <cellStyle name="Акцент2 167" xfId="28980"/>
    <cellStyle name="Акцент2 168" xfId="28981"/>
    <cellStyle name="Акцент2 169" xfId="28982"/>
    <cellStyle name="Акцент2 17" xfId="28983"/>
    <cellStyle name="Акцент2 170" xfId="28984"/>
    <cellStyle name="Акцент2 171" xfId="28985"/>
    <cellStyle name="Акцент2 172" xfId="28986"/>
    <cellStyle name="Акцент2 173" xfId="28987"/>
    <cellStyle name="Акцент2 174" xfId="28988"/>
    <cellStyle name="Акцент2 175" xfId="28989"/>
    <cellStyle name="Акцент2 176" xfId="28990"/>
    <cellStyle name="Акцент2 177" xfId="28991"/>
    <cellStyle name="Акцент2 178" xfId="28992"/>
    <cellStyle name="Акцент2 179" xfId="28993"/>
    <cellStyle name="Акцент2 18" xfId="28994"/>
    <cellStyle name="Акцент2 180" xfId="28995"/>
    <cellStyle name="Акцент2 181" xfId="28996"/>
    <cellStyle name="Акцент2 182" xfId="28997"/>
    <cellStyle name="Акцент2 183" xfId="28998"/>
    <cellStyle name="Акцент2 184" xfId="28999"/>
    <cellStyle name="Акцент2 185" xfId="29000"/>
    <cellStyle name="Акцент2 186" xfId="29001"/>
    <cellStyle name="Акцент2 187" xfId="29002"/>
    <cellStyle name="Акцент2 188" xfId="29003"/>
    <cellStyle name="Акцент2 189" xfId="29004"/>
    <cellStyle name="Акцент2 19" xfId="29005"/>
    <cellStyle name="Акцент2 190" xfId="29006"/>
    <cellStyle name="Акцент2 2" xfId="29007"/>
    <cellStyle name="Акцент2 2 2" xfId="29008"/>
    <cellStyle name="Акцент2 2 2 2" xfId="29009"/>
    <cellStyle name="Акцент2 2 3" xfId="29010"/>
    <cellStyle name="Акцент2 2 4" xfId="29011"/>
    <cellStyle name="Акцент2 2 5" xfId="29012"/>
    <cellStyle name="Акцент2 2 6" xfId="29013"/>
    <cellStyle name="Акцент2 2 7" xfId="29014"/>
    <cellStyle name="Акцент2 20" xfId="29015"/>
    <cellStyle name="Акцент2 21" xfId="29016"/>
    <cellStyle name="Акцент2 22" xfId="29017"/>
    <cellStyle name="Акцент2 23" xfId="29018"/>
    <cellStyle name="Акцент2 24" xfId="29019"/>
    <cellStyle name="Акцент2 25" xfId="29020"/>
    <cellStyle name="Акцент2 26" xfId="29021"/>
    <cellStyle name="Акцент2 27" xfId="29022"/>
    <cellStyle name="Акцент2 28" xfId="29023"/>
    <cellStyle name="Акцент2 29" xfId="29024"/>
    <cellStyle name="Акцент2 3" xfId="29025"/>
    <cellStyle name="Акцент2 30" xfId="29026"/>
    <cellStyle name="Акцент2 31" xfId="29027"/>
    <cellStyle name="Акцент2 32" xfId="29028"/>
    <cellStyle name="Акцент2 33" xfId="29029"/>
    <cellStyle name="Акцент2 34" xfId="29030"/>
    <cellStyle name="Акцент2 35" xfId="29031"/>
    <cellStyle name="Акцент2 36" xfId="29032"/>
    <cellStyle name="Акцент2 37" xfId="29033"/>
    <cellStyle name="Акцент2 38" xfId="29034"/>
    <cellStyle name="Акцент2 39" xfId="29035"/>
    <cellStyle name="Акцент2 4" xfId="29036"/>
    <cellStyle name="Акцент2 40" xfId="29037"/>
    <cellStyle name="Акцент2 41" xfId="29038"/>
    <cellStyle name="Акцент2 42" xfId="29039"/>
    <cellStyle name="Акцент2 43" xfId="29040"/>
    <cellStyle name="Акцент2 44" xfId="29041"/>
    <cellStyle name="Акцент2 45" xfId="29042"/>
    <cellStyle name="Акцент2 46" xfId="29043"/>
    <cellStyle name="Акцент2 47" xfId="29044"/>
    <cellStyle name="Акцент2 48" xfId="29045"/>
    <cellStyle name="Акцент2 49" xfId="29046"/>
    <cellStyle name="Акцент2 5" xfId="29047"/>
    <cellStyle name="Акцент2 50" xfId="29048"/>
    <cellStyle name="Акцент2 51" xfId="29049"/>
    <cellStyle name="Акцент2 52" xfId="29050"/>
    <cellStyle name="Акцент2 53" xfId="29051"/>
    <cellStyle name="Акцент2 54" xfId="29052"/>
    <cellStyle name="Акцент2 55" xfId="29053"/>
    <cellStyle name="Акцент2 56" xfId="29054"/>
    <cellStyle name="Акцент2 57" xfId="29055"/>
    <cellStyle name="Акцент2 58" xfId="29056"/>
    <cellStyle name="Акцент2 59" xfId="29057"/>
    <cellStyle name="Акцент2 6" xfId="29058"/>
    <cellStyle name="Акцент2 60" xfId="29059"/>
    <cellStyle name="Акцент2 61" xfId="29060"/>
    <cellStyle name="Акцент2 62" xfId="29061"/>
    <cellStyle name="Акцент2 63" xfId="29062"/>
    <cellStyle name="Акцент2 64" xfId="29063"/>
    <cellStyle name="Акцент2 65" xfId="29064"/>
    <cellStyle name="Акцент2 66" xfId="29065"/>
    <cellStyle name="Акцент2 67" xfId="29066"/>
    <cellStyle name="Акцент2 68" xfId="29067"/>
    <cellStyle name="Акцент2 69" xfId="29068"/>
    <cellStyle name="Акцент2 7" xfId="29069"/>
    <cellStyle name="Акцент2 70" xfId="29070"/>
    <cellStyle name="Акцент2 71" xfId="29071"/>
    <cellStyle name="Акцент2 72" xfId="29072"/>
    <cellStyle name="Акцент2 73" xfId="29073"/>
    <cellStyle name="Акцент2 74" xfId="29074"/>
    <cellStyle name="Акцент2 74 2" xfId="29075"/>
    <cellStyle name="Акцент2 75" xfId="29076"/>
    <cellStyle name="Акцент2 75 2" xfId="29077"/>
    <cellStyle name="Акцент2 76" xfId="29078"/>
    <cellStyle name="Акцент2 76 2" xfId="29079"/>
    <cellStyle name="Акцент2 77" xfId="29080"/>
    <cellStyle name="Акцент2 77 2" xfId="29081"/>
    <cellStyle name="Акцент2 78" xfId="29082"/>
    <cellStyle name="Акцент2 78 2" xfId="29083"/>
    <cellStyle name="Акцент2 79" xfId="29084"/>
    <cellStyle name="Акцент2 79 2" xfId="29085"/>
    <cellStyle name="Акцент2 8" xfId="29086"/>
    <cellStyle name="Акцент2 80" xfId="29087"/>
    <cellStyle name="Акцент2 80 2" xfId="29088"/>
    <cellStyle name="Акцент2 81" xfId="29089"/>
    <cellStyle name="Акцент2 81 2" xfId="29090"/>
    <cellStyle name="Акцент2 82" xfId="29091"/>
    <cellStyle name="Акцент2 82 2" xfId="29092"/>
    <cellStyle name="Акцент2 83" xfId="29093"/>
    <cellStyle name="Акцент2 83 2" xfId="29094"/>
    <cellStyle name="Акцент2 84" xfId="29095"/>
    <cellStyle name="Акцент2 85" xfId="29096"/>
    <cellStyle name="Акцент2 86" xfId="29097"/>
    <cellStyle name="Акцент2 87" xfId="29098"/>
    <cellStyle name="Акцент2 88" xfId="29099"/>
    <cellStyle name="Акцент2 89" xfId="29100"/>
    <cellStyle name="Акцент2 9" xfId="29101"/>
    <cellStyle name="Акцент2 90" xfId="29102"/>
    <cellStyle name="Акцент2 91" xfId="29103"/>
    <cellStyle name="Акцент2 92" xfId="29104"/>
    <cellStyle name="Акцент2 93" xfId="29105"/>
    <cellStyle name="Акцент2 94" xfId="29106"/>
    <cellStyle name="Акцент2 95" xfId="29107"/>
    <cellStyle name="Акцент2 96" xfId="29108"/>
    <cellStyle name="Акцент2 97" xfId="29109"/>
    <cellStyle name="Акцент2 98" xfId="29110"/>
    <cellStyle name="Акцент2 99" xfId="29111"/>
    <cellStyle name="Акцент3 10" xfId="29112"/>
    <cellStyle name="Акцент3 100" xfId="29113"/>
    <cellStyle name="Акцент3 101" xfId="29114"/>
    <cellStyle name="Акцент3 102" xfId="29115"/>
    <cellStyle name="Акцент3 103" xfId="29116"/>
    <cellStyle name="Акцент3 104" xfId="29117"/>
    <cellStyle name="Акцент3 105" xfId="29118"/>
    <cellStyle name="Акцент3 106" xfId="29119"/>
    <cellStyle name="Акцент3 107" xfId="29120"/>
    <cellStyle name="Акцент3 108" xfId="29121"/>
    <cellStyle name="Акцент3 109" xfId="29122"/>
    <cellStyle name="Акцент3 11" xfId="29123"/>
    <cellStyle name="Акцент3 110" xfId="29124"/>
    <cellStyle name="Акцент3 111" xfId="29125"/>
    <cellStyle name="Акцент3 112" xfId="29126"/>
    <cellStyle name="Акцент3 113" xfId="29127"/>
    <cellStyle name="Акцент3 114" xfId="29128"/>
    <cellStyle name="Акцент3 115" xfId="29129"/>
    <cellStyle name="Акцент3 116" xfId="29130"/>
    <cellStyle name="Акцент3 117" xfId="29131"/>
    <cellStyle name="Акцент3 118" xfId="29132"/>
    <cellStyle name="Акцент3 119" xfId="29133"/>
    <cellStyle name="Акцент3 12" xfId="29134"/>
    <cellStyle name="Акцент3 120" xfId="29135"/>
    <cellStyle name="Акцент3 121" xfId="29136"/>
    <cellStyle name="Акцент3 122" xfId="29137"/>
    <cellStyle name="Акцент3 123" xfId="29138"/>
    <cellStyle name="Акцент3 124" xfId="29139"/>
    <cellStyle name="Акцент3 125" xfId="29140"/>
    <cellStyle name="Акцент3 126" xfId="29141"/>
    <cellStyle name="Акцент3 127" xfId="29142"/>
    <cellStyle name="Акцент3 128" xfId="29143"/>
    <cellStyle name="Акцент3 129" xfId="29144"/>
    <cellStyle name="Акцент3 13" xfId="29145"/>
    <cellStyle name="Акцент3 130" xfId="29146"/>
    <cellStyle name="Акцент3 131" xfId="29147"/>
    <cellStyle name="Акцент3 132" xfId="29148"/>
    <cellStyle name="Акцент3 133" xfId="29149"/>
    <cellStyle name="Акцент3 134" xfId="29150"/>
    <cellStyle name="Акцент3 135" xfId="29151"/>
    <cellStyle name="Акцент3 136" xfId="29152"/>
    <cellStyle name="Акцент3 137" xfId="29153"/>
    <cellStyle name="Акцент3 138" xfId="29154"/>
    <cellStyle name="Акцент3 139" xfId="29155"/>
    <cellStyle name="Акцент3 14" xfId="29156"/>
    <cellStyle name="Акцент3 140" xfId="29157"/>
    <cellStyle name="Акцент3 141" xfId="29158"/>
    <cellStyle name="Акцент3 142" xfId="29159"/>
    <cellStyle name="Акцент3 143" xfId="29160"/>
    <cellStyle name="Акцент3 144" xfId="29161"/>
    <cellStyle name="Акцент3 145" xfId="29162"/>
    <cellStyle name="Акцент3 146" xfId="29163"/>
    <cellStyle name="Акцент3 147" xfId="29164"/>
    <cellStyle name="Акцент3 148" xfId="29165"/>
    <cellStyle name="Акцент3 149" xfId="29166"/>
    <cellStyle name="Акцент3 15" xfId="29167"/>
    <cellStyle name="Акцент3 150" xfId="29168"/>
    <cellStyle name="Акцент3 151" xfId="29169"/>
    <cellStyle name="Акцент3 152" xfId="29170"/>
    <cellStyle name="Акцент3 153" xfId="29171"/>
    <cellStyle name="Акцент3 154" xfId="29172"/>
    <cellStyle name="Акцент3 155" xfId="29173"/>
    <cellStyle name="Акцент3 156" xfId="29174"/>
    <cellStyle name="Акцент3 157" xfId="29175"/>
    <cellStyle name="Акцент3 158" xfId="29176"/>
    <cellStyle name="Акцент3 159" xfId="29177"/>
    <cellStyle name="Акцент3 16" xfId="29178"/>
    <cellStyle name="Акцент3 160" xfId="29179"/>
    <cellStyle name="Акцент3 161" xfId="29180"/>
    <cellStyle name="Акцент3 162" xfId="29181"/>
    <cellStyle name="Акцент3 163" xfId="29182"/>
    <cellStyle name="Акцент3 164" xfId="29183"/>
    <cellStyle name="Акцент3 165" xfId="29184"/>
    <cellStyle name="Акцент3 166" xfId="29185"/>
    <cellStyle name="Акцент3 167" xfId="29186"/>
    <cellStyle name="Акцент3 168" xfId="29187"/>
    <cellStyle name="Акцент3 169" xfId="29188"/>
    <cellStyle name="Акцент3 17" xfId="29189"/>
    <cellStyle name="Акцент3 170" xfId="29190"/>
    <cellStyle name="Акцент3 171" xfId="29191"/>
    <cellStyle name="Акцент3 172" xfId="29192"/>
    <cellStyle name="Акцент3 173" xfId="29193"/>
    <cellStyle name="Акцент3 174" xfId="29194"/>
    <cellStyle name="Акцент3 175" xfId="29195"/>
    <cellStyle name="Акцент3 176" xfId="29196"/>
    <cellStyle name="Акцент3 177" xfId="29197"/>
    <cellStyle name="Акцент3 178" xfId="29198"/>
    <cellStyle name="Акцент3 179" xfId="29199"/>
    <cellStyle name="Акцент3 18" xfId="29200"/>
    <cellStyle name="Акцент3 180" xfId="29201"/>
    <cellStyle name="Акцент3 181" xfId="29202"/>
    <cellStyle name="Акцент3 182" xfId="29203"/>
    <cellStyle name="Акцент3 183" xfId="29204"/>
    <cellStyle name="Акцент3 184" xfId="29205"/>
    <cellStyle name="Акцент3 185" xfId="29206"/>
    <cellStyle name="Акцент3 186" xfId="29207"/>
    <cellStyle name="Акцент3 187" xfId="29208"/>
    <cellStyle name="Акцент3 188" xfId="29209"/>
    <cellStyle name="Акцент3 189" xfId="29210"/>
    <cellStyle name="Акцент3 19" xfId="29211"/>
    <cellStyle name="Акцент3 190" xfId="29212"/>
    <cellStyle name="Акцент3 2" xfId="29213"/>
    <cellStyle name="Акцент3 2 2" xfId="29214"/>
    <cellStyle name="Акцент3 2 2 2" xfId="29215"/>
    <cellStyle name="Акцент3 2 3" xfId="29216"/>
    <cellStyle name="Акцент3 2 4" xfId="29217"/>
    <cellStyle name="Акцент3 2 5" xfId="29218"/>
    <cellStyle name="Акцент3 2 6" xfId="29219"/>
    <cellStyle name="Акцент3 2 7" xfId="29220"/>
    <cellStyle name="Акцент3 20" xfId="29221"/>
    <cellStyle name="Акцент3 21" xfId="29222"/>
    <cellStyle name="Акцент3 22" xfId="29223"/>
    <cellStyle name="Акцент3 23" xfId="29224"/>
    <cellStyle name="Акцент3 24" xfId="29225"/>
    <cellStyle name="Акцент3 25" xfId="29226"/>
    <cellStyle name="Акцент3 26" xfId="29227"/>
    <cellStyle name="Акцент3 27" xfId="29228"/>
    <cellStyle name="Акцент3 28" xfId="29229"/>
    <cellStyle name="Акцент3 29" xfId="29230"/>
    <cellStyle name="Акцент3 3" xfId="29231"/>
    <cellStyle name="Акцент3 30" xfId="29232"/>
    <cellStyle name="Акцент3 31" xfId="29233"/>
    <cellStyle name="Акцент3 32" xfId="29234"/>
    <cellStyle name="Акцент3 33" xfId="29235"/>
    <cellStyle name="Акцент3 34" xfId="29236"/>
    <cellStyle name="Акцент3 35" xfId="29237"/>
    <cellStyle name="Акцент3 36" xfId="29238"/>
    <cellStyle name="Акцент3 37" xfId="29239"/>
    <cellStyle name="Акцент3 38" xfId="29240"/>
    <cellStyle name="Акцент3 39" xfId="29241"/>
    <cellStyle name="Акцент3 4" xfId="29242"/>
    <cellStyle name="Акцент3 40" xfId="29243"/>
    <cellStyle name="Акцент3 41" xfId="29244"/>
    <cellStyle name="Акцент3 42" xfId="29245"/>
    <cellStyle name="Акцент3 43" xfId="29246"/>
    <cellStyle name="Акцент3 44" xfId="29247"/>
    <cellStyle name="Акцент3 45" xfId="29248"/>
    <cellStyle name="Акцент3 46" xfId="29249"/>
    <cellStyle name="Акцент3 47" xfId="29250"/>
    <cellStyle name="Акцент3 48" xfId="29251"/>
    <cellStyle name="Акцент3 49" xfId="29252"/>
    <cellStyle name="Акцент3 5" xfId="29253"/>
    <cellStyle name="Акцент3 50" xfId="29254"/>
    <cellStyle name="Акцент3 51" xfId="29255"/>
    <cellStyle name="Акцент3 52" xfId="29256"/>
    <cellStyle name="Акцент3 53" xfId="29257"/>
    <cellStyle name="Акцент3 54" xfId="29258"/>
    <cellStyle name="Акцент3 55" xfId="29259"/>
    <cellStyle name="Акцент3 56" xfId="29260"/>
    <cellStyle name="Акцент3 57" xfId="29261"/>
    <cellStyle name="Акцент3 58" xfId="29262"/>
    <cellStyle name="Акцент3 59" xfId="29263"/>
    <cellStyle name="Акцент3 6" xfId="29264"/>
    <cellStyle name="Акцент3 60" xfId="29265"/>
    <cellStyle name="Акцент3 61" xfId="29266"/>
    <cellStyle name="Акцент3 62" xfId="29267"/>
    <cellStyle name="Акцент3 63" xfId="29268"/>
    <cellStyle name="Акцент3 64" xfId="29269"/>
    <cellStyle name="Акцент3 65" xfId="29270"/>
    <cellStyle name="Акцент3 66" xfId="29271"/>
    <cellStyle name="Акцент3 67" xfId="29272"/>
    <cellStyle name="Акцент3 68" xfId="29273"/>
    <cellStyle name="Акцент3 69" xfId="29274"/>
    <cellStyle name="Акцент3 7" xfId="29275"/>
    <cellStyle name="Акцент3 70" xfId="29276"/>
    <cellStyle name="Акцент3 71" xfId="29277"/>
    <cellStyle name="Акцент3 72" xfId="29278"/>
    <cellStyle name="Акцент3 73" xfId="29279"/>
    <cellStyle name="Акцент3 74" xfId="29280"/>
    <cellStyle name="Акцент3 74 2" xfId="29281"/>
    <cellStyle name="Акцент3 75" xfId="29282"/>
    <cellStyle name="Акцент3 75 2" xfId="29283"/>
    <cellStyle name="Акцент3 76" xfId="29284"/>
    <cellStyle name="Акцент3 76 2" xfId="29285"/>
    <cellStyle name="Акцент3 77" xfId="29286"/>
    <cellStyle name="Акцент3 77 2" xfId="29287"/>
    <cellStyle name="Акцент3 78" xfId="29288"/>
    <cellStyle name="Акцент3 78 2" xfId="29289"/>
    <cellStyle name="Акцент3 79" xfId="29290"/>
    <cellStyle name="Акцент3 79 2" xfId="29291"/>
    <cellStyle name="Акцент3 8" xfId="29292"/>
    <cellStyle name="Акцент3 80" xfId="29293"/>
    <cellStyle name="Акцент3 80 2" xfId="29294"/>
    <cellStyle name="Акцент3 81" xfId="29295"/>
    <cellStyle name="Акцент3 81 2" xfId="29296"/>
    <cellStyle name="Акцент3 82" xfId="29297"/>
    <cellStyle name="Акцент3 82 2" xfId="29298"/>
    <cellStyle name="Акцент3 83" xfId="29299"/>
    <cellStyle name="Акцент3 83 2" xfId="29300"/>
    <cellStyle name="Акцент3 84" xfId="29301"/>
    <cellStyle name="Акцент3 85" xfId="29302"/>
    <cellStyle name="Акцент3 86" xfId="29303"/>
    <cellStyle name="Акцент3 87" xfId="29304"/>
    <cellStyle name="Акцент3 88" xfId="29305"/>
    <cellStyle name="Акцент3 89" xfId="29306"/>
    <cellStyle name="Акцент3 9" xfId="29307"/>
    <cellStyle name="Акцент3 9 2" xfId="29308"/>
    <cellStyle name="Акцент3 90" xfId="29309"/>
    <cellStyle name="Акцент3 91" xfId="29310"/>
    <cellStyle name="Акцент3 92" xfId="29311"/>
    <cellStyle name="Акцент3 93" xfId="29312"/>
    <cellStyle name="Акцент3 94" xfId="29313"/>
    <cellStyle name="Акцент3 95" xfId="29314"/>
    <cellStyle name="Акцент3 96" xfId="29315"/>
    <cellStyle name="Акцент3 97" xfId="29316"/>
    <cellStyle name="Акцент3 98" xfId="29317"/>
    <cellStyle name="Акцент3 99" xfId="29318"/>
    <cellStyle name="Акцент4 10" xfId="29319"/>
    <cellStyle name="Акцент4 100" xfId="29320"/>
    <cellStyle name="Акцент4 101" xfId="29321"/>
    <cellStyle name="Акцент4 102" xfId="29322"/>
    <cellStyle name="Акцент4 103" xfId="29323"/>
    <cellStyle name="Акцент4 104" xfId="29324"/>
    <cellStyle name="Акцент4 105" xfId="29325"/>
    <cellStyle name="Акцент4 106" xfId="29326"/>
    <cellStyle name="Акцент4 107" xfId="29327"/>
    <cellStyle name="Акцент4 108" xfId="29328"/>
    <cellStyle name="Акцент4 109" xfId="29329"/>
    <cellStyle name="Акцент4 11" xfId="29330"/>
    <cellStyle name="Акцент4 110" xfId="29331"/>
    <cellStyle name="Акцент4 111" xfId="29332"/>
    <cellStyle name="Акцент4 112" xfId="29333"/>
    <cellStyle name="Акцент4 113" xfId="29334"/>
    <cellStyle name="Акцент4 114" xfId="29335"/>
    <cellStyle name="Акцент4 115" xfId="29336"/>
    <cellStyle name="Акцент4 116" xfId="29337"/>
    <cellStyle name="Акцент4 117" xfId="29338"/>
    <cellStyle name="Акцент4 118" xfId="29339"/>
    <cellStyle name="Акцент4 119" xfId="29340"/>
    <cellStyle name="Акцент4 12" xfId="29341"/>
    <cellStyle name="Акцент4 120" xfId="29342"/>
    <cellStyle name="Акцент4 121" xfId="29343"/>
    <cellStyle name="Акцент4 122" xfId="29344"/>
    <cellStyle name="Акцент4 123" xfId="29345"/>
    <cellStyle name="Акцент4 124" xfId="29346"/>
    <cellStyle name="Акцент4 125" xfId="29347"/>
    <cellStyle name="Акцент4 126" xfId="29348"/>
    <cellStyle name="Акцент4 127" xfId="29349"/>
    <cellStyle name="Акцент4 128" xfId="29350"/>
    <cellStyle name="Акцент4 129" xfId="29351"/>
    <cellStyle name="Акцент4 13" xfId="29352"/>
    <cellStyle name="Акцент4 130" xfId="29353"/>
    <cellStyle name="Акцент4 131" xfId="29354"/>
    <cellStyle name="Акцент4 132" xfId="29355"/>
    <cellStyle name="Акцент4 133" xfId="29356"/>
    <cellStyle name="Акцент4 134" xfId="29357"/>
    <cellStyle name="Акцент4 135" xfId="29358"/>
    <cellStyle name="Акцент4 136" xfId="29359"/>
    <cellStyle name="Акцент4 137" xfId="29360"/>
    <cellStyle name="Акцент4 138" xfId="29361"/>
    <cellStyle name="Акцент4 139" xfId="29362"/>
    <cellStyle name="Акцент4 14" xfId="29363"/>
    <cellStyle name="Акцент4 140" xfId="29364"/>
    <cellStyle name="Акцент4 141" xfId="29365"/>
    <cellStyle name="Акцент4 142" xfId="29366"/>
    <cellStyle name="Акцент4 143" xfId="29367"/>
    <cellStyle name="Акцент4 144" xfId="29368"/>
    <cellStyle name="Акцент4 145" xfId="29369"/>
    <cellStyle name="Акцент4 146" xfId="29370"/>
    <cellStyle name="Акцент4 147" xfId="29371"/>
    <cellStyle name="Акцент4 148" xfId="29372"/>
    <cellStyle name="Акцент4 149" xfId="29373"/>
    <cellStyle name="Акцент4 15" xfId="29374"/>
    <cellStyle name="Акцент4 150" xfId="29375"/>
    <cellStyle name="Акцент4 151" xfId="29376"/>
    <cellStyle name="Акцент4 152" xfId="29377"/>
    <cellStyle name="Акцент4 153" xfId="29378"/>
    <cellStyle name="Акцент4 154" xfId="29379"/>
    <cellStyle name="Акцент4 155" xfId="29380"/>
    <cellStyle name="Акцент4 156" xfId="29381"/>
    <cellStyle name="Акцент4 157" xfId="29382"/>
    <cellStyle name="Акцент4 158" xfId="29383"/>
    <cellStyle name="Акцент4 159" xfId="29384"/>
    <cellStyle name="Акцент4 16" xfId="29385"/>
    <cellStyle name="Акцент4 160" xfId="29386"/>
    <cellStyle name="Акцент4 161" xfId="29387"/>
    <cellStyle name="Акцент4 162" xfId="29388"/>
    <cellStyle name="Акцент4 163" xfId="29389"/>
    <cellStyle name="Акцент4 164" xfId="29390"/>
    <cellStyle name="Акцент4 165" xfId="29391"/>
    <cellStyle name="Акцент4 166" xfId="29392"/>
    <cellStyle name="Акцент4 167" xfId="29393"/>
    <cellStyle name="Акцент4 168" xfId="29394"/>
    <cellStyle name="Акцент4 169" xfId="29395"/>
    <cellStyle name="Акцент4 17" xfId="29396"/>
    <cellStyle name="Акцент4 170" xfId="29397"/>
    <cellStyle name="Акцент4 171" xfId="29398"/>
    <cellStyle name="Акцент4 172" xfId="29399"/>
    <cellStyle name="Акцент4 173" xfId="29400"/>
    <cellStyle name="Акцент4 174" xfId="29401"/>
    <cellStyle name="Акцент4 175" xfId="29402"/>
    <cellStyle name="Акцент4 176" xfId="29403"/>
    <cellStyle name="Акцент4 177" xfId="29404"/>
    <cellStyle name="Акцент4 178" xfId="29405"/>
    <cellStyle name="Акцент4 179" xfId="29406"/>
    <cellStyle name="Акцент4 18" xfId="29407"/>
    <cellStyle name="Акцент4 180" xfId="29408"/>
    <cellStyle name="Акцент4 181" xfId="29409"/>
    <cellStyle name="Акцент4 182" xfId="29410"/>
    <cellStyle name="Акцент4 183" xfId="29411"/>
    <cellStyle name="Акцент4 184" xfId="29412"/>
    <cellStyle name="Акцент4 185" xfId="29413"/>
    <cellStyle name="Акцент4 186" xfId="29414"/>
    <cellStyle name="Акцент4 187" xfId="29415"/>
    <cellStyle name="Акцент4 188" xfId="29416"/>
    <cellStyle name="Акцент4 189" xfId="29417"/>
    <cellStyle name="Акцент4 19" xfId="29418"/>
    <cellStyle name="Акцент4 190" xfId="29419"/>
    <cellStyle name="Акцент4 2" xfId="29420"/>
    <cellStyle name="Акцент4 2 2" xfId="29421"/>
    <cellStyle name="Акцент4 2 2 2" xfId="29422"/>
    <cellStyle name="Акцент4 2 3" xfId="29423"/>
    <cellStyle name="Акцент4 2 4" xfId="29424"/>
    <cellStyle name="Акцент4 2 5" xfId="29425"/>
    <cellStyle name="Акцент4 2 6" xfId="29426"/>
    <cellStyle name="Акцент4 2 7" xfId="29427"/>
    <cellStyle name="Акцент4 20" xfId="29428"/>
    <cellStyle name="Акцент4 21" xfId="29429"/>
    <cellStyle name="Акцент4 22" xfId="29430"/>
    <cellStyle name="Акцент4 23" xfId="29431"/>
    <cellStyle name="Акцент4 24" xfId="29432"/>
    <cellStyle name="Акцент4 25" xfId="29433"/>
    <cellStyle name="Акцент4 26" xfId="29434"/>
    <cellStyle name="Акцент4 27" xfId="29435"/>
    <cellStyle name="Акцент4 28" xfId="29436"/>
    <cellStyle name="Акцент4 29" xfId="29437"/>
    <cellStyle name="Акцент4 3" xfId="29438"/>
    <cellStyle name="Акцент4 30" xfId="29439"/>
    <cellStyle name="Акцент4 31" xfId="29440"/>
    <cellStyle name="Акцент4 32" xfId="29441"/>
    <cellStyle name="Акцент4 33" xfId="29442"/>
    <cellStyle name="Акцент4 34" xfId="29443"/>
    <cellStyle name="Акцент4 35" xfId="29444"/>
    <cellStyle name="Акцент4 36" xfId="29445"/>
    <cellStyle name="Акцент4 37" xfId="29446"/>
    <cellStyle name="Акцент4 38" xfId="29447"/>
    <cellStyle name="Акцент4 39" xfId="29448"/>
    <cellStyle name="Акцент4 4" xfId="29449"/>
    <cellStyle name="Акцент4 40" xfId="29450"/>
    <cellStyle name="Акцент4 41" xfId="29451"/>
    <cellStyle name="Акцент4 42" xfId="29452"/>
    <cellStyle name="Акцент4 43" xfId="29453"/>
    <cellStyle name="Акцент4 44" xfId="29454"/>
    <cellStyle name="Акцент4 45" xfId="29455"/>
    <cellStyle name="Акцент4 46" xfId="29456"/>
    <cellStyle name="Акцент4 47" xfId="29457"/>
    <cellStyle name="Акцент4 48" xfId="29458"/>
    <cellStyle name="Акцент4 49" xfId="29459"/>
    <cellStyle name="Акцент4 5" xfId="29460"/>
    <cellStyle name="Акцент4 50" xfId="29461"/>
    <cellStyle name="Акцент4 51" xfId="29462"/>
    <cellStyle name="Акцент4 52" xfId="29463"/>
    <cellStyle name="Акцент4 53" xfId="29464"/>
    <cellStyle name="Акцент4 54" xfId="29465"/>
    <cellStyle name="Акцент4 55" xfId="29466"/>
    <cellStyle name="Акцент4 56" xfId="29467"/>
    <cellStyle name="Акцент4 57" xfId="29468"/>
    <cellStyle name="Акцент4 58" xfId="29469"/>
    <cellStyle name="Акцент4 59" xfId="29470"/>
    <cellStyle name="Акцент4 6" xfId="29471"/>
    <cellStyle name="Акцент4 60" xfId="29472"/>
    <cellStyle name="Акцент4 61" xfId="29473"/>
    <cellStyle name="Акцент4 62" xfId="29474"/>
    <cellStyle name="Акцент4 63" xfId="29475"/>
    <cellStyle name="Акцент4 64" xfId="29476"/>
    <cellStyle name="Акцент4 65" xfId="29477"/>
    <cellStyle name="Акцент4 66" xfId="29478"/>
    <cellStyle name="Акцент4 67" xfId="29479"/>
    <cellStyle name="Акцент4 68" xfId="29480"/>
    <cellStyle name="Акцент4 69" xfId="29481"/>
    <cellStyle name="Акцент4 7" xfId="29482"/>
    <cellStyle name="Акцент4 70" xfId="29483"/>
    <cellStyle name="Акцент4 71" xfId="29484"/>
    <cellStyle name="Акцент4 72" xfId="29485"/>
    <cellStyle name="Акцент4 73" xfId="29486"/>
    <cellStyle name="Акцент4 74" xfId="29487"/>
    <cellStyle name="Акцент4 74 2" xfId="29488"/>
    <cellStyle name="Акцент4 75" xfId="29489"/>
    <cellStyle name="Акцент4 75 2" xfId="29490"/>
    <cellStyle name="Акцент4 76" xfId="29491"/>
    <cellStyle name="Акцент4 76 2" xfId="29492"/>
    <cellStyle name="Акцент4 77" xfId="29493"/>
    <cellStyle name="Акцент4 77 2" xfId="29494"/>
    <cellStyle name="Акцент4 78" xfId="29495"/>
    <cellStyle name="Акцент4 78 2" xfId="29496"/>
    <cellStyle name="Акцент4 79" xfId="29497"/>
    <cellStyle name="Акцент4 79 2" xfId="29498"/>
    <cellStyle name="Акцент4 8" xfId="29499"/>
    <cellStyle name="Акцент4 80" xfId="29500"/>
    <cellStyle name="Акцент4 80 2" xfId="29501"/>
    <cellStyle name="Акцент4 81" xfId="29502"/>
    <cellStyle name="Акцент4 81 2" xfId="29503"/>
    <cellStyle name="Акцент4 82" xfId="29504"/>
    <cellStyle name="Акцент4 82 2" xfId="29505"/>
    <cellStyle name="Акцент4 83" xfId="29506"/>
    <cellStyle name="Акцент4 83 2" xfId="29507"/>
    <cellStyle name="Акцент4 84" xfId="29508"/>
    <cellStyle name="Акцент4 85" xfId="29509"/>
    <cellStyle name="Акцент4 86" xfId="29510"/>
    <cellStyle name="Акцент4 87" xfId="29511"/>
    <cellStyle name="Акцент4 88" xfId="29512"/>
    <cellStyle name="Акцент4 89" xfId="29513"/>
    <cellStyle name="Акцент4 9" xfId="29514"/>
    <cellStyle name="Акцент4 90" xfId="29515"/>
    <cellStyle name="Акцент4 91" xfId="29516"/>
    <cellStyle name="Акцент4 92" xfId="29517"/>
    <cellStyle name="Акцент4 93" xfId="29518"/>
    <cellStyle name="Акцент4 94" xfId="29519"/>
    <cellStyle name="Акцент4 95" xfId="29520"/>
    <cellStyle name="Акцент4 96" xfId="29521"/>
    <cellStyle name="Акцент4 97" xfId="29522"/>
    <cellStyle name="Акцент4 98" xfId="29523"/>
    <cellStyle name="Акцент4 99" xfId="29524"/>
    <cellStyle name="Акцент5 10" xfId="29525"/>
    <cellStyle name="Акцент5 100" xfId="29526"/>
    <cellStyle name="Акцент5 101" xfId="29527"/>
    <cellStyle name="Акцент5 102" xfId="29528"/>
    <cellStyle name="Акцент5 103" xfId="29529"/>
    <cellStyle name="Акцент5 104" xfId="29530"/>
    <cellStyle name="Акцент5 105" xfId="29531"/>
    <cellStyle name="Акцент5 106" xfId="29532"/>
    <cellStyle name="Акцент5 107" xfId="29533"/>
    <cellStyle name="Акцент5 108" xfId="29534"/>
    <cellStyle name="Акцент5 109" xfId="29535"/>
    <cellStyle name="Акцент5 11" xfId="29536"/>
    <cellStyle name="Акцент5 110" xfId="29537"/>
    <cellStyle name="Акцент5 111" xfId="29538"/>
    <cellStyle name="Акцент5 112" xfId="29539"/>
    <cellStyle name="Акцент5 113" xfId="29540"/>
    <cellStyle name="Акцент5 114" xfId="29541"/>
    <cellStyle name="Акцент5 115" xfId="29542"/>
    <cellStyle name="Акцент5 116" xfId="29543"/>
    <cellStyle name="Акцент5 117" xfId="29544"/>
    <cellStyle name="Акцент5 118" xfId="29545"/>
    <cellStyle name="Акцент5 119" xfId="29546"/>
    <cellStyle name="Акцент5 12" xfId="29547"/>
    <cellStyle name="Акцент5 120" xfId="29548"/>
    <cellStyle name="Акцент5 121" xfId="29549"/>
    <cellStyle name="Акцент5 122" xfId="29550"/>
    <cellStyle name="Акцент5 123" xfId="29551"/>
    <cellStyle name="Акцент5 124" xfId="29552"/>
    <cellStyle name="Акцент5 125" xfId="29553"/>
    <cellStyle name="Акцент5 126" xfId="29554"/>
    <cellStyle name="Акцент5 127" xfId="29555"/>
    <cellStyle name="Акцент5 128" xfId="29556"/>
    <cellStyle name="Акцент5 129" xfId="29557"/>
    <cellStyle name="Акцент5 13" xfId="29558"/>
    <cellStyle name="Акцент5 130" xfId="29559"/>
    <cellStyle name="Акцент5 131" xfId="29560"/>
    <cellStyle name="Акцент5 132" xfId="29561"/>
    <cellStyle name="Акцент5 133" xfId="29562"/>
    <cellStyle name="Акцент5 134" xfId="29563"/>
    <cellStyle name="Акцент5 135" xfId="29564"/>
    <cellStyle name="Акцент5 136" xfId="29565"/>
    <cellStyle name="Акцент5 137" xfId="29566"/>
    <cellStyle name="Акцент5 138" xfId="29567"/>
    <cellStyle name="Акцент5 139" xfId="29568"/>
    <cellStyle name="Акцент5 14" xfId="29569"/>
    <cellStyle name="Акцент5 140" xfId="29570"/>
    <cellStyle name="Акцент5 141" xfId="29571"/>
    <cellStyle name="Акцент5 142" xfId="29572"/>
    <cellStyle name="Акцент5 143" xfId="29573"/>
    <cellStyle name="Акцент5 144" xfId="29574"/>
    <cellStyle name="Акцент5 145" xfId="29575"/>
    <cellStyle name="Акцент5 146" xfId="29576"/>
    <cellStyle name="Акцент5 147" xfId="29577"/>
    <cellStyle name="Акцент5 148" xfId="29578"/>
    <cellStyle name="Акцент5 149" xfId="29579"/>
    <cellStyle name="Акцент5 15" xfId="29580"/>
    <cellStyle name="Акцент5 150" xfId="29581"/>
    <cellStyle name="Акцент5 151" xfId="29582"/>
    <cellStyle name="Акцент5 152" xfId="29583"/>
    <cellStyle name="Акцент5 153" xfId="29584"/>
    <cellStyle name="Акцент5 154" xfId="29585"/>
    <cellStyle name="Акцент5 155" xfId="29586"/>
    <cellStyle name="Акцент5 156" xfId="29587"/>
    <cellStyle name="Акцент5 157" xfId="29588"/>
    <cellStyle name="Акцент5 158" xfId="29589"/>
    <cellStyle name="Акцент5 159" xfId="29590"/>
    <cellStyle name="Акцент5 16" xfId="29591"/>
    <cellStyle name="Акцент5 160" xfId="29592"/>
    <cellStyle name="Акцент5 161" xfId="29593"/>
    <cellStyle name="Акцент5 162" xfId="29594"/>
    <cellStyle name="Акцент5 163" xfId="29595"/>
    <cellStyle name="Акцент5 164" xfId="29596"/>
    <cellStyle name="Акцент5 165" xfId="29597"/>
    <cellStyle name="Акцент5 166" xfId="29598"/>
    <cellStyle name="Акцент5 167" xfId="29599"/>
    <cellStyle name="Акцент5 168" xfId="29600"/>
    <cellStyle name="Акцент5 169" xfId="29601"/>
    <cellStyle name="Акцент5 17" xfId="29602"/>
    <cellStyle name="Акцент5 170" xfId="29603"/>
    <cellStyle name="Акцент5 171" xfId="29604"/>
    <cellStyle name="Акцент5 172" xfId="29605"/>
    <cellStyle name="Акцент5 173" xfId="29606"/>
    <cellStyle name="Акцент5 174" xfId="29607"/>
    <cellStyle name="Акцент5 175" xfId="29608"/>
    <cellStyle name="Акцент5 176" xfId="29609"/>
    <cellStyle name="Акцент5 177" xfId="29610"/>
    <cellStyle name="Акцент5 178" xfId="29611"/>
    <cellStyle name="Акцент5 179" xfId="29612"/>
    <cellStyle name="Акцент5 18" xfId="29613"/>
    <cellStyle name="Акцент5 180" xfId="29614"/>
    <cellStyle name="Акцент5 181" xfId="29615"/>
    <cellStyle name="Акцент5 182" xfId="29616"/>
    <cellStyle name="Акцент5 183" xfId="29617"/>
    <cellStyle name="Акцент5 184" xfId="29618"/>
    <cellStyle name="Акцент5 185" xfId="29619"/>
    <cellStyle name="Акцент5 186" xfId="29620"/>
    <cellStyle name="Акцент5 187" xfId="29621"/>
    <cellStyle name="Акцент5 188" xfId="29622"/>
    <cellStyle name="Акцент5 189" xfId="29623"/>
    <cellStyle name="Акцент5 19" xfId="29624"/>
    <cellStyle name="Акцент5 190" xfId="29625"/>
    <cellStyle name="Акцент5 2" xfId="29626"/>
    <cellStyle name="Акцент5 2 2" xfId="29627"/>
    <cellStyle name="Акцент5 2 2 2" xfId="29628"/>
    <cellStyle name="Акцент5 2 3" xfId="29629"/>
    <cellStyle name="Акцент5 2 4" xfId="29630"/>
    <cellStyle name="Акцент5 2 5" xfId="29631"/>
    <cellStyle name="Акцент5 2 6" xfId="29632"/>
    <cellStyle name="Акцент5 2 7" xfId="29633"/>
    <cellStyle name="Акцент5 20" xfId="29634"/>
    <cellStyle name="Акцент5 21" xfId="29635"/>
    <cellStyle name="Акцент5 22" xfId="29636"/>
    <cellStyle name="Акцент5 23" xfId="29637"/>
    <cellStyle name="Акцент5 24" xfId="29638"/>
    <cellStyle name="Акцент5 25" xfId="29639"/>
    <cellStyle name="Акцент5 26" xfId="29640"/>
    <cellStyle name="Акцент5 27" xfId="29641"/>
    <cellStyle name="Акцент5 28" xfId="29642"/>
    <cellStyle name="Акцент5 29" xfId="29643"/>
    <cellStyle name="Акцент5 3" xfId="29644"/>
    <cellStyle name="Акцент5 30" xfId="29645"/>
    <cellStyle name="Акцент5 31" xfId="29646"/>
    <cellStyle name="Акцент5 32" xfId="29647"/>
    <cellStyle name="Акцент5 33" xfId="29648"/>
    <cellStyle name="Акцент5 34" xfId="29649"/>
    <cellStyle name="Акцент5 35" xfId="29650"/>
    <cellStyle name="Акцент5 36" xfId="29651"/>
    <cellStyle name="Акцент5 37" xfId="29652"/>
    <cellStyle name="Акцент5 38" xfId="29653"/>
    <cellStyle name="Акцент5 39" xfId="29654"/>
    <cellStyle name="Акцент5 4" xfId="29655"/>
    <cellStyle name="Акцент5 40" xfId="29656"/>
    <cellStyle name="Акцент5 41" xfId="29657"/>
    <cellStyle name="Акцент5 42" xfId="29658"/>
    <cellStyle name="Акцент5 43" xfId="29659"/>
    <cellStyle name="Акцент5 44" xfId="29660"/>
    <cellStyle name="Акцент5 45" xfId="29661"/>
    <cellStyle name="Акцент5 46" xfId="29662"/>
    <cellStyle name="Акцент5 47" xfId="29663"/>
    <cellStyle name="Акцент5 48" xfId="29664"/>
    <cellStyle name="Акцент5 49" xfId="29665"/>
    <cellStyle name="Акцент5 5" xfId="29666"/>
    <cellStyle name="Акцент5 50" xfId="29667"/>
    <cellStyle name="Акцент5 51" xfId="29668"/>
    <cellStyle name="Акцент5 52" xfId="29669"/>
    <cellStyle name="Акцент5 53" xfId="29670"/>
    <cellStyle name="Акцент5 54" xfId="29671"/>
    <cellStyle name="Акцент5 55" xfId="29672"/>
    <cellStyle name="Акцент5 56" xfId="29673"/>
    <cellStyle name="Акцент5 57" xfId="29674"/>
    <cellStyle name="Акцент5 58" xfId="29675"/>
    <cellStyle name="Акцент5 59" xfId="29676"/>
    <cellStyle name="Акцент5 6" xfId="29677"/>
    <cellStyle name="Акцент5 60" xfId="29678"/>
    <cellStyle name="Акцент5 61" xfId="29679"/>
    <cellStyle name="Акцент5 62" xfId="29680"/>
    <cellStyle name="Акцент5 63" xfId="29681"/>
    <cellStyle name="Акцент5 64" xfId="29682"/>
    <cellStyle name="Акцент5 65" xfId="29683"/>
    <cellStyle name="Акцент5 66" xfId="29684"/>
    <cellStyle name="Акцент5 67" xfId="29685"/>
    <cellStyle name="Акцент5 68" xfId="29686"/>
    <cellStyle name="Акцент5 69" xfId="29687"/>
    <cellStyle name="Акцент5 7" xfId="29688"/>
    <cellStyle name="Акцент5 70" xfId="29689"/>
    <cellStyle name="Акцент5 71" xfId="29690"/>
    <cellStyle name="Акцент5 72" xfId="29691"/>
    <cellStyle name="Акцент5 73" xfId="29692"/>
    <cellStyle name="Акцент5 74" xfId="29693"/>
    <cellStyle name="Акцент5 74 2" xfId="29694"/>
    <cellStyle name="Акцент5 75" xfId="29695"/>
    <cellStyle name="Акцент5 75 2" xfId="29696"/>
    <cellStyle name="Акцент5 76" xfId="29697"/>
    <cellStyle name="Акцент5 76 2" xfId="29698"/>
    <cellStyle name="Акцент5 77" xfId="29699"/>
    <cellStyle name="Акцент5 77 2" xfId="29700"/>
    <cellStyle name="Акцент5 78" xfId="29701"/>
    <cellStyle name="Акцент5 78 2" xfId="29702"/>
    <cellStyle name="Акцент5 79" xfId="29703"/>
    <cellStyle name="Акцент5 79 2" xfId="29704"/>
    <cellStyle name="Акцент5 8" xfId="29705"/>
    <cellStyle name="Акцент5 80" xfId="29706"/>
    <cellStyle name="Акцент5 80 2" xfId="29707"/>
    <cellStyle name="Акцент5 81" xfId="29708"/>
    <cellStyle name="Акцент5 81 2" xfId="29709"/>
    <cellStyle name="Акцент5 82" xfId="29710"/>
    <cellStyle name="Акцент5 82 2" xfId="29711"/>
    <cellStyle name="Акцент5 83" xfId="29712"/>
    <cellStyle name="Акцент5 83 2" xfId="29713"/>
    <cellStyle name="Акцент5 84" xfId="29714"/>
    <cellStyle name="Акцент5 85" xfId="29715"/>
    <cellStyle name="Акцент5 86" xfId="29716"/>
    <cellStyle name="Акцент5 87" xfId="29717"/>
    <cellStyle name="Акцент5 88" xfId="29718"/>
    <cellStyle name="Акцент5 89" xfId="29719"/>
    <cellStyle name="Акцент5 9" xfId="29720"/>
    <cellStyle name="Акцент5 90" xfId="29721"/>
    <cellStyle name="Акцент5 91" xfId="29722"/>
    <cellStyle name="Акцент5 92" xfId="29723"/>
    <cellStyle name="Акцент5 93" xfId="29724"/>
    <cellStyle name="Акцент5 94" xfId="29725"/>
    <cellStyle name="Акцент5 95" xfId="29726"/>
    <cellStyle name="Акцент5 96" xfId="29727"/>
    <cellStyle name="Акцент5 97" xfId="29728"/>
    <cellStyle name="Акцент5 98" xfId="29729"/>
    <cellStyle name="Акцент5 99" xfId="29730"/>
    <cellStyle name="Акцент6 10" xfId="29731"/>
    <cellStyle name="Акцент6 100" xfId="29732"/>
    <cellStyle name="Акцент6 101" xfId="29733"/>
    <cellStyle name="Акцент6 102" xfId="29734"/>
    <cellStyle name="Акцент6 103" xfId="29735"/>
    <cellStyle name="Акцент6 104" xfId="29736"/>
    <cellStyle name="Акцент6 105" xfId="29737"/>
    <cellStyle name="Акцент6 106" xfId="29738"/>
    <cellStyle name="Акцент6 107" xfId="29739"/>
    <cellStyle name="Акцент6 108" xfId="29740"/>
    <cellStyle name="Акцент6 109" xfId="29741"/>
    <cellStyle name="Акцент6 11" xfId="29742"/>
    <cellStyle name="Акцент6 110" xfId="29743"/>
    <cellStyle name="Акцент6 111" xfId="29744"/>
    <cellStyle name="Акцент6 112" xfId="29745"/>
    <cellStyle name="Акцент6 113" xfId="29746"/>
    <cellStyle name="Акцент6 114" xfId="29747"/>
    <cellStyle name="Акцент6 115" xfId="29748"/>
    <cellStyle name="Акцент6 116" xfId="29749"/>
    <cellStyle name="Акцент6 117" xfId="29750"/>
    <cellStyle name="Акцент6 118" xfId="29751"/>
    <cellStyle name="Акцент6 119" xfId="29752"/>
    <cellStyle name="Акцент6 12" xfId="29753"/>
    <cellStyle name="Акцент6 120" xfId="29754"/>
    <cellStyle name="Акцент6 121" xfId="29755"/>
    <cellStyle name="Акцент6 122" xfId="29756"/>
    <cellStyle name="Акцент6 123" xfId="29757"/>
    <cellStyle name="Акцент6 124" xfId="29758"/>
    <cellStyle name="Акцент6 125" xfId="29759"/>
    <cellStyle name="Акцент6 126" xfId="29760"/>
    <cellStyle name="Акцент6 127" xfId="29761"/>
    <cellStyle name="Акцент6 128" xfId="29762"/>
    <cellStyle name="Акцент6 129" xfId="29763"/>
    <cellStyle name="Акцент6 13" xfId="29764"/>
    <cellStyle name="Акцент6 130" xfId="29765"/>
    <cellStyle name="Акцент6 131" xfId="29766"/>
    <cellStyle name="Акцент6 132" xfId="29767"/>
    <cellStyle name="Акцент6 133" xfId="29768"/>
    <cellStyle name="Акцент6 134" xfId="29769"/>
    <cellStyle name="Акцент6 135" xfId="29770"/>
    <cellStyle name="Акцент6 136" xfId="29771"/>
    <cellStyle name="Акцент6 137" xfId="29772"/>
    <cellStyle name="Акцент6 138" xfId="29773"/>
    <cellStyle name="Акцент6 139" xfId="29774"/>
    <cellStyle name="Акцент6 14" xfId="29775"/>
    <cellStyle name="Акцент6 140" xfId="29776"/>
    <cellStyle name="Акцент6 141" xfId="29777"/>
    <cellStyle name="Акцент6 142" xfId="29778"/>
    <cellStyle name="Акцент6 143" xfId="29779"/>
    <cellStyle name="Акцент6 144" xfId="29780"/>
    <cellStyle name="Акцент6 145" xfId="29781"/>
    <cellStyle name="Акцент6 146" xfId="29782"/>
    <cellStyle name="Акцент6 147" xfId="29783"/>
    <cellStyle name="Акцент6 148" xfId="29784"/>
    <cellStyle name="Акцент6 149" xfId="29785"/>
    <cellStyle name="Акцент6 15" xfId="29786"/>
    <cellStyle name="Акцент6 150" xfId="29787"/>
    <cellStyle name="Акцент6 151" xfId="29788"/>
    <cellStyle name="Акцент6 152" xfId="29789"/>
    <cellStyle name="Акцент6 153" xfId="29790"/>
    <cellStyle name="Акцент6 154" xfId="29791"/>
    <cellStyle name="Акцент6 155" xfId="29792"/>
    <cellStyle name="Акцент6 156" xfId="29793"/>
    <cellStyle name="Акцент6 157" xfId="29794"/>
    <cellStyle name="Акцент6 158" xfId="29795"/>
    <cellStyle name="Акцент6 159" xfId="29796"/>
    <cellStyle name="Акцент6 16" xfId="29797"/>
    <cellStyle name="Акцент6 160" xfId="29798"/>
    <cellStyle name="Акцент6 161" xfId="29799"/>
    <cellStyle name="Акцент6 162" xfId="29800"/>
    <cellStyle name="Акцент6 163" xfId="29801"/>
    <cellStyle name="Акцент6 164" xfId="29802"/>
    <cellStyle name="Акцент6 165" xfId="29803"/>
    <cellStyle name="Акцент6 166" xfId="29804"/>
    <cellStyle name="Акцент6 167" xfId="29805"/>
    <cellStyle name="Акцент6 168" xfId="29806"/>
    <cellStyle name="Акцент6 169" xfId="29807"/>
    <cellStyle name="Акцент6 17" xfId="29808"/>
    <cellStyle name="Акцент6 170" xfId="29809"/>
    <cellStyle name="Акцент6 171" xfId="29810"/>
    <cellStyle name="Акцент6 172" xfId="29811"/>
    <cellStyle name="Акцент6 173" xfId="29812"/>
    <cellStyle name="Акцент6 174" xfId="29813"/>
    <cellStyle name="Акцент6 175" xfId="29814"/>
    <cellStyle name="Акцент6 176" xfId="29815"/>
    <cellStyle name="Акцент6 177" xfId="29816"/>
    <cellStyle name="Акцент6 178" xfId="29817"/>
    <cellStyle name="Акцент6 179" xfId="29818"/>
    <cellStyle name="Акцент6 18" xfId="29819"/>
    <cellStyle name="Акцент6 180" xfId="29820"/>
    <cellStyle name="Акцент6 181" xfId="29821"/>
    <cellStyle name="Акцент6 182" xfId="29822"/>
    <cellStyle name="Акцент6 183" xfId="29823"/>
    <cellStyle name="Акцент6 184" xfId="29824"/>
    <cellStyle name="Акцент6 185" xfId="29825"/>
    <cellStyle name="Акцент6 186" xfId="29826"/>
    <cellStyle name="Акцент6 187" xfId="29827"/>
    <cellStyle name="Акцент6 188" xfId="29828"/>
    <cellStyle name="Акцент6 189" xfId="29829"/>
    <cellStyle name="Акцент6 19" xfId="29830"/>
    <cellStyle name="Акцент6 190" xfId="29831"/>
    <cellStyle name="Акцент6 2" xfId="29832"/>
    <cellStyle name="Акцент6 2 2" xfId="29833"/>
    <cellStyle name="Акцент6 2 2 2" xfId="29834"/>
    <cellStyle name="Акцент6 2 3" xfId="29835"/>
    <cellStyle name="Акцент6 2 4" xfId="29836"/>
    <cellStyle name="Акцент6 2 5" xfId="29837"/>
    <cellStyle name="Акцент6 2 6" xfId="29838"/>
    <cellStyle name="Акцент6 2 7" xfId="29839"/>
    <cellStyle name="Акцент6 20" xfId="29840"/>
    <cellStyle name="Акцент6 21" xfId="29841"/>
    <cellStyle name="Акцент6 22" xfId="29842"/>
    <cellStyle name="Акцент6 23" xfId="29843"/>
    <cellStyle name="Акцент6 24" xfId="29844"/>
    <cellStyle name="Акцент6 25" xfId="29845"/>
    <cellStyle name="Акцент6 26" xfId="29846"/>
    <cellStyle name="Акцент6 27" xfId="29847"/>
    <cellStyle name="Акцент6 28" xfId="29848"/>
    <cellStyle name="Акцент6 29" xfId="29849"/>
    <cellStyle name="Акцент6 3" xfId="29850"/>
    <cellStyle name="Акцент6 30" xfId="29851"/>
    <cellStyle name="Акцент6 31" xfId="29852"/>
    <cellStyle name="Акцент6 32" xfId="29853"/>
    <cellStyle name="Акцент6 33" xfId="29854"/>
    <cellStyle name="Акцент6 34" xfId="29855"/>
    <cellStyle name="Акцент6 35" xfId="29856"/>
    <cellStyle name="Акцент6 36" xfId="29857"/>
    <cellStyle name="Акцент6 37" xfId="29858"/>
    <cellStyle name="Акцент6 38" xfId="29859"/>
    <cellStyle name="Акцент6 39" xfId="29860"/>
    <cellStyle name="Акцент6 4" xfId="29861"/>
    <cellStyle name="Акцент6 40" xfId="29862"/>
    <cellStyle name="Акцент6 41" xfId="29863"/>
    <cellStyle name="Акцент6 42" xfId="29864"/>
    <cellStyle name="Акцент6 43" xfId="29865"/>
    <cellStyle name="Акцент6 44" xfId="29866"/>
    <cellStyle name="Акцент6 45" xfId="29867"/>
    <cellStyle name="Акцент6 46" xfId="29868"/>
    <cellStyle name="Акцент6 47" xfId="29869"/>
    <cellStyle name="Акцент6 48" xfId="29870"/>
    <cellStyle name="Акцент6 49" xfId="29871"/>
    <cellStyle name="Акцент6 5" xfId="29872"/>
    <cellStyle name="Акцент6 50" xfId="29873"/>
    <cellStyle name="Акцент6 51" xfId="29874"/>
    <cellStyle name="Акцент6 52" xfId="29875"/>
    <cellStyle name="Акцент6 53" xfId="29876"/>
    <cellStyle name="Акцент6 54" xfId="29877"/>
    <cellStyle name="Акцент6 55" xfId="29878"/>
    <cellStyle name="Акцент6 56" xfId="29879"/>
    <cellStyle name="Акцент6 57" xfId="29880"/>
    <cellStyle name="Акцент6 58" xfId="29881"/>
    <cellStyle name="Акцент6 59" xfId="29882"/>
    <cellStyle name="Акцент6 6" xfId="29883"/>
    <cellStyle name="Акцент6 60" xfId="29884"/>
    <cellStyle name="Акцент6 61" xfId="29885"/>
    <cellStyle name="Акцент6 62" xfId="29886"/>
    <cellStyle name="Акцент6 63" xfId="29887"/>
    <cellStyle name="Акцент6 64" xfId="29888"/>
    <cellStyle name="Акцент6 65" xfId="29889"/>
    <cellStyle name="Акцент6 66" xfId="29890"/>
    <cellStyle name="Акцент6 67" xfId="29891"/>
    <cellStyle name="Акцент6 68" xfId="29892"/>
    <cellStyle name="Акцент6 69" xfId="29893"/>
    <cellStyle name="Акцент6 7" xfId="29894"/>
    <cellStyle name="Акцент6 70" xfId="29895"/>
    <cellStyle name="Акцент6 71" xfId="29896"/>
    <cellStyle name="Акцент6 72" xfId="29897"/>
    <cellStyle name="Акцент6 73" xfId="29898"/>
    <cellStyle name="Акцент6 74" xfId="29899"/>
    <cellStyle name="Акцент6 74 2" xfId="29900"/>
    <cellStyle name="Акцент6 75" xfId="29901"/>
    <cellStyle name="Акцент6 75 2" xfId="29902"/>
    <cellStyle name="Акцент6 76" xfId="29903"/>
    <cellStyle name="Акцент6 76 2" xfId="29904"/>
    <cellStyle name="Акцент6 77" xfId="29905"/>
    <cellStyle name="Акцент6 77 2" xfId="29906"/>
    <cellStyle name="Акцент6 78" xfId="29907"/>
    <cellStyle name="Акцент6 78 2" xfId="29908"/>
    <cellStyle name="Акцент6 79" xfId="29909"/>
    <cellStyle name="Акцент6 79 2" xfId="29910"/>
    <cellStyle name="Акцент6 8" xfId="29911"/>
    <cellStyle name="Акцент6 80" xfId="29912"/>
    <cellStyle name="Акцент6 80 2" xfId="29913"/>
    <cellStyle name="Акцент6 81" xfId="29914"/>
    <cellStyle name="Акцент6 81 2" xfId="29915"/>
    <cellStyle name="Акцент6 82" xfId="29916"/>
    <cellStyle name="Акцент6 82 2" xfId="29917"/>
    <cellStyle name="Акцент6 83" xfId="29918"/>
    <cellStyle name="Акцент6 83 2" xfId="29919"/>
    <cellStyle name="Акцент6 84" xfId="29920"/>
    <cellStyle name="Акцент6 85" xfId="29921"/>
    <cellStyle name="Акцент6 86" xfId="29922"/>
    <cellStyle name="Акцент6 87" xfId="29923"/>
    <cellStyle name="Акцент6 88" xfId="29924"/>
    <cellStyle name="Акцент6 89" xfId="29925"/>
    <cellStyle name="Акцент6 9" xfId="29926"/>
    <cellStyle name="Акцент6 90" xfId="29927"/>
    <cellStyle name="Акцент6 91" xfId="29928"/>
    <cellStyle name="Акцент6 92" xfId="29929"/>
    <cellStyle name="Акцент6 93" xfId="29930"/>
    <cellStyle name="Акцент6 94" xfId="29931"/>
    <cellStyle name="Акцент6 95" xfId="29932"/>
    <cellStyle name="Акцент6 96" xfId="29933"/>
    <cellStyle name="Акцент6 97" xfId="29934"/>
    <cellStyle name="Акцент6 98" xfId="29935"/>
    <cellStyle name="Акцент6 99" xfId="29936"/>
    <cellStyle name="Беззащитный" xfId="29937"/>
    <cellStyle name="вагоны" xfId="29938"/>
    <cellStyle name="Ввод  10" xfId="29939"/>
    <cellStyle name="Ввод  100" xfId="29940"/>
    <cellStyle name="Ввод  101" xfId="29941"/>
    <cellStyle name="Ввод  102" xfId="29942"/>
    <cellStyle name="Ввод  103" xfId="29943"/>
    <cellStyle name="Ввод  104" xfId="29944"/>
    <cellStyle name="Ввод  105" xfId="29945"/>
    <cellStyle name="Ввод  106" xfId="29946"/>
    <cellStyle name="Ввод  107" xfId="29947"/>
    <cellStyle name="Ввод  108" xfId="29948"/>
    <cellStyle name="Ввод  109" xfId="29949"/>
    <cellStyle name="Ввод  11" xfId="29950"/>
    <cellStyle name="Ввод  110" xfId="29951"/>
    <cellStyle name="Ввод  111" xfId="29952"/>
    <cellStyle name="Ввод  112" xfId="29953"/>
    <cellStyle name="Ввод  113" xfId="29954"/>
    <cellStyle name="Ввод  114" xfId="29955"/>
    <cellStyle name="Ввод  115" xfId="29956"/>
    <cellStyle name="Ввод  116" xfId="29957"/>
    <cellStyle name="Ввод  117" xfId="29958"/>
    <cellStyle name="Ввод  118" xfId="29959"/>
    <cellStyle name="Ввод  119" xfId="29960"/>
    <cellStyle name="Ввод  12" xfId="29961"/>
    <cellStyle name="Ввод  120" xfId="29962"/>
    <cellStyle name="Ввод  121" xfId="29963"/>
    <cellStyle name="Ввод  122" xfId="29964"/>
    <cellStyle name="Ввод  123" xfId="29965"/>
    <cellStyle name="Ввод  124" xfId="29966"/>
    <cellStyle name="Ввод  125" xfId="29967"/>
    <cellStyle name="Ввод  126" xfId="29968"/>
    <cellStyle name="Ввод  127" xfId="29969"/>
    <cellStyle name="Ввод  128" xfId="29970"/>
    <cellStyle name="Ввод  129" xfId="29971"/>
    <cellStyle name="Ввод  13" xfId="29972"/>
    <cellStyle name="Ввод  130" xfId="29973"/>
    <cellStyle name="Ввод  131" xfId="29974"/>
    <cellStyle name="Ввод  132" xfId="29975"/>
    <cellStyle name="Ввод  133" xfId="29976"/>
    <cellStyle name="Ввод  134" xfId="29977"/>
    <cellStyle name="Ввод  135" xfId="29978"/>
    <cellStyle name="Ввод  136" xfId="29979"/>
    <cellStyle name="Ввод  137" xfId="29980"/>
    <cellStyle name="Ввод  138" xfId="29981"/>
    <cellStyle name="Ввод  139" xfId="29982"/>
    <cellStyle name="Ввод  14" xfId="29983"/>
    <cellStyle name="Ввод  140" xfId="29984"/>
    <cellStyle name="Ввод  141" xfId="29985"/>
    <cellStyle name="Ввод  142" xfId="29986"/>
    <cellStyle name="Ввод  143" xfId="29987"/>
    <cellStyle name="Ввод  144" xfId="29988"/>
    <cellStyle name="Ввод  145" xfId="29989"/>
    <cellStyle name="Ввод  146" xfId="29990"/>
    <cellStyle name="Ввод  147" xfId="29991"/>
    <cellStyle name="Ввод  148" xfId="29992"/>
    <cellStyle name="Ввод  149" xfId="29993"/>
    <cellStyle name="Ввод  15" xfId="29994"/>
    <cellStyle name="Ввод  150" xfId="29995"/>
    <cellStyle name="Ввод  151" xfId="29996"/>
    <cellStyle name="Ввод  152" xfId="29997"/>
    <cellStyle name="Ввод  153" xfId="29998"/>
    <cellStyle name="Ввод  154" xfId="29999"/>
    <cellStyle name="Ввод  155" xfId="30000"/>
    <cellStyle name="Ввод  156" xfId="30001"/>
    <cellStyle name="Ввод  157" xfId="30002"/>
    <cellStyle name="Ввод  158" xfId="30003"/>
    <cellStyle name="Ввод  159" xfId="30004"/>
    <cellStyle name="Ввод  16" xfId="30005"/>
    <cellStyle name="Ввод  160" xfId="30006"/>
    <cellStyle name="Ввод  161" xfId="30007"/>
    <cellStyle name="Ввод  162" xfId="30008"/>
    <cellStyle name="Ввод  163" xfId="30009"/>
    <cellStyle name="Ввод  164" xfId="30010"/>
    <cellStyle name="Ввод  165" xfId="30011"/>
    <cellStyle name="Ввод  166" xfId="30012"/>
    <cellStyle name="Ввод  167" xfId="30013"/>
    <cellStyle name="Ввод  168" xfId="30014"/>
    <cellStyle name="Ввод  169" xfId="30015"/>
    <cellStyle name="Ввод  17" xfId="30016"/>
    <cellStyle name="Ввод  170" xfId="30017"/>
    <cellStyle name="Ввод  171" xfId="30018"/>
    <cellStyle name="Ввод  172" xfId="30019"/>
    <cellStyle name="Ввод  173" xfId="30020"/>
    <cellStyle name="Ввод  174" xfId="30021"/>
    <cellStyle name="Ввод  175" xfId="30022"/>
    <cellStyle name="Ввод  176" xfId="30023"/>
    <cellStyle name="Ввод  177" xfId="30024"/>
    <cellStyle name="Ввод  178" xfId="30025"/>
    <cellStyle name="Ввод  179" xfId="30026"/>
    <cellStyle name="Ввод  18" xfId="30027"/>
    <cellStyle name="Ввод  180" xfId="30028"/>
    <cellStyle name="Ввод  181" xfId="30029"/>
    <cellStyle name="Ввод  182" xfId="30030"/>
    <cellStyle name="Ввод  183" xfId="30031"/>
    <cellStyle name="Ввод  184" xfId="30032"/>
    <cellStyle name="Ввод  185" xfId="30033"/>
    <cellStyle name="Ввод  186" xfId="30034"/>
    <cellStyle name="Ввод  187" xfId="30035"/>
    <cellStyle name="Ввод  188" xfId="30036"/>
    <cellStyle name="Ввод  189" xfId="30037"/>
    <cellStyle name="Ввод  19" xfId="30038"/>
    <cellStyle name="Ввод  190" xfId="30039"/>
    <cellStyle name="Ввод  2" xfId="30040"/>
    <cellStyle name="Ввод  2 2" xfId="30041"/>
    <cellStyle name="Ввод  2 2 2" xfId="30042"/>
    <cellStyle name="Ввод  2 3" xfId="30043"/>
    <cellStyle name="Ввод  2 4" xfId="30044"/>
    <cellStyle name="Ввод  2 5" xfId="30045"/>
    <cellStyle name="Ввод  2 6" xfId="30046"/>
    <cellStyle name="Ввод  2 7" xfId="30047"/>
    <cellStyle name="Ввод  20" xfId="30048"/>
    <cellStyle name="Ввод  21" xfId="30049"/>
    <cellStyle name="Ввод  22" xfId="30050"/>
    <cellStyle name="Ввод  23" xfId="30051"/>
    <cellStyle name="Ввод  24" xfId="30052"/>
    <cellStyle name="Ввод  25" xfId="30053"/>
    <cellStyle name="Ввод  26" xfId="30054"/>
    <cellStyle name="Ввод  27" xfId="30055"/>
    <cellStyle name="Ввод  28" xfId="30056"/>
    <cellStyle name="Ввод  29" xfId="30057"/>
    <cellStyle name="Ввод  3" xfId="30058"/>
    <cellStyle name="Ввод  30" xfId="30059"/>
    <cellStyle name="Ввод  31" xfId="30060"/>
    <cellStyle name="Ввод  32" xfId="30061"/>
    <cellStyle name="Ввод  33" xfId="30062"/>
    <cellStyle name="Ввод  34" xfId="30063"/>
    <cellStyle name="Ввод  35" xfId="30064"/>
    <cellStyle name="Ввод  36" xfId="30065"/>
    <cellStyle name="Ввод  37" xfId="30066"/>
    <cellStyle name="Ввод  38" xfId="30067"/>
    <cellStyle name="Ввод  39" xfId="30068"/>
    <cellStyle name="Ввод  4" xfId="30069"/>
    <cellStyle name="Ввод  40" xfId="30070"/>
    <cellStyle name="Ввод  41" xfId="30071"/>
    <cellStyle name="Ввод  42" xfId="30072"/>
    <cellStyle name="Ввод  43" xfId="30073"/>
    <cellStyle name="Ввод  44" xfId="30074"/>
    <cellStyle name="Ввод  45" xfId="30075"/>
    <cellStyle name="Ввод  46" xfId="30076"/>
    <cellStyle name="Ввод  47" xfId="30077"/>
    <cellStyle name="Ввод  48" xfId="30078"/>
    <cellStyle name="Ввод  49" xfId="30079"/>
    <cellStyle name="Ввод  5" xfId="30080"/>
    <cellStyle name="Ввод  50" xfId="30081"/>
    <cellStyle name="Ввод  51" xfId="30082"/>
    <cellStyle name="Ввод  52" xfId="30083"/>
    <cellStyle name="Ввод  53" xfId="30084"/>
    <cellStyle name="Ввод  54" xfId="30085"/>
    <cellStyle name="Ввод  55" xfId="30086"/>
    <cellStyle name="Ввод  56" xfId="30087"/>
    <cellStyle name="Ввод  57" xfId="30088"/>
    <cellStyle name="Ввод  58" xfId="30089"/>
    <cellStyle name="Ввод  59" xfId="30090"/>
    <cellStyle name="Ввод  6" xfId="30091"/>
    <cellStyle name="Ввод  60" xfId="30092"/>
    <cellStyle name="Ввод  61" xfId="30093"/>
    <cellStyle name="Ввод  62" xfId="30094"/>
    <cellStyle name="Ввод  63" xfId="30095"/>
    <cellStyle name="Ввод  64" xfId="30096"/>
    <cellStyle name="Ввод  65" xfId="30097"/>
    <cellStyle name="Ввод  66" xfId="30098"/>
    <cellStyle name="Ввод  67" xfId="30099"/>
    <cellStyle name="Ввод  68" xfId="30100"/>
    <cellStyle name="Ввод  69" xfId="30101"/>
    <cellStyle name="Ввод  7" xfId="30102"/>
    <cellStyle name="Ввод  70" xfId="30103"/>
    <cellStyle name="Ввод  71" xfId="30104"/>
    <cellStyle name="Ввод  72" xfId="30105"/>
    <cellStyle name="Ввод  73" xfId="30106"/>
    <cellStyle name="Ввод  74" xfId="30107"/>
    <cellStyle name="Ввод  74 2" xfId="30108"/>
    <cellStyle name="Ввод  75" xfId="30109"/>
    <cellStyle name="Ввод  75 2" xfId="30110"/>
    <cellStyle name="Ввод  76" xfId="30111"/>
    <cellStyle name="Ввод  76 2" xfId="30112"/>
    <cellStyle name="Ввод  77" xfId="30113"/>
    <cellStyle name="Ввод  77 2" xfId="30114"/>
    <cellStyle name="Ввод  78" xfId="30115"/>
    <cellStyle name="Ввод  78 2" xfId="30116"/>
    <cellStyle name="Ввод  79" xfId="30117"/>
    <cellStyle name="Ввод  79 2" xfId="30118"/>
    <cellStyle name="Ввод  8" xfId="30119"/>
    <cellStyle name="Ввод  80" xfId="30120"/>
    <cellStyle name="Ввод  80 2" xfId="30121"/>
    <cellStyle name="Ввод  81" xfId="30122"/>
    <cellStyle name="Ввод  81 2" xfId="30123"/>
    <cellStyle name="Ввод  82" xfId="30124"/>
    <cellStyle name="Ввод  82 2" xfId="30125"/>
    <cellStyle name="Ввод  83" xfId="30126"/>
    <cellStyle name="Ввод  83 2" xfId="30127"/>
    <cellStyle name="Ввод  84" xfId="30128"/>
    <cellStyle name="Ввод  85" xfId="30129"/>
    <cellStyle name="Ввод  86" xfId="30130"/>
    <cellStyle name="Ввод  87" xfId="30131"/>
    <cellStyle name="Ввод  88" xfId="30132"/>
    <cellStyle name="Ввод  89" xfId="30133"/>
    <cellStyle name="Ввод  9" xfId="30134"/>
    <cellStyle name="Ввод  90" xfId="30135"/>
    <cellStyle name="Ввод  91" xfId="30136"/>
    <cellStyle name="Ввод  92" xfId="30137"/>
    <cellStyle name="Ввод  93" xfId="30138"/>
    <cellStyle name="Ввод  94" xfId="30139"/>
    <cellStyle name="Ввод  95" xfId="30140"/>
    <cellStyle name="Ввод  96" xfId="30141"/>
    <cellStyle name="Ввод  97" xfId="30142"/>
    <cellStyle name="Ввод  98" xfId="30143"/>
    <cellStyle name="Ввод  99" xfId="30144"/>
    <cellStyle name="Верт. заголовок" xfId="30145"/>
    <cellStyle name="Верх" xfId="30146"/>
    <cellStyle name="Вес_продукта" xfId="30147"/>
    <cellStyle name="Вывод 10" xfId="30148"/>
    <cellStyle name="Вывод 100" xfId="30149"/>
    <cellStyle name="Вывод 101" xfId="30150"/>
    <cellStyle name="Вывод 102" xfId="30151"/>
    <cellStyle name="Вывод 103" xfId="30152"/>
    <cellStyle name="Вывод 104" xfId="30153"/>
    <cellStyle name="Вывод 105" xfId="30154"/>
    <cellStyle name="Вывод 106" xfId="30155"/>
    <cellStyle name="Вывод 107" xfId="30156"/>
    <cellStyle name="Вывод 108" xfId="30157"/>
    <cellStyle name="Вывод 109" xfId="30158"/>
    <cellStyle name="Вывод 11" xfId="30159"/>
    <cellStyle name="Вывод 110" xfId="30160"/>
    <cellStyle name="Вывод 111" xfId="30161"/>
    <cellStyle name="Вывод 112" xfId="30162"/>
    <cellStyle name="Вывод 113" xfId="30163"/>
    <cellStyle name="Вывод 114" xfId="30164"/>
    <cellStyle name="Вывод 115" xfId="30165"/>
    <cellStyle name="Вывод 116" xfId="30166"/>
    <cellStyle name="Вывод 117" xfId="30167"/>
    <cellStyle name="Вывод 118" xfId="30168"/>
    <cellStyle name="Вывод 119" xfId="30169"/>
    <cellStyle name="Вывод 12" xfId="30170"/>
    <cellStyle name="Вывод 120" xfId="30171"/>
    <cellStyle name="Вывод 121" xfId="30172"/>
    <cellStyle name="Вывод 122" xfId="30173"/>
    <cellStyle name="Вывод 123" xfId="30174"/>
    <cellStyle name="Вывод 124" xfId="30175"/>
    <cellStyle name="Вывод 125" xfId="30176"/>
    <cellStyle name="Вывод 126" xfId="30177"/>
    <cellStyle name="Вывод 127" xfId="30178"/>
    <cellStyle name="Вывод 128" xfId="30179"/>
    <cellStyle name="Вывод 129" xfId="30180"/>
    <cellStyle name="Вывод 13" xfId="30181"/>
    <cellStyle name="Вывод 130" xfId="30182"/>
    <cellStyle name="Вывод 131" xfId="30183"/>
    <cellStyle name="Вывод 132" xfId="30184"/>
    <cellStyle name="Вывод 133" xfId="30185"/>
    <cellStyle name="Вывод 134" xfId="30186"/>
    <cellStyle name="Вывод 135" xfId="30187"/>
    <cellStyle name="Вывод 136" xfId="30188"/>
    <cellStyle name="Вывод 137" xfId="30189"/>
    <cellStyle name="Вывод 138" xfId="30190"/>
    <cellStyle name="Вывод 139" xfId="30191"/>
    <cellStyle name="Вывод 14" xfId="30192"/>
    <cellStyle name="Вывод 140" xfId="30193"/>
    <cellStyle name="Вывод 141" xfId="30194"/>
    <cellStyle name="Вывод 142" xfId="30195"/>
    <cellStyle name="Вывод 143" xfId="30196"/>
    <cellStyle name="Вывод 144" xfId="30197"/>
    <cellStyle name="Вывод 145" xfId="30198"/>
    <cellStyle name="Вывод 146" xfId="30199"/>
    <cellStyle name="Вывод 147" xfId="30200"/>
    <cellStyle name="Вывод 148" xfId="30201"/>
    <cellStyle name="Вывод 149" xfId="30202"/>
    <cellStyle name="Вывод 15" xfId="30203"/>
    <cellStyle name="Вывод 150" xfId="30204"/>
    <cellStyle name="Вывод 151" xfId="30205"/>
    <cellStyle name="Вывод 152" xfId="30206"/>
    <cellStyle name="Вывод 153" xfId="30207"/>
    <cellStyle name="Вывод 154" xfId="30208"/>
    <cellStyle name="Вывод 155" xfId="30209"/>
    <cellStyle name="Вывод 156" xfId="30210"/>
    <cellStyle name="Вывод 157" xfId="30211"/>
    <cellStyle name="Вывод 158" xfId="30212"/>
    <cellStyle name="Вывод 159" xfId="30213"/>
    <cellStyle name="Вывод 16" xfId="30214"/>
    <cellStyle name="Вывод 160" xfId="30215"/>
    <cellStyle name="Вывод 161" xfId="30216"/>
    <cellStyle name="Вывод 162" xfId="30217"/>
    <cellStyle name="Вывод 163" xfId="30218"/>
    <cellStyle name="Вывод 164" xfId="30219"/>
    <cellStyle name="Вывод 165" xfId="30220"/>
    <cellStyle name="Вывод 166" xfId="30221"/>
    <cellStyle name="Вывод 167" xfId="30222"/>
    <cellStyle name="Вывод 168" xfId="30223"/>
    <cellStyle name="Вывод 169" xfId="30224"/>
    <cellStyle name="Вывод 17" xfId="30225"/>
    <cellStyle name="Вывод 170" xfId="30226"/>
    <cellStyle name="Вывод 171" xfId="30227"/>
    <cellStyle name="Вывод 172" xfId="30228"/>
    <cellStyle name="Вывод 173" xfId="30229"/>
    <cellStyle name="Вывод 174" xfId="30230"/>
    <cellStyle name="Вывод 175" xfId="30231"/>
    <cellStyle name="Вывод 176" xfId="30232"/>
    <cellStyle name="Вывод 177" xfId="30233"/>
    <cellStyle name="Вывод 178" xfId="30234"/>
    <cellStyle name="Вывод 179" xfId="30235"/>
    <cellStyle name="Вывод 18" xfId="30236"/>
    <cellStyle name="Вывод 180" xfId="30237"/>
    <cellStyle name="Вывод 181" xfId="30238"/>
    <cellStyle name="Вывод 182" xfId="30239"/>
    <cellStyle name="Вывод 183" xfId="30240"/>
    <cellStyle name="Вывод 184" xfId="30241"/>
    <cellStyle name="Вывод 185" xfId="30242"/>
    <cellStyle name="Вывод 186" xfId="30243"/>
    <cellStyle name="Вывод 187" xfId="30244"/>
    <cellStyle name="Вывод 188" xfId="30245"/>
    <cellStyle name="Вывод 189" xfId="30246"/>
    <cellStyle name="Вывод 19" xfId="30247"/>
    <cellStyle name="Вывод 190" xfId="30248"/>
    <cellStyle name="Вывод 2" xfId="30249"/>
    <cellStyle name="Вывод 2 2" xfId="30250"/>
    <cellStyle name="Вывод 2 2 2" xfId="30251"/>
    <cellStyle name="Вывод 2 3" xfId="30252"/>
    <cellStyle name="Вывод 2 4" xfId="30253"/>
    <cellStyle name="Вывод 2 5" xfId="30254"/>
    <cellStyle name="Вывод 2 6" xfId="30255"/>
    <cellStyle name="Вывод 2 7" xfId="30256"/>
    <cellStyle name="Вывод 20" xfId="30257"/>
    <cellStyle name="Вывод 21" xfId="30258"/>
    <cellStyle name="Вывод 22" xfId="30259"/>
    <cellStyle name="Вывод 23" xfId="30260"/>
    <cellStyle name="Вывод 24" xfId="30261"/>
    <cellStyle name="Вывод 25" xfId="30262"/>
    <cellStyle name="Вывод 26" xfId="30263"/>
    <cellStyle name="Вывод 27" xfId="30264"/>
    <cellStyle name="Вывод 28" xfId="30265"/>
    <cellStyle name="Вывод 29" xfId="30266"/>
    <cellStyle name="Вывод 3" xfId="30267"/>
    <cellStyle name="Вывод 30" xfId="30268"/>
    <cellStyle name="Вывод 31" xfId="30269"/>
    <cellStyle name="Вывод 32" xfId="30270"/>
    <cellStyle name="Вывод 33" xfId="30271"/>
    <cellStyle name="Вывод 34" xfId="30272"/>
    <cellStyle name="Вывод 35" xfId="30273"/>
    <cellStyle name="Вывод 36" xfId="30274"/>
    <cellStyle name="Вывод 37" xfId="30275"/>
    <cellStyle name="Вывод 38" xfId="30276"/>
    <cellStyle name="Вывод 39" xfId="30277"/>
    <cellStyle name="Вывод 4" xfId="30278"/>
    <cellStyle name="Вывод 40" xfId="30279"/>
    <cellStyle name="Вывод 41" xfId="30280"/>
    <cellStyle name="Вывод 42" xfId="30281"/>
    <cellStyle name="Вывод 43" xfId="30282"/>
    <cellStyle name="Вывод 44" xfId="30283"/>
    <cellStyle name="Вывод 45" xfId="30284"/>
    <cellStyle name="Вывод 46" xfId="30285"/>
    <cellStyle name="Вывод 47" xfId="30286"/>
    <cellStyle name="Вывод 48" xfId="30287"/>
    <cellStyle name="Вывод 49" xfId="30288"/>
    <cellStyle name="Вывод 5" xfId="30289"/>
    <cellStyle name="Вывод 50" xfId="30290"/>
    <cellStyle name="Вывод 51" xfId="30291"/>
    <cellStyle name="Вывод 52" xfId="30292"/>
    <cellStyle name="Вывод 53" xfId="30293"/>
    <cellStyle name="Вывод 54" xfId="30294"/>
    <cellStyle name="Вывод 55" xfId="30295"/>
    <cellStyle name="Вывод 56" xfId="30296"/>
    <cellStyle name="Вывод 57" xfId="30297"/>
    <cellStyle name="Вывод 58" xfId="30298"/>
    <cellStyle name="Вывод 59" xfId="30299"/>
    <cellStyle name="Вывод 6" xfId="30300"/>
    <cellStyle name="Вывод 60" xfId="30301"/>
    <cellStyle name="Вывод 61" xfId="30302"/>
    <cellStyle name="Вывод 62" xfId="30303"/>
    <cellStyle name="Вывод 63" xfId="30304"/>
    <cellStyle name="Вывод 64" xfId="30305"/>
    <cellStyle name="Вывод 65" xfId="30306"/>
    <cellStyle name="Вывод 66" xfId="30307"/>
    <cellStyle name="Вывод 67" xfId="30308"/>
    <cellStyle name="Вывод 68" xfId="30309"/>
    <cellStyle name="Вывод 69" xfId="30310"/>
    <cellStyle name="Вывод 7" xfId="30311"/>
    <cellStyle name="Вывод 70" xfId="30312"/>
    <cellStyle name="Вывод 71" xfId="30313"/>
    <cellStyle name="Вывод 72" xfId="30314"/>
    <cellStyle name="Вывод 73" xfId="30315"/>
    <cellStyle name="Вывод 74" xfId="30316"/>
    <cellStyle name="Вывод 74 2" xfId="30317"/>
    <cellStyle name="Вывод 75" xfId="30318"/>
    <cellStyle name="Вывод 75 2" xfId="30319"/>
    <cellStyle name="Вывод 76" xfId="30320"/>
    <cellStyle name="Вывод 76 2" xfId="30321"/>
    <cellStyle name="Вывод 77" xfId="30322"/>
    <cellStyle name="Вывод 77 2" xfId="30323"/>
    <cellStyle name="Вывод 78" xfId="30324"/>
    <cellStyle name="Вывод 78 2" xfId="30325"/>
    <cellStyle name="Вывод 79" xfId="30326"/>
    <cellStyle name="Вывод 79 2" xfId="30327"/>
    <cellStyle name="Вывод 8" xfId="30328"/>
    <cellStyle name="Вывод 80" xfId="30329"/>
    <cellStyle name="Вывод 80 2" xfId="30330"/>
    <cellStyle name="Вывод 81" xfId="30331"/>
    <cellStyle name="Вывод 81 2" xfId="30332"/>
    <cellStyle name="Вывод 82" xfId="30333"/>
    <cellStyle name="Вывод 82 2" xfId="30334"/>
    <cellStyle name="Вывод 83" xfId="30335"/>
    <cellStyle name="Вывод 83 2" xfId="30336"/>
    <cellStyle name="Вывод 84" xfId="30337"/>
    <cellStyle name="Вывод 85" xfId="30338"/>
    <cellStyle name="Вывод 86" xfId="30339"/>
    <cellStyle name="Вывод 87" xfId="30340"/>
    <cellStyle name="Вывод 88" xfId="30341"/>
    <cellStyle name="Вывод 89" xfId="30342"/>
    <cellStyle name="Вывод 9" xfId="30343"/>
    <cellStyle name="Вывод 90" xfId="30344"/>
    <cellStyle name="Вывод 91" xfId="30345"/>
    <cellStyle name="Вывод 92" xfId="30346"/>
    <cellStyle name="Вывод 93" xfId="30347"/>
    <cellStyle name="Вывод 94" xfId="30348"/>
    <cellStyle name="Вывод 95" xfId="30349"/>
    <cellStyle name="Вывод 96" xfId="30350"/>
    <cellStyle name="Вывод 97" xfId="30351"/>
    <cellStyle name="Вывод 98" xfId="30352"/>
    <cellStyle name="Вывод 99" xfId="30353"/>
    <cellStyle name="Вычисление 10" xfId="30354"/>
    <cellStyle name="Вычисление 100" xfId="30355"/>
    <cellStyle name="Вычисление 101" xfId="30356"/>
    <cellStyle name="Вычисление 102" xfId="30357"/>
    <cellStyle name="Вычисление 103" xfId="30358"/>
    <cellStyle name="Вычисление 104" xfId="30359"/>
    <cellStyle name="Вычисление 105" xfId="30360"/>
    <cellStyle name="Вычисление 106" xfId="30361"/>
    <cellStyle name="Вычисление 107" xfId="30362"/>
    <cellStyle name="Вычисление 108" xfId="30363"/>
    <cellStyle name="Вычисление 109" xfId="30364"/>
    <cellStyle name="Вычисление 11" xfId="30365"/>
    <cellStyle name="Вычисление 110" xfId="30366"/>
    <cellStyle name="Вычисление 111" xfId="30367"/>
    <cellStyle name="Вычисление 112" xfId="30368"/>
    <cellStyle name="Вычисление 113" xfId="30369"/>
    <cellStyle name="Вычисление 114" xfId="30370"/>
    <cellStyle name="Вычисление 115" xfId="30371"/>
    <cellStyle name="Вычисление 116" xfId="30372"/>
    <cellStyle name="Вычисление 117" xfId="30373"/>
    <cellStyle name="Вычисление 118" xfId="30374"/>
    <cellStyle name="Вычисление 119" xfId="30375"/>
    <cellStyle name="Вычисление 12" xfId="30376"/>
    <cellStyle name="Вычисление 120" xfId="30377"/>
    <cellStyle name="Вычисление 121" xfId="30378"/>
    <cellStyle name="Вычисление 122" xfId="30379"/>
    <cellStyle name="Вычисление 123" xfId="30380"/>
    <cellStyle name="Вычисление 124" xfId="30381"/>
    <cellStyle name="Вычисление 125" xfId="30382"/>
    <cellStyle name="Вычисление 126" xfId="30383"/>
    <cellStyle name="Вычисление 127" xfId="30384"/>
    <cellStyle name="Вычисление 128" xfId="30385"/>
    <cellStyle name="Вычисление 129" xfId="30386"/>
    <cellStyle name="Вычисление 13" xfId="30387"/>
    <cellStyle name="Вычисление 130" xfId="30388"/>
    <cellStyle name="Вычисление 131" xfId="30389"/>
    <cellStyle name="Вычисление 132" xfId="30390"/>
    <cellStyle name="Вычисление 133" xfId="30391"/>
    <cellStyle name="Вычисление 134" xfId="30392"/>
    <cellStyle name="Вычисление 135" xfId="30393"/>
    <cellStyle name="Вычисление 136" xfId="30394"/>
    <cellStyle name="Вычисление 137" xfId="30395"/>
    <cellStyle name="Вычисление 138" xfId="30396"/>
    <cellStyle name="Вычисление 139" xfId="30397"/>
    <cellStyle name="Вычисление 14" xfId="30398"/>
    <cellStyle name="Вычисление 140" xfId="30399"/>
    <cellStyle name="Вычисление 141" xfId="30400"/>
    <cellStyle name="Вычисление 142" xfId="30401"/>
    <cellStyle name="Вычисление 143" xfId="30402"/>
    <cellStyle name="Вычисление 144" xfId="30403"/>
    <cellStyle name="Вычисление 145" xfId="30404"/>
    <cellStyle name="Вычисление 146" xfId="30405"/>
    <cellStyle name="Вычисление 147" xfId="30406"/>
    <cellStyle name="Вычисление 148" xfId="30407"/>
    <cellStyle name="Вычисление 149" xfId="30408"/>
    <cellStyle name="Вычисление 15" xfId="30409"/>
    <cellStyle name="Вычисление 150" xfId="30410"/>
    <cellStyle name="Вычисление 151" xfId="30411"/>
    <cellStyle name="Вычисление 152" xfId="30412"/>
    <cellStyle name="Вычисление 153" xfId="30413"/>
    <cellStyle name="Вычисление 154" xfId="30414"/>
    <cellStyle name="Вычисление 155" xfId="30415"/>
    <cellStyle name="Вычисление 156" xfId="30416"/>
    <cellStyle name="Вычисление 157" xfId="30417"/>
    <cellStyle name="Вычисление 158" xfId="30418"/>
    <cellStyle name="Вычисление 159" xfId="30419"/>
    <cellStyle name="Вычисление 16" xfId="30420"/>
    <cellStyle name="Вычисление 160" xfId="30421"/>
    <cellStyle name="Вычисление 161" xfId="30422"/>
    <cellStyle name="Вычисление 162" xfId="30423"/>
    <cellStyle name="Вычисление 163" xfId="30424"/>
    <cellStyle name="Вычисление 164" xfId="30425"/>
    <cellStyle name="Вычисление 165" xfId="30426"/>
    <cellStyle name="Вычисление 166" xfId="30427"/>
    <cellStyle name="Вычисление 167" xfId="30428"/>
    <cellStyle name="Вычисление 168" xfId="30429"/>
    <cellStyle name="Вычисление 169" xfId="30430"/>
    <cellStyle name="Вычисление 17" xfId="30431"/>
    <cellStyle name="Вычисление 170" xfId="30432"/>
    <cellStyle name="Вычисление 171" xfId="30433"/>
    <cellStyle name="Вычисление 172" xfId="30434"/>
    <cellStyle name="Вычисление 173" xfId="30435"/>
    <cellStyle name="Вычисление 174" xfId="30436"/>
    <cellStyle name="Вычисление 175" xfId="30437"/>
    <cellStyle name="Вычисление 176" xfId="30438"/>
    <cellStyle name="Вычисление 177" xfId="30439"/>
    <cellStyle name="Вычисление 178" xfId="30440"/>
    <cellStyle name="Вычисление 179" xfId="30441"/>
    <cellStyle name="Вычисление 18" xfId="30442"/>
    <cellStyle name="Вычисление 180" xfId="30443"/>
    <cellStyle name="Вычисление 181" xfId="30444"/>
    <cellStyle name="Вычисление 182" xfId="30445"/>
    <cellStyle name="Вычисление 183" xfId="30446"/>
    <cellStyle name="Вычисление 184" xfId="30447"/>
    <cellStyle name="Вычисление 185" xfId="30448"/>
    <cellStyle name="Вычисление 186" xfId="30449"/>
    <cellStyle name="Вычисление 187" xfId="30450"/>
    <cellStyle name="Вычисление 188" xfId="30451"/>
    <cellStyle name="Вычисление 189" xfId="30452"/>
    <cellStyle name="Вычисление 19" xfId="30453"/>
    <cellStyle name="Вычисление 190" xfId="30454"/>
    <cellStyle name="Вычисление 2" xfId="30455"/>
    <cellStyle name="Вычисление 2 2" xfId="30456"/>
    <cellStyle name="Вычисление 2 2 2" xfId="30457"/>
    <cellStyle name="Вычисление 2 3" xfId="30458"/>
    <cellStyle name="Вычисление 2 4" xfId="30459"/>
    <cellStyle name="Вычисление 2 5" xfId="30460"/>
    <cellStyle name="Вычисление 2 6" xfId="30461"/>
    <cellStyle name="Вычисление 2 7" xfId="30462"/>
    <cellStyle name="Вычисление 20" xfId="30463"/>
    <cellStyle name="Вычисление 21" xfId="30464"/>
    <cellStyle name="Вычисление 22" xfId="30465"/>
    <cellStyle name="Вычисление 23" xfId="30466"/>
    <cellStyle name="Вычисление 24" xfId="30467"/>
    <cellStyle name="Вычисление 25" xfId="30468"/>
    <cellStyle name="Вычисление 26" xfId="30469"/>
    <cellStyle name="Вычисление 27" xfId="30470"/>
    <cellStyle name="Вычисление 28" xfId="30471"/>
    <cellStyle name="Вычисление 29" xfId="30472"/>
    <cellStyle name="Вычисление 3" xfId="30473"/>
    <cellStyle name="Вычисление 30" xfId="30474"/>
    <cellStyle name="Вычисление 31" xfId="30475"/>
    <cellStyle name="Вычисление 32" xfId="30476"/>
    <cellStyle name="Вычисление 33" xfId="30477"/>
    <cellStyle name="Вычисление 34" xfId="30478"/>
    <cellStyle name="Вычисление 35" xfId="30479"/>
    <cellStyle name="Вычисление 36" xfId="30480"/>
    <cellStyle name="Вычисление 37" xfId="30481"/>
    <cellStyle name="Вычисление 38" xfId="30482"/>
    <cellStyle name="Вычисление 39" xfId="30483"/>
    <cellStyle name="Вычисление 4" xfId="30484"/>
    <cellStyle name="Вычисление 40" xfId="30485"/>
    <cellStyle name="Вычисление 41" xfId="30486"/>
    <cellStyle name="Вычисление 42" xfId="30487"/>
    <cellStyle name="Вычисление 43" xfId="30488"/>
    <cellStyle name="Вычисление 44" xfId="30489"/>
    <cellStyle name="Вычисление 45" xfId="30490"/>
    <cellStyle name="Вычисление 46" xfId="30491"/>
    <cellStyle name="Вычисление 47" xfId="30492"/>
    <cellStyle name="Вычисление 48" xfId="30493"/>
    <cellStyle name="Вычисление 49" xfId="30494"/>
    <cellStyle name="Вычисление 5" xfId="30495"/>
    <cellStyle name="Вычисление 50" xfId="30496"/>
    <cellStyle name="Вычисление 51" xfId="30497"/>
    <cellStyle name="Вычисление 52" xfId="30498"/>
    <cellStyle name="Вычисление 53" xfId="30499"/>
    <cellStyle name="Вычисление 54" xfId="30500"/>
    <cellStyle name="Вычисление 55" xfId="30501"/>
    <cellStyle name="Вычисление 56" xfId="30502"/>
    <cellStyle name="Вычисление 57" xfId="30503"/>
    <cellStyle name="Вычисление 58" xfId="30504"/>
    <cellStyle name="Вычисление 59" xfId="30505"/>
    <cellStyle name="Вычисление 6" xfId="30506"/>
    <cellStyle name="Вычисление 60" xfId="30507"/>
    <cellStyle name="Вычисление 61" xfId="30508"/>
    <cellStyle name="Вычисление 62" xfId="30509"/>
    <cellStyle name="Вычисление 63" xfId="30510"/>
    <cellStyle name="Вычисление 64" xfId="30511"/>
    <cellStyle name="Вычисление 65" xfId="30512"/>
    <cellStyle name="Вычисление 66" xfId="30513"/>
    <cellStyle name="Вычисление 67" xfId="30514"/>
    <cellStyle name="Вычисление 68" xfId="30515"/>
    <cellStyle name="Вычисление 69" xfId="30516"/>
    <cellStyle name="Вычисление 7" xfId="30517"/>
    <cellStyle name="Вычисление 70" xfId="30518"/>
    <cellStyle name="Вычисление 71" xfId="30519"/>
    <cellStyle name="Вычисление 72" xfId="30520"/>
    <cellStyle name="Вычисление 73" xfId="30521"/>
    <cellStyle name="Вычисление 74" xfId="30522"/>
    <cellStyle name="Вычисление 74 2" xfId="30523"/>
    <cellStyle name="Вычисление 75" xfId="30524"/>
    <cellStyle name="Вычисление 75 2" xfId="30525"/>
    <cellStyle name="Вычисление 76" xfId="30526"/>
    <cellStyle name="Вычисление 76 2" xfId="30527"/>
    <cellStyle name="Вычисление 77" xfId="30528"/>
    <cellStyle name="Вычисление 77 2" xfId="30529"/>
    <cellStyle name="Вычисление 78" xfId="30530"/>
    <cellStyle name="Вычисление 78 2" xfId="30531"/>
    <cellStyle name="Вычисление 79" xfId="30532"/>
    <cellStyle name="Вычисление 79 2" xfId="30533"/>
    <cellStyle name="Вычисление 8" xfId="30534"/>
    <cellStyle name="Вычисление 80" xfId="30535"/>
    <cellStyle name="Вычисление 80 2" xfId="30536"/>
    <cellStyle name="Вычисление 81" xfId="30537"/>
    <cellStyle name="Вычисление 81 2" xfId="30538"/>
    <cellStyle name="Вычисление 82" xfId="30539"/>
    <cellStyle name="Вычисление 82 2" xfId="30540"/>
    <cellStyle name="Вычисление 83" xfId="30541"/>
    <cellStyle name="Вычисление 83 2" xfId="30542"/>
    <cellStyle name="Вычисление 84" xfId="30543"/>
    <cellStyle name="Вычисление 85" xfId="30544"/>
    <cellStyle name="Вычисление 86" xfId="30545"/>
    <cellStyle name="Вычисление 87" xfId="30546"/>
    <cellStyle name="Вычисление 88" xfId="30547"/>
    <cellStyle name="Вычисление 89" xfId="30548"/>
    <cellStyle name="Вычисление 9" xfId="30549"/>
    <cellStyle name="Вычисление 90" xfId="30550"/>
    <cellStyle name="Вычисление 91" xfId="30551"/>
    <cellStyle name="Вычисление 92" xfId="30552"/>
    <cellStyle name="Вычисление 93" xfId="30553"/>
    <cellStyle name="Вычисление 94" xfId="30554"/>
    <cellStyle name="Вычисление 95" xfId="30555"/>
    <cellStyle name="Вычисление 96" xfId="30556"/>
    <cellStyle name="Вычисление 97" xfId="30557"/>
    <cellStyle name="Вычисление 98" xfId="30558"/>
    <cellStyle name="Вычисление 99" xfId="30559"/>
    <cellStyle name="Гиперссылка" xfId="30560"/>
    <cellStyle name="Группа" xfId="30561"/>
    <cellStyle name="Группа 0" xfId="30562"/>
    <cellStyle name="Группа 1" xfId="30563"/>
    <cellStyle name="Группа 2" xfId="30564"/>
    <cellStyle name="Группа 3" xfId="30565"/>
    <cellStyle name="Группа 4" xfId="30566"/>
    <cellStyle name="Группа 5" xfId="30567"/>
    <cellStyle name="Группа 6" xfId="30568"/>
    <cellStyle name="Группа 7" xfId="30569"/>
    <cellStyle name="Группа 8" xfId="30570"/>
    <cellStyle name="Группа_" xfId="30571"/>
    <cellStyle name="Группа0 0" xfId="30572"/>
    <cellStyle name="Группа0 1" xfId="30573"/>
    <cellStyle name="Группа0 2" xfId="30574"/>
    <cellStyle name="Дата" xfId="30575"/>
    <cellStyle name="Дата UTL" xfId="30576"/>
    <cellStyle name="Дата_Audit Com_9m05_2" xfId="30577"/>
    <cellStyle name="Денежный 2" xfId="30578"/>
    <cellStyle name="Заголовок" xfId="30579"/>
    <cellStyle name="Заголовок 1 10" xfId="30580"/>
    <cellStyle name="Заголовок 1 100" xfId="30581"/>
    <cellStyle name="Заголовок 1 101" xfId="30582"/>
    <cellStyle name="Заголовок 1 102" xfId="30583"/>
    <cellStyle name="Заголовок 1 103" xfId="30584"/>
    <cellStyle name="Заголовок 1 104" xfId="30585"/>
    <cellStyle name="Заголовок 1 105" xfId="30586"/>
    <cellStyle name="Заголовок 1 106" xfId="30587"/>
    <cellStyle name="Заголовок 1 107" xfId="30588"/>
    <cellStyle name="Заголовок 1 108" xfId="30589"/>
    <cellStyle name="Заголовок 1 109" xfId="30590"/>
    <cellStyle name="Заголовок 1 11" xfId="30591"/>
    <cellStyle name="Заголовок 1 110" xfId="30592"/>
    <cellStyle name="Заголовок 1 111" xfId="30593"/>
    <cellStyle name="Заголовок 1 112" xfId="30594"/>
    <cellStyle name="Заголовок 1 113" xfId="30595"/>
    <cellStyle name="Заголовок 1 114" xfId="30596"/>
    <cellStyle name="Заголовок 1 115" xfId="30597"/>
    <cellStyle name="Заголовок 1 116" xfId="30598"/>
    <cellStyle name="Заголовок 1 117" xfId="30599"/>
    <cellStyle name="Заголовок 1 118" xfId="30600"/>
    <cellStyle name="Заголовок 1 119" xfId="30601"/>
    <cellStyle name="Заголовок 1 12" xfId="30602"/>
    <cellStyle name="Заголовок 1 120" xfId="30603"/>
    <cellStyle name="Заголовок 1 121" xfId="30604"/>
    <cellStyle name="Заголовок 1 122" xfId="30605"/>
    <cellStyle name="Заголовок 1 123" xfId="30606"/>
    <cellStyle name="Заголовок 1 124" xfId="30607"/>
    <cellStyle name="Заголовок 1 125" xfId="30608"/>
    <cellStyle name="Заголовок 1 126" xfId="30609"/>
    <cellStyle name="Заголовок 1 127" xfId="30610"/>
    <cellStyle name="Заголовок 1 128" xfId="30611"/>
    <cellStyle name="Заголовок 1 129" xfId="30612"/>
    <cellStyle name="Заголовок 1 13" xfId="30613"/>
    <cellStyle name="Заголовок 1 130" xfId="30614"/>
    <cellStyle name="Заголовок 1 131" xfId="30615"/>
    <cellStyle name="Заголовок 1 132" xfId="30616"/>
    <cellStyle name="Заголовок 1 133" xfId="30617"/>
    <cellStyle name="Заголовок 1 134" xfId="30618"/>
    <cellStyle name="Заголовок 1 135" xfId="30619"/>
    <cellStyle name="Заголовок 1 136" xfId="30620"/>
    <cellStyle name="Заголовок 1 137" xfId="30621"/>
    <cellStyle name="Заголовок 1 138" xfId="30622"/>
    <cellStyle name="Заголовок 1 139" xfId="30623"/>
    <cellStyle name="Заголовок 1 14" xfId="30624"/>
    <cellStyle name="Заголовок 1 140" xfId="30625"/>
    <cellStyle name="Заголовок 1 141" xfId="30626"/>
    <cellStyle name="Заголовок 1 142" xfId="30627"/>
    <cellStyle name="Заголовок 1 143" xfId="30628"/>
    <cellStyle name="Заголовок 1 144" xfId="30629"/>
    <cellStyle name="Заголовок 1 145" xfId="30630"/>
    <cellStyle name="Заголовок 1 146" xfId="30631"/>
    <cellStyle name="Заголовок 1 147" xfId="30632"/>
    <cellStyle name="Заголовок 1 148" xfId="30633"/>
    <cellStyle name="Заголовок 1 149" xfId="30634"/>
    <cellStyle name="Заголовок 1 15" xfId="30635"/>
    <cellStyle name="Заголовок 1 150" xfId="30636"/>
    <cellStyle name="Заголовок 1 151" xfId="30637"/>
    <cellStyle name="Заголовок 1 152" xfId="30638"/>
    <cellStyle name="Заголовок 1 153" xfId="30639"/>
    <cellStyle name="Заголовок 1 154" xfId="30640"/>
    <cellStyle name="Заголовок 1 155" xfId="30641"/>
    <cellStyle name="Заголовок 1 156" xfId="30642"/>
    <cellStyle name="Заголовок 1 157" xfId="30643"/>
    <cellStyle name="Заголовок 1 158" xfId="30644"/>
    <cellStyle name="Заголовок 1 159" xfId="30645"/>
    <cellStyle name="Заголовок 1 16" xfId="30646"/>
    <cellStyle name="Заголовок 1 160" xfId="30647"/>
    <cellStyle name="Заголовок 1 161" xfId="30648"/>
    <cellStyle name="Заголовок 1 162" xfId="30649"/>
    <cellStyle name="Заголовок 1 163" xfId="30650"/>
    <cellStyle name="Заголовок 1 164" xfId="30651"/>
    <cellStyle name="Заголовок 1 165" xfId="30652"/>
    <cellStyle name="Заголовок 1 166" xfId="30653"/>
    <cellStyle name="Заголовок 1 167" xfId="30654"/>
    <cellStyle name="Заголовок 1 168" xfId="30655"/>
    <cellStyle name="Заголовок 1 169" xfId="30656"/>
    <cellStyle name="Заголовок 1 17" xfId="30657"/>
    <cellStyle name="Заголовок 1 170" xfId="30658"/>
    <cellStyle name="Заголовок 1 171" xfId="30659"/>
    <cellStyle name="Заголовок 1 172" xfId="30660"/>
    <cellStyle name="Заголовок 1 173" xfId="30661"/>
    <cellStyle name="Заголовок 1 174" xfId="30662"/>
    <cellStyle name="Заголовок 1 175" xfId="30663"/>
    <cellStyle name="Заголовок 1 176" xfId="30664"/>
    <cellStyle name="Заголовок 1 177" xfId="30665"/>
    <cellStyle name="Заголовок 1 178" xfId="30666"/>
    <cellStyle name="Заголовок 1 179" xfId="30667"/>
    <cellStyle name="Заголовок 1 18" xfId="30668"/>
    <cellStyle name="Заголовок 1 180" xfId="30669"/>
    <cellStyle name="Заголовок 1 181" xfId="30670"/>
    <cellStyle name="Заголовок 1 182" xfId="30671"/>
    <cellStyle name="Заголовок 1 183" xfId="30672"/>
    <cellStyle name="Заголовок 1 184" xfId="30673"/>
    <cellStyle name="Заголовок 1 185" xfId="30674"/>
    <cellStyle name="Заголовок 1 186" xfId="30675"/>
    <cellStyle name="Заголовок 1 187" xfId="30676"/>
    <cellStyle name="Заголовок 1 188" xfId="30677"/>
    <cellStyle name="Заголовок 1 189" xfId="30678"/>
    <cellStyle name="Заголовок 1 19" xfId="30679"/>
    <cellStyle name="Заголовок 1 190" xfId="30680"/>
    <cellStyle name="Заголовок 1 2" xfId="30681"/>
    <cellStyle name="Заголовок 1 2 2" xfId="30682"/>
    <cellStyle name="Заголовок 1 2 2 2" xfId="30683"/>
    <cellStyle name="Заголовок 1 2 3" xfId="30684"/>
    <cellStyle name="Заголовок 1 2 4" xfId="30685"/>
    <cellStyle name="Заголовок 1 2 5" xfId="30686"/>
    <cellStyle name="Заголовок 1 2 6" xfId="30687"/>
    <cellStyle name="Заголовок 1 2 7" xfId="30688"/>
    <cellStyle name="Заголовок 1 20" xfId="30689"/>
    <cellStyle name="Заголовок 1 21" xfId="30690"/>
    <cellStyle name="Заголовок 1 22" xfId="30691"/>
    <cellStyle name="Заголовок 1 23" xfId="30692"/>
    <cellStyle name="Заголовок 1 24" xfId="30693"/>
    <cellStyle name="Заголовок 1 25" xfId="30694"/>
    <cellStyle name="Заголовок 1 26" xfId="30695"/>
    <cellStyle name="Заголовок 1 27" xfId="30696"/>
    <cellStyle name="Заголовок 1 28" xfId="30697"/>
    <cellStyle name="Заголовок 1 29" xfId="30698"/>
    <cellStyle name="Заголовок 1 3" xfId="30699"/>
    <cellStyle name="Заголовок 1 30" xfId="30700"/>
    <cellStyle name="Заголовок 1 31" xfId="30701"/>
    <cellStyle name="Заголовок 1 32" xfId="30702"/>
    <cellStyle name="Заголовок 1 33" xfId="30703"/>
    <cellStyle name="Заголовок 1 34" xfId="30704"/>
    <cellStyle name="Заголовок 1 35" xfId="30705"/>
    <cellStyle name="Заголовок 1 36" xfId="30706"/>
    <cellStyle name="Заголовок 1 37" xfId="30707"/>
    <cellStyle name="Заголовок 1 38" xfId="30708"/>
    <cellStyle name="Заголовок 1 39" xfId="30709"/>
    <cellStyle name="Заголовок 1 4" xfId="30710"/>
    <cellStyle name="Заголовок 1 40" xfId="30711"/>
    <cellStyle name="Заголовок 1 41" xfId="30712"/>
    <cellStyle name="Заголовок 1 42" xfId="30713"/>
    <cellStyle name="Заголовок 1 43" xfId="30714"/>
    <cellStyle name="Заголовок 1 44" xfId="30715"/>
    <cellStyle name="Заголовок 1 45" xfId="30716"/>
    <cellStyle name="Заголовок 1 46" xfId="30717"/>
    <cellStyle name="Заголовок 1 47" xfId="30718"/>
    <cellStyle name="Заголовок 1 48" xfId="30719"/>
    <cellStyle name="Заголовок 1 49" xfId="30720"/>
    <cellStyle name="Заголовок 1 5" xfId="30721"/>
    <cellStyle name="Заголовок 1 50" xfId="30722"/>
    <cellStyle name="Заголовок 1 51" xfId="30723"/>
    <cellStyle name="Заголовок 1 52" xfId="30724"/>
    <cellStyle name="Заголовок 1 53" xfId="30725"/>
    <cellStyle name="Заголовок 1 54" xfId="30726"/>
    <cellStyle name="Заголовок 1 55" xfId="30727"/>
    <cellStyle name="Заголовок 1 56" xfId="30728"/>
    <cellStyle name="Заголовок 1 57" xfId="30729"/>
    <cellStyle name="Заголовок 1 58" xfId="30730"/>
    <cellStyle name="Заголовок 1 59" xfId="30731"/>
    <cellStyle name="Заголовок 1 6" xfId="30732"/>
    <cellStyle name="Заголовок 1 60" xfId="30733"/>
    <cellStyle name="Заголовок 1 61" xfId="30734"/>
    <cellStyle name="Заголовок 1 62" xfId="30735"/>
    <cellStyle name="Заголовок 1 63" xfId="30736"/>
    <cellStyle name="Заголовок 1 64" xfId="30737"/>
    <cellStyle name="Заголовок 1 65" xfId="30738"/>
    <cellStyle name="Заголовок 1 66" xfId="30739"/>
    <cellStyle name="Заголовок 1 67" xfId="30740"/>
    <cellStyle name="Заголовок 1 68" xfId="30741"/>
    <cellStyle name="Заголовок 1 69" xfId="30742"/>
    <cellStyle name="Заголовок 1 7" xfId="30743"/>
    <cellStyle name="Заголовок 1 70" xfId="30744"/>
    <cellStyle name="Заголовок 1 71" xfId="30745"/>
    <cellStyle name="Заголовок 1 72" xfId="30746"/>
    <cellStyle name="Заголовок 1 73" xfId="30747"/>
    <cellStyle name="Заголовок 1 74" xfId="30748"/>
    <cellStyle name="Заголовок 1 74 2" xfId="30749"/>
    <cellStyle name="Заголовок 1 75" xfId="30750"/>
    <cellStyle name="Заголовок 1 75 2" xfId="30751"/>
    <cellStyle name="Заголовок 1 76" xfId="30752"/>
    <cellStyle name="Заголовок 1 76 2" xfId="30753"/>
    <cellStyle name="Заголовок 1 77" xfId="30754"/>
    <cellStyle name="Заголовок 1 77 2" xfId="30755"/>
    <cellStyle name="Заголовок 1 78" xfId="30756"/>
    <cellStyle name="Заголовок 1 78 2" xfId="30757"/>
    <cellStyle name="Заголовок 1 79" xfId="30758"/>
    <cellStyle name="Заголовок 1 79 2" xfId="30759"/>
    <cellStyle name="Заголовок 1 8" xfId="30760"/>
    <cellStyle name="Заголовок 1 80" xfId="30761"/>
    <cellStyle name="Заголовок 1 80 2" xfId="30762"/>
    <cellStyle name="Заголовок 1 81" xfId="30763"/>
    <cellStyle name="Заголовок 1 81 2" xfId="30764"/>
    <cellStyle name="Заголовок 1 82" xfId="30765"/>
    <cellStyle name="Заголовок 1 82 2" xfId="30766"/>
    <cellStyle name="Заголовок 1 83" xfId="30767"/>
    <cellStyle name="Заголовок 1 83 2" xfId="30768"/>
    <cellStyle name="Заголовок 1 84" xfId="30769"/>
    <cellStyle name="Заголовок 1 85" xfId="30770"/>
    <cellStyle name="Заголовок 1 86" xfId="30771"/>
    <cellStyle name="Заголовок 1 87" xfId="30772"/>
    <cellStyle name="Заголовок 1 88" xfId="30773"/>
    <cellStyle name="Заголовок 1 89" xfId="30774"/>
    <cellStyle name="Заголовок 1 9" xfId="30775"/>
    <cellStyle name="Заголовок 1 90" xfId="30776"/>
    <cellStyle name="Заголовок 1 91" xfId="30777"/>
    <cellStyle name="Заголовок 1 92" xfId="30778"/>
    <cellStyle name="Заголовок 1 93" xfId="30779"/>
    <cellStyle name="Заголовок 1 94" xfId="30780"/>
    <cellStyle name="Заголовок 1 95" xfId="30781"/>
    <cellStyle name="Заголовок 1 96" xfId="30782"/>
    <cellStyle name="Заголовок 1 97" xfId="30783"/>
    <cellStyle name="Заголовок 1 98" xfId="30784"/>
    <cellStyle name="Заголовок 1 99" xfId="30785"/>
    <cellStyle name="Заголовок 2 10" xfId="30786"/>
    <cellStyle name="Заголовок 2 100" xfId="30787"/>
    <cellStyle name="Заголовок 2 101" xfId="30788"/>
    <cellStyle name="Заголовок 2 102" xfId="30789"/>
    <cellStyle name="Заголовок 2 103" xfId="30790"/>
    <cellStyle name="Заголовок 2 104" xfId="30791"/>
    <cellStyle name="Заголовок 2 105" xfId="30792"/>
    <cellStyle name="Заголовок 2 106" xfId="30793"/>
    <cellStyle name="Заголовок 2 107" xfId="30794"/>
    <cellStyle name="Заголовок 2 108" xfId="30795"/>
    <cellStyle name="Заголовок 2 109" xfId="30796"/>
    <cellStyle name="Заголовок 2 11" xfId="30797"/>
    <cellStyle name="Заголовок 2 110" xfId="30798"/>
    <cellStyle name="Заголовок 2 111" xfId="30799"/>
    <cellStyle name="Заголовок 2 112" xfId="30800"/>
    <cellStyle name="Заголовок 2 113" xfId="30801"/>
    <cellStyle name="Заголовок 2 114" xfId="30802"/>
    <cellStyle name="Заголовок 2 115" xfId="30803"/>
    <cellStyle name="Заголовок 2 116" xfId="30804"/>
    <cellStyle name="Заголовок 2 117" xfId="30805"/>
    <cellStyle name="Заголовок 2 118" xfId="30806"/>
    <cellStyle name="Заголовок 2 119" xfId="30807"/>
    <cellStyle name="Заголовок 2 12" xfId="30808"/>
    <cellStyle name="Заголовок 2 120" xfId="30809"/>
    <cellStyle name="Заголовок 2 121" xfId="30810"/>
    <cellStyle name="Заголовок 2 122" xfId="30811"/>
    <cellStyle name="Заголовок 2 123" xfId="30812"/>
    <cellStyle name="Заголовок 2 124" xfId="30813"/>
    <cellStyle name="Заголовок 2 125" xfId="30814"/>
    <cellStyle name="Заголовок 2 126" xfId="30815"/>
    <cellStyle name="Заголовок 2 127" xfId="30816"/>
    <cellStyle name="Заголовок 2 128" xfId="30817"/>
    <cellStyle name="Заголовок 2 129" xfId="30818"/>
    <cellStyle name="Заголовок 2 13" xfId="30819"/>
    <cellStyle name="Заголовок 2 130" xfId="30820"/>
    <cellStyle name="Заголовок 2 131" xfId="30821"/>
    <cellStyle name="Заголовок 2 132" xfId="30822"/>
    <cellStyle name="Заголовок 2 133" xfId="30823"/>
    <cellStyle name="Заголовок 2 134" xfId="30824"/>
    <cellStyle name="Заголовок 2 135" xfId="30825"/>
    <cellStyle name="Заголовок 2 136" xfId="30826"/>
    <cellStyle name="Заголовок 2 137" xfId="30827"/>
    <cellStyle name="Заголовок 2 138" xfId="30828"/>
    <cellStyle name="Заголовок 2 139" xfId="30829"/>
    <cellStyle name="Заголовок 2 14" xfId="30830"/>
    <cellStyle name="Заголовок 2 140" xfId="30831"/>
    <cellStyle name="Заголовок 2 141" xfId="30832"/>
    <cellStyle name="Заголовок 2 142" xfId="30833"/>
    <cellStyle name="Заголовок 2 143" xfId="30834"/>
    <cellStyle name="Заголовок 2 144" xfId="30835"/>
    <cellStyle name="Заголовок 2 145" xfId="30836"/>
    <cellStyle name="Заголовок 2 146" xfId="30837"/>
    <cellStyle name="Заголовок 2 147" xfId="30838"/>
    <cellStyle name="Заголовок 2 148" xfId="30839"/>
    <cellStyle name="Заголовок 2 149" xfId="30840"/>
    <cellStyle name="Заголовок 2 15" xfId="30841"/>
    <cellStyle name="Заголовок 2 150" xfId="30842"/>
    <cellStyle name="Заголовок 2 151" xfId="30843"/>
    <cellStyle name="Заголовок 2 152" xfId="30844"/>
    <cellStyle name="Заголовок 2 153" xfId="30845"/>
    <cellStyle name="Заголовок 2 154" xfId="30846"/>
    <cellStyle name="Заголовок 2 155" xfId="30847"/>
    <cellStyle name="Заголовок 2 156" xfId="30848"/>
    <cellStyle name="Заголовок 2 157" xfId="30849"/>
    <cellStyle name="Заголовок 2 158" xfId="30850"/>
    <cellStyle name="Заголовок 2 159" xfId="30851"/>
    <cellStyle name="Заголовок 2 16" xfId="30852"/>
    <cellStyle name="Заголовок 2 160" xfId="30853"/>
    <cellStyle name="Заголовок 2 161" xfId="30854"/>
    <cellStyle name="Заголовок 2 162" xfId="30855"/>
    <cellStyle name="Заголовок 2 163" xfId="30856"/>
    <cellStyle name="Заголовок 2 164" xfId="30857"/>
    <cellStyle name="Заголовок 2 165" xfId="30858"/>
    <cellStyle name="Заголовок 2 166" xfId="30859"/>
    <cellStyle name="Заголовок 2 167" xfId="30860"/>
    <cellStyle name="Заголовок 2 168" xfId="30861"/>
    <cellStyle name="Заголовок 2 169" xfId="30862"/>
    <cellStyle name="Заголовок 2 17" xfId="30863"/>
    <cellStyle name="Заголовок 2 170" xfId="30864"/>
    <cellStyle name="Заголовок 2 171" xfId="30865"/>
    <cellStyle name="Заголовок 2 172" xfId="30866"/>
    <cellStyle name="Заголовок 2 173" xfId="30867"/>
    <cellStyle name="Заголовок 2 174" xfId="30868"/>
    <cellStyle name="Заголовок 2 175" xfId="30869"/>
    <cellStyle name="Заголовок 2 176" xfId="30870"/>
    <cellStyle name="Заголовок 2 177" xfId="30871"/>
    <cellStyle name="Заголовок 2 178" xfId="30872"/>
    <cellStyle name="Заголовок 2 179" xfId="30873"/>
    <cellStyle name="Заголовок 2 18" xfId="30874"/>
    <cellStyle name="Заголовок 2 180" xfId="30875"/>
    <cellStyle name="Заголовок 2 181" xfId="30876"/>
    <cellStyle name="Заголовок 2 182" xfId="30877"/>
    <cellStyle name="Заголовок 2 183" xfId="30878"/>
    <cellStyle name="Заголовок 2 184" xfId="30879"/>
    <cellStyle name="Заголовок 2 185" xfId="30880"/>
    <cellStyle name="Заголовок 2 186" xfId="30881"/>
    <cellStyle name="Заголовок 2 187" xfId="30882"/>
    <cellStyle name="Заголовок 2 188" xfId="30883"/>
    <cellStyle name="Заголовок 2 189" xfId="30884"/>
    <cellStyle name="Заголовок 2 19" xfId="30885"/>
    <cellStyle name="Заголовок 2 190" xfId="30886"/>
    <cellStyle name="Заголовок 2 2" xfId="30887"/>
    <cellStyle name="Заголовок 2 2 2" xfId="30888"/>
    <cellStyle name="Заголовок 2 2 2 2" xfId="30889"/>
    <cellStyle name="Заголовок 2 2 3" xfId="30890"/>
    <cellStyle name="Заголовок 2 2 4" xfId="30891"/>
    <cellStyle name="Заголовок 2 2 5" xfId="30892"/>
    <cellStyle name="Заголовок 2 2 6" xfId="30893"/>
    <cellStyle name="Заголовок 2 2 7" xfId="30894"/>
    <cellStyle name="Заголовок 2 20" xfId="30895"/>
    <cellStyle name="Заголовок 2 21" xfId="30896"/>
    <cellStyle name="Заголовок 2 22" xfId="30897"/>
    <cellStyle name="Заголовок 2 23" xfId="30898"/>
    <cellStyle name="Заголовок 2 24" xfId="30899"/>
    <cellStyle name="Заголовок 2 25" xfId="30900"/>
    <cellStyle name="Заголовок 2 26" xfId="30901"/>
    <cellStyle name="Заголовок 2 27" xfId="30902"/>
    <cellStyle name="Заголовок 2 28" xfId="30903"/>
    <cellStyle name="Заголовок 2 29" xfId="30904"/>
    <cellStyle name="Заголовок 2 3" xfId="30905"/>
    <cellStyle name="Заголовок 2 30" xfId="30906"/>
    <cellStyle name="Заголовок 2 31" xfId="30907"/>
    <cellStyle name="Заголовок 2 32" xfId="30908"/>
    <cellStyle name="Заголовок 2 33" xfId="30909"/>
    <cellStyle name="Заголовок 2 34" xfId="30910"/>
    <cellStyle name="Заголовок 2 35" xfId="30911"/>
    <cellStyle name="Заголовок 2 36" xfId="30912"/>
    <cellStyle name="Заголовок 2 37" xfId="30913"/>
    <cellStyle name="Заголовок 2 38" xfId="30914"/>
    <cellStyle name="Заголовок 2 39" xfId="30915"/>
    <cellStyle name="Заголовок 2 4" xfId="30916"/>
    <cellStyle name="Заголовок 2 40" xfId="30917"/>
    <cellStyle name="Заголовок 2 41" xfId="30918"/>
    <cellStyle name="Заголовок 2 42" xfId="30919"/>
    <cellStyle name="Заголовок 2 43" xfId="30920"/>
    <cellStyle name="Заголовок 2 44" xfId="30921"/>
    <cellStyle name="Заголовок 2 45" xfId="30922"/>
    <cellStyle name="Заголовок 2 46" xfId="30923"/>
    <cellStyle name="Заголовок 2 47" xfId="30924"/>
    <cellStyle name="Заголовок 2 48" xfId="30925"/>
    <cellStyle name="Заголовок 2 49" xfId="30926"/>
    <cellStyle name="Заголовок 2 5" xfId="30927"/>
    <cellStyle name="Заголовок 2 50" xfId="30928"/>
    <cellStyle name="Заголовок 2 51" xfId="30929"/>
    <cellStyle name="Заголовок 2 52" xfId="30930"/>
    <cellStyle name="Заголовок 2 53" xfId="30931"/>
    <cellStyle name="Заголовок 2 54" xfId="30932"/>
    <cellStyle name="Заголовок 2 55" xfId="30933"/>
    <cellStyle name="Заголовок 2 56" xfId="30934"/>
    <cellStyle name="Заголовок 2 57" xfId="30935"/>
    <cellStyle name="Заголовок 2 58" xfId="30936"/>
    <cellStyle name="Заголовок 2 59" xfId="30937"/>
    <cellStyle name="Заголовок 2 6" xfId="30938"/>
    <cellStyle name="Заголовок 2 60" xfId="30939"/>
    <cellStyle name="Заголовок 2 61" xfId="30940"/>
    <cellStyle name="Заголовок 2 62" xfId="30941"/>
    <cellStyle name="Заголовок 2 63" xfId="30942"/>
    <cellStyle name="Заголовок 2 64" xfId="30943"/>
    <cellStyle name="Заголовок 2 65" xfId="30944"/>
    <cellStyle name="Заголовок 2 66" xfId="30945"/>
    <cellStyle name="Заголовок 2 67" xfId="30946"/>
    <cellStyle name="Заголовок 2 68" xfId="30947"/>
    <cellStyle name="Заголовок 2 69" xfId="30948"/>
    <cellStyle name="Заголовок 2 7" xfId="30949"/>
    <cellStyle name="Заголовок 2 70" xfId="30950"/>
    <cellStyle name="Заголовок 2 71" xfId="30951"/>
    <cellStyle name="Заголовок 2 72" xfId="30952"/>
    <cellStyle name="Заголовок 2 73" xfId="30953"/>
    <cellStyle name="Заголовок 2 74" xfId="30954"/>
    <cellStyle name="Заголовок 2 74 2" xfId="30955"/>
    <cellStyle name="Заголовок 2 75" xfId="30956"/>
    <cellStyle name="Заголовок 2 75 2" xfId="30957"/>
    <cellStyle name="Заголовок 2 76" xfId="30958"/>
    <cellStyle name="Заголовок 2 76 2" xfId="30959"/>
    <cellStyle name="Заголовок 2 77" xfId="30960"/>
    <cellStyle name="Заголовок 2 77 2" xfId="30961"/>
    <cellStyle name="Заголовок 2 78" xfId="30962"/>
    <cellStyle name="Заголовок 2 78 2" xfId="30963"/>
    <cellStyle name="Заголовок 2 79" xfId="30964"/>
    <cellStyle name="Заголовок 2 79 2" xfId="30965"/>
    <cellStyle name="Заголовок 2 8" xfId="30966"/>
    <cellStyle name="Заголовок 2 80" xfId="30967"/>
    <cellStyle name="Заголовок 2 80 2" xfId="30968"/>
    <cellStyle name="Заголовок 2 81" xfId="30969"/>
    <cellStyle name="Заголовок 2 81 2" xfId="30970"/>
    <cellStyle name="Заголовок 2 82" xfId="30971"/>
    <cellStyle name="Заголовок 2 82 2" xfId="30972"/>
    <cellStyle name="Заголовок 2 83" xfId="30973"/>
    <cellStyle name="Заголовок 2 83 2" xfId="30974"/>
    <cellStyle name="Заголовок 2 84" xfId="30975"/>
    <cellStyle name="Заголовок 2 85" xfId="30976"/>
    <cellStyle name="Заголовок 2 86" xfId="30977"/>
    <cellStyle name="Заголовок 2 87" xfId="30978"/>
    <cellStyle name="Заголовок 2 88" xfId="30979"/>
    <cellStyle name="Заголовок 2 89" xfId="30980"/>
    <cellStyle name="Заголовок 2 9" xfId="30981"/>
    <cellStyle name="Заголовок 2 90" xfId="30982"/>
    <cellStyle name="Заголовок 2 91" xfId="30983"/>
    <cellStyle name="Заголовок 2 92" xfId="30984"/>
    <cellStyle name="Заголовок 2 93" xfId="30985"/>
    <cellStyle name="Заголовок 2 94" xfId="30986"/>
    <cellStyle name="Заголовок 2 95" xfId="30987"/>
    <cellStyle name="Заголовок 2 96" xfId="30988"/>
    <cellStyle name="Заголовок 2 97" xfId="30989"/>
    <cellStyle name="Заголовок 2 98" xfId="30990"/>
    <cellStyle name="Заголовок 2 99" xfId="30991"/>
    <cellStyle name="Заголовок 3 10" xfId="30992"/>
    <cellStyle name="Заголовок 3 100" xfId="30993"/>
    <cellStyle name="Заголовок 3 101" xfId="30994"/>
    <cellStyle name="Заголовок 3 102" xfId="30995"/>
    <cellStyle name="Заголовок 3 103" xfId="30996"/>
    <cellStyle name="Заголовок 3 104" xfId="30997"/>
    <cellStyle name="Заголовок 3 105" xfId="30998"/>
    <cellStyle name="Заголовок 3 106" xfId="30999"/>
    <cellStyle name="Заголовок 3 107" xfId="31000"/>
    <cellStyle name="Заголовок 3 108" xfId="31001"/>
    <cellStyle name="Заголовок 3 109" xfId="31002"/>
    <cellStyle name="Заголовок 3 11" xfId="31003"/>
    <cellStyle name="Заголовок 3 110" xfId="31004"/>
    <cellStyle name="Заголовок 3 111" xfId="31005"/>
    <cellStyle name="Заголовок 3 112" xfId="31006"/>
    <cellStyle name="Заголовок 3 113" xfId="31007"/>
    <cellStyle name="Заголовок 3 114" xfId="31008"/>
    <cellStyle name="Заголовок 3 115" xfId="31009"/>
    <cellStyle name="Заголовок 3 116" xfId="31010"/>
    <cellStyle name="Заголовок 3 117" xfId="31011"/>
    <cellStyle name="Заголовок 3 118" xfId="31012"/>
    <cellStyle name="Заголовок 3 119" xfId="31013"/>
    <cellStyle name="Заголовок 3 12" xfId="31014"/>
    <cellStyle name="Заголовок 3 120" xfId="31015"/>
    <cellStyle name="Заголовок 3 121" xfId="31016"/>
    <cellStyle name="Заголовок 3 122" xfId="31017"/>
    <cellStyle name="Заголовок 3 123" xfId="31018"/>
    <cellStyle name="Заголовок 3 124" xfId="31019"/>
    <cellStyle name="Заголовок 3 125" xfId="31020"/>
    <cellStyle name="Заголовок 3 126" xfId="31021"/>
    <cellStyle name="Заголовок 3 127" xfId="31022"/>
    <cellStyle name="Заголовок 3 128" xfId="31023"/>
    <cellStyle name="Заголовок 3 129" xfId="31024"/>
    <cellStyle name="Заголовок 3 13" xfId="31025"/>
    <cellStyle name="Заголовок 3 130" xfId="31026"/>
    <cellStyle name="Заголовок 3 131" xfId="31027"/>
    <cellStyle name="Заголовок 3 132" xfId="31028"/>
    <cellStyle name="Заголовок 3 133" xfId="31029"/>
    <cellStyle name="Заголовок 3 134" xfId="31030"/>
    <cellStyle name="Заголовок 3 135" xfId="31031"/>
    <cellStyle name="Заголовок 3 136" xfId="31032"/>
    <cellStyle name="Заголовок 3 137" xfId="31033"/>
    <cellStyle name="Заголовок 3 138" xfId="31034"/>
    <cellStyle name="Заголовок 3 139" xfId="31035"/>
    <cellStyle name="Заголовок 3 14" xfId="31036"/>
    <cellStyle name="Заголовок 3 140" xfId="31037"/>
    <cellStyle name="Заголовок 3 141" xfId="31038"/>
    <cellStyle name="Заголовок 3 142" xfId="31039"/>
    <cellStyle name="Заголовок 3 143" xfId="31040"/>
    <cellStyle name="Заголовок 3 144" xfId="31041"/>
    <cellStyle name="Заголовок 3 145" xfId="31042"/>
    <cellStyle name="Заголовок 3 146" xfId="31043"/>
    <cellStyle name="Заголовок 3 147" xfId="31044"/>
    <cellStyle name="Заголовок 3 148" xfId="31045"/>
    <cellStyle name="Заголовок 3 149" xfId="31046"/>
    <cellStyle name="Заголовок 3 15" xfId="31047"/>
    <cellStyle name="Заголовок 3 150" xfId="31048"/>
    <cellStyle name="Заголовок 3 151" xfId="31049"/>
    <cellStyle name="Заголовок 3 152" xfId="31050"/>
    <cellStyle name="Заголовок 3 153" xfId="31051"/>
    <cellStyle name="Заголовок 3 154" xfId="31052"/>
    <cellStyle name="Заголовок 3 155" xfId="31053"/>
    <cellStyle name="Заголовок 3 156" xfId="31054"/>
    <cellStyle name="Заголовок 3 157" xfId="31055"/>
    <cellStyle name="Заголовок 3 158" xfId="31056"/>
    <cellStyle name="Заголовок 3 159" xfId="31057"/>
    <cellStyle name="Заголовок 3 16" xfId="31058"/>
    <cellStyle name="Заголовок 3 160" xfId="31059"/>
    <cellStyle name="Заголовок 3 161" xfId="31060"/>
    <cellStyle name="Заголовок 3 162" xfId="31061"/>
    <cellStyle name="Заголовок 3 163" xfId="31062"/>
    <cellStyle name="Заголовок 3 164" xfId="31063"/>
    <cellStyle name="Заголовок 3 165" xfId="31064"/>
    <cellStyle name="Заголовок 3 166" xfId="31065"/>
    <cellStyle name="Заголовок 3 167" xfId="31066"/>
    <cellStyle name="Заголовок 3 168" xfId="31067"/>
    <cellStyle name="Заголовок 3 169" xfId="31068"/>
    <cellStyle name="Заголовок 3 17" xfId="31069"/>
    <cellStyle name="Заголовок 3 170" xfId="31070"/>
    <cellStyle name="Заголовок 3 171" xfId="31071"/>
    <cellStyle name="Заголовок 3 172" xfId="31072"/>
    <cellStyle name="Заголовок 3 173" xfId="31073"/>
    <cellStyle name="Заголовок 3 174" xfId="31074"/>
    <cellStyle name="Заголовок 3 175" xfId="31075"/>
    <cellStyle name="Заголовок 3 176" xfId="31076"/>
    <cellStyle name="Заголовок 3 177" xfId="31077"/>
    <cellStyle name="Заголовок 3 178" xfId="31078"/>
    <cellStyle name="Заголовок 3 179" xfId="31079"/>
    <cellStyle name="Заголовок 3 18" xfId="31080"/>
    <cellStyle name="Заголовок 3 180" xfId="31081"/>
    <cellStyle name="Заголовок 3 181" xfId="31082"/>
    <cellStyle name="Заголовок 3 182" xfId="31083"/>
    <cellStyle name="Заголовок 3 183" xfId="31084"/>
    <cellStyle name="Заголовок 3 184" xfId="31085"/>
    <cellStyle name="Заголовок 3 185" xfId="31086"/>
    <cellStyle name="Заголовок 3 186" xfId="31087"/>
    <cellStyle name="Заголовок 3 187" xfId="31088"/>
    <cellStyle name="Заголовок 3 188" xfId="31089"/>
    <cellStyle name="Заголовок 3 189" xfId="31090"/>
    <cellStyle name="Заголовок 3 19" xfId="31091"/>
    <cellStyle name="Заголовок 3 190" xfId="31092"/>
    <cellStyle name="Заголовок 3 2" xfId="31093"/>
    <cellStyle name="Заголовок 3 2 2" xfId="31094"/>
    <cellStyle name="Заголовок 3 2 2 2" xfId="31095"/>
    <cellStyle name="Заголовок 3 2 3" xfId="31096"/>
    <cellStyle name="Заголовок 3 2 4" xfId="31097"/>
    <cellStyle name="Заголовок 3 2 5" xfId="31098"/>
    <cellStyle name="Заголовок 3 2 6" xfId="31099"/>
    <cellStyle name="Заголовок 3 2 7" xfId="31100"/>
    <cellStyle name="Заголовок 3 20" xfId="31101"/>
    <cellStyle name="Заголовок 3 21" xfId="31102"/>
    <cellStyle name="Заголовок 3 22" xfId="31103"/>
    <cellStyle name="Заголовок 3 23" xfId="31104"/>
    <cellStyle name="Заголовок 3 24" xfId="31105"/>
    <cellStyle name="Заголовок 3 25" xfId="31106"/>
    <cellStyle name="Заголовок 3 26" xfId="31107"/>
    <cellStyle name="Заголовок 3 27" xfId="31108"/>
    <cellStyle name="Заголовок 3 28" xfId="31109"/>
    <cellStyle name="Заголовок 3 29" xfId="31110"/>
    <cellStyle name="Заголовок 3 3" xfId="31111"/>
    <cellStyle name="Заголовок 3 30" xfId="31112"/>
    <cellStyle name="Заголовок 3 31" xfId="31113"/>
    <cellStyle name="Заголовок 3 32" xfId="31114"/>
    <cellStyle name="Заголовок 3 33" xfId="31115"/>
    <cellStyle name="Заголовок 3 34" xfId="31116"/>
    <cellStyle name="Заголовок 3 35" xfId="31117"/>
    <cellStyle name="Заголовок 3 36" xfId="31118"/>
    <cellStyle name="Заголовок 3 37" xfId="31119"/>
    <cellStyle name="Заголовок 3 38" xfId="31120"/>
    <cellStyle name="Заголовок 3 39" xfId="31121"/>
    <cellStyle name="Заголовок 3 4" xfId="31122"/>
    <cellStyle name="Заголовок 3 40" xfId="31123"/>
    <cellStyle name="Заголовок 3 41" xfId="31124"/>
    <cellStyle name="Заголовок 3 42" xfId="31125"/>
    <cellStyle name="Заголовок 3 43" xfId="31126"/>
    <cellStyle name="Заголовок 3 44" xfId="31127"/>
    <cellStyle name="Заголовок 3 45" xfId="31128"/>
    <cellStyle name="Заголовок 3 46" xfId="31129"/>
    <cellStyle name="Заголовок 3 47" xfId="31130"/>
    <cellStyle name="Заголовок 3 48" xfId="31131"/>
    <cellStyle name="Заголовок 3 49" xfId="31132"/>
    <cellStyle name="Заголовок 3 5" xfId="31133"/>
    <cellStyle name="Заголовок 3 50" xfId="31134"/>
    <cellStyle name="Заголовок 3 51" xfId="31135"/>
    <cellStyle name="Заголовок 3 52" xfId="31136"/>
    <cellStyle name="Заголовок 3 53" xfId="31137"/>
    <cellStyle name="Заголовок 3 54" xfId="31138"/>
    <cellStyle name="Заголовок 3 55" xfId="31139"/>
    <cellStyle name="Заголовок 3 56" xfId="31140"/>
    <cellStyle name="Заголовок 3 57" xfId="31141"/>
    <cellStyle name="Заголовок 3 58" xfId="31142"/>
    <cellStyle name="Заголовок 3 59" xfId="31143"/>
    <cellStyle name="Заголовок 3 6" xfId="31144"/>
    <cellStyle name="Заголовок 3 60" xfId="31145"/>
    <cellStyle name="Заголовок 3 61" xfId="31146"/>
    <cellStyle name="Заголовок 3 62" xfId="31147"/>
    <cellStyle name="Заголовок 3 63" xfId="31148"/>
    <cellStyle name="Заголовок 3 64" xfId="31149"/>
    <cellStyle name="Заголовок 3 65" xfId="31150"/>
    <cellStyle name="Заголовок 3 66" xfId="31151"/>
    <cellStyle name="Заголовок 3 67" xfId="31152"/>
    <cellStyle name="Заголовок 3 68" xfId="31153"/>
    <cellStyle name="Заголовок 3 69" xfId="31154"/>
    <cellStyle name="Заголовок 3 7" xfId="31155"/>
    <cellStyle name="Заголовок 3 70" xfId="31156"/>
    <cellStyle name="Заголовок 3 71" xfId="31157"/>
    <cellStyle name="Заголовок 3 72" xfId="31158"/>
    <cellStyle name="Заголовок 3 73" xfId="31159"/>
    <cellStyle name="Заголовок 3 74" xfId="31160"/>
    <cellStyle name="Заголовок 3 74 2" xfId="31161"/>
    <cellStyle name="Заголовок 3 75" xfId="31162"/>
    <cellStyle name="Заголовок 3 75 2" xfId="31163"/>
    <cellStyle name="Заголовок 3 76" xfId="31164"/>
    <cellStyle name="Заголовок 3 76 2" xfId="31165"/>
    <cellStyle name="Заголовок 3 77" xfId="31166"/>
    <cellStyle name="Заголовок 3 77 2" xfId="31167"/>
    <cellStyle name="Заголовок 3 78" xfId="31168"/>
    <cellStyle name="Заголовок 3 78 2" xfId="31169"/>
    <cellStyle name="Заголовок 3 79" xfId="31170"/>
    <cellStyle name="Заголовок 3 79 2" xfId="31171"/>
    <cellStyle name="Заголовок 3 8" xfId="31172"/>
    <cellStyle name="Заголовок 3 80" xfId="31173"/>
    <cellStyle name="Заголовок 3 80 2" xfId="31174"/>
    <cellStyle name="Заголовок 3 81" xfId="31175"/>
    <cellStyle name="Заголовок 3 81 2" xfId="31176"/>
    <cellStyle name="Заголовок 3 82" xfId="31177"/>
    <cellStyle name="Заголовок 3 82 2" xfId="31178"/>
    <cellStyle name="Заголовок 3 83" xfId="31179"/>
    <cellStyle name="Заголовок 3 83 2" xfId="31180"/>
    <cellStyle name="Заголовок 3 84" xfId="31181"/>
    <cellStyle name="Заголовок 3 85" xfId="31182"/>
    <cellStyle name="Заголовок 3 86" xfId="31183"/>
    <cellStyle name="Заголовок 3 87" xfId="31184"/>
    <cellStyle name="Заголовок 3 88" xfId="31185"/>
    <cellStyle name="Заголовок 3 89" xfId="31186"/>
    <cellStyle name="Заголовок 3 9" xfId="31187"/>
    <cellStyle name="Заголовок 3 90" xfId="31188"/>
    <cellStyle name="Заголовок 3 91" xfId="31189"/>
    <cellStyle name="Заголовок 3 92" xfId="31190"/>
    <cellStyle name="Заголовок 3 93" xfId="31191"/>
    <cellStyle name="Заголовок 3 94" xfId="31192"/>
    <cellStyle name="Заголовок 3 95" xfId="31193"/>
    <cellStyle name="Заголовок 3 96" xfId="31194"/>
    <cellStyle name="Заголовок 3 97" xfId="31195"/>
    <cellStyle name="Заголовок 3 98" xfId="31196"/>
    <cellStyle name="Заголовок 3 99" xfId="31197"/>
    <cellStyle name="Заголовок 4 10" xfId="31198"/>
    <cellStyle name="Заголовок 4 100" xfId="31199"/>
    <cellStyle name="Заголовок 4 101" xfId="31200"/>
    <cellStyle name="Заголовок 4 102" xfId="31201"/>
    <cellStyle name="Заголовок 4 103" xfId="31202"/>
    <cellStyle name="Заголовок 4 104" xfId="31203"/>
    <cellStyle name="Заголовок 4 105" xfId="31204"/>
    <cellStyle name="Заголовок 4 106" xfId="31205"/>
    <cellStyle name="Заголовок 4 107" xfId="31206"/>
    <cellStyle name="Заголовок 4 108" xfId="31207"/>
    <cellStyle name="Заголовок 4 109" xfId="31208"/>
    <cellStyle name="Заголовок 4 11" xfId="31209"/>
    <cellStyle name="Заголовок 4 110" xfId="31210"/>
    <cellStyle name="Заголовок 4 111" xfId="31211"/>
    <cellStyle name="Заголовок 4 112" xfId="31212"/>
    <cellStyle name="Заголовок 4 113" xfId="31213"/>
    <cellStyle name="Заголовок 4 114" xfId="31214"/>
    <cellStyle name="Заголовок 4 115" xfId="31215"/>
    <cellStyle name="Заголовок 4 116" xfId="31216"/>
    <cellStyle name="Заголовок 4 117" xfId="31217"/>
    <cellStyle name="Заголовок 4 118" xfId="31218"/>
    <cellStyle name="Заголовок 4 119" xfId="31219"/>
    <cellStyle name="Заголовок 4 12" xfId="31220"/>
    <cellStyle name="Заголовок 4 120" xfId="31221"/>
    <cellStyle name="Заголовок 4 121" xfId="31222"/>
    <cellStyle name="Заголовок 4 122" xfId="31223"/>
    <cellStyle name="Заголовок 4 123" xfId="31224"/>
    <cellStyle name="Заголовок 4 124" xfId="31225"/>
    <cellStyle name="Заголовок 4 125" xfId="31226"/>
    <cellStyle name="Заголовок 4 126" xfId="31227"/>
    <cellStyle name="Заголовок 4 127" xfId="31228"/>
    <cellStyle name="Заголовок 4 128" xfId="31229"/>
    <cellStyle name="Заголовок 4 129" xfId="31230"/>
    <cellStyle name="Заголовок 4 13" xfId="31231"/>
    <cellStyle name="Заголовок 4 130" xfId="31232"/>
    <cellStyle name="Заголовок 4 131" xfId="31233"/>
    <cellStyle name="Заголовок 4 132" xfId="31234"/>
    <cellStyle name="Заголовок 4 133" xfId="31235"/>
    <cellStyle name="Заголовок 4 134" xfId="31236"/>
    <cellStyle name="Заголовок 4 135" xfId="31237"/>
    <cellStyle name="Заголовок 4 136" xfId="31238"/>
    <cellStyle name="Заголовок 4 137" xfId="31239"/>
    <cellStyle name="Заголовок 4 138" xfId="31240"/>
    <cellStyle name="Заголовок 4 139" xfId="31241"/>
    <cellStyle name="Заголовок 4 14" xfId="31242"/>
    <cellStyle name="Заголовок 4 140" xfId="31243"/>
    <cellStyle name="Заголовок 4 141" xfId="31244"/>
    <cellStyle name="Заголовок 4 142" xfId="31245"/>
    <cellStyle name="Заголовок 4 143" xfId="31246"/>
    <cellStyle name="Заголовок 4 144" xfId="31247"/>
    <cellStyle name="Заголовок 4 145" xfId="31248"/>
    <cellStyle name="Заголовок 4 146" xfId="31249"/>
    <cellStyle name="Заголовок 4 147" xfId="31250"/>
    <cellStyle name="Заголовок 4 148" xfId="31251"/>
    <cellStyle name="Заголовок 4 149" xfId="31252"/>
    <cellStyle name="Заголовок 4 15" xfId="31253"/>
    <cellStyle name="Заголовок 4 150" xfId="31254"/>
    <cellStyle name="Заголовок 4 151" xfId="31255"/>
    <cellStyle name="Заголовок 4 152" xfId="31256"/>
    <cellStyle name="Заголовок 4 153" xfId="31257"/>
    <cellStyle name="Заголовок 4 154" xfId="31258"/>
    <cellStyle name="Заголовок 4 155" xfId="31259"/>
    <cellStyle name="Заголовок 4 156" xfId="31260"/>
    <cellStyle name="Заголовок 4 157" xfId="31261"/>
    <cellStyle name="Заголовок 4 158" xfId="31262"/>
    <cellStyle name="Заголовок 4 159" xfId="31263"/>
    <cellStyle name="Заголовок 4 16" xfId="31264"/>
    <cellStyle name="Заголовок 4 160" xfId="31265"/>
    <cellStyle name="Заголовок 4 161" xfId="31266"/>
    <cellStyle name="Заголовок 4 162" xfId="31267"/>
    <cellStyle name="Заголовок 4 163" xfId="31268"/>
    <cellStyle name="Заголовок 4 164" xfId="31269"/>
    <cellStyle name="Заголовок 4 165" xfId="31270"/>
    <cellStyle name="Заголовок 4 166" xfId="31271"/>
    <cellStyle name="Заголовок 4 167" xfId="31272"/>
    <cellStyle name="Заголовок 4 168" xfId="31273"/>
    <cellStyle name="Заголовок 4 169" xfId="31274"/>
    <cellStyle name="Заголовок 4 17" xfId="31275"/>
    <cellStyle name="Заголовок 4 170" xfId="31276"/>
    <cellStyle name="Заголовок 4 171" xfId="31277"/>
    <cellStyle name="Заголовок 4 172" xfId="31278"/>
    <cellStyle name="Заголовок 4 173" xfId="31279"/>
    <cellStyle name="Заголовок 4 174" xfId="31280"/>
    <cellStyle name="Заголовок 4 175" xfId="31281"/>
    <cellStyle name="Заголовок 4 176" xfId="31282"/>
    <cellStyle name="Заголовок 4 177" xfId="31283"/>
    <cellStyle name="Заголовок 4 178" xfId="31284"/>
    <cellStyle name="Заголовок 4 179" xfId="31285"/>
    <cellStyle name="Заголовок 4 18" xfId="31286"/>
    <cellStyle name="Заголовок 4 180" xfId="31287"/>
    <cellStyle name="Заголовок 4 181" xfId="31288"/>
    <cellStyle name="Заголовок 4 182" xfId="31289"/>
    <cellStyle name="Заголовок 4 183" xfId="31290"/>
    <cellStyle name="Заголовок 4 184" xfId="31291"/>
    <cellStyle name="Заголовок 4 185" xfId="31292"/>
    <cellStyle name="Заголовок 4 186" xfId="31293"/>
    <cellStyle name="Заголовок 4 187" xfId="31294"/>
    <cellStyle name="Заголовок 4 188" xfId="31295"/>
    <cellStyle name="Заголовок 4 189" xfId="31296"/>
    <cellStyle name="Заголовок 4 19" xfId="31297"/>
    <cellStyle name="Заголовок 4 190" xfId="31298"/>
    <cellStyle name="Заголовок 4 2" xfId="31299"/>
    <cellStyle name="Заголовок 4 2 2" xfId="31300"/>
    <cellStyle name="Заголовок 4 2 2 2" xfId="31301"/>
    <cellStyle name="Заголовок 4 2 3" xfId="31302"/>
    <cellStyle name="Заголовок 4 2 4" xfId="31303"/>
    <cellStyle name="Заголовок 4 2 5" xfId="31304"/>
    <cellStyle name="Заголовок 4 2 6" xfId="31305"/>
    <cellStyle name="Заголовок 4 2 7" xfId="31306"/>
    <cellStyle name="Заголовок 4 20" xfId="31307"/>
    <cellStyle name="Заголовок 4 21" xfId="31308"/>
    <cellStyle name="Заголовок 4 22" xfId="31309"/>
    <cellStyle name="Заголовок 4 23" xfId="31310"/>
    <cellStyle name="Заголовок 4 24" xfId="31311"/>
    <cellStyle name="Заголовок 4 25" xfId="31312"/>
    <cellStyle name="Заголовок 4 26" xfId="31313"/>
    <cellStyle name="Заголовок 4 27" xfId="31314"/>
    <cellStyle name="Заголовок 4 28" xfId="31315"/>
    <cellStyle name="Заголовок 4 29" xfId="31316"/>
    <cellStyle name="Заголовок 4 3" xfId="31317"/>
    <cellStyle name="Заголовок 4 30" xfId="31318"/>
    <cellStyle name="Заголовок 4 31" xfId="31319"/>
    <cellStyle name="Заголовок 4 32" xfId="31320"/>
    <cellStyle name="Заголовок 4 33" xfId="31321"/>
    <cellStyle name="Заголовок 4 34" xfId="31322"/>
    <cellStyle name="Заголовок 4 35" xfId="31323"/>
    <cellStyle name="Заголовок 4 36" xfId="31324"/>
    <cellStyle name="Заголовок 4 37" xfId="31325"/>
    <cellStyle name="Заголовок 4 38" xfId="31326"/>
    <cellStyle name="Заголовок 4 39" xfId="31327"/>
    <cellStyle name="Заголовок 4 4" xfId="31328"/>
    <cellStyle name="Заголовок 4 40" xfId="31329"/>
    <cellStyle name="Заголовок 4 41" xfId="31330"/>
    <cellStyle name="Заголовок 4 42" xfId="31331"/>
    <cellStyle name="Заголовок 4 43" xfId="31332"/>
    <cellStyle name="Заголовок 4 44" xfId="31333"/>
    <cellStyle name="Заголовок 4 45" xfId="31334"/>
    <cellStyle name="Заголовок 4 46" xfId="31335"/>
    <cellStyle name="Заголовок 4 47" xfId="31336"/>
    <cellStyle name="Заголовок 4 48" xfId="31337"/>
    <cellStyle name="Заголовок 4 49" xfId="31338"/>
    <cellStyle name="Заголовок 4 5" xfId="31339"/>
    <cellStyle name="Заголовок 4 50" xfId="31340"/>
    <cellStyle name="Заголовок 4 51" xfId="31341"/>
    <cellStyle name="Заголовок 4 52" xfId="31342"/>
    <cellStyle name="Заголовок 4 53" xfId="31343"/>
    <cellStyle name="Заголовок 4 54" xfId="31344"/>
    <cellStyle name="Заголовок 4 55" xfId="31345"/>
    <cellStyle name="Заголовок 4 56" xfId="31346"/>
    <cellStyle name="Заголовок 4 57" xfId="31347"/>
    <cellStyle name="Заголовок 4 58" xfId="31348"/>
    <cellStyle name="Заголовок 4 59" xfId="31349"/>
    <cellStyle name="Заголовок 4 6" xfId="31350"/>
    <cellStyle name="Заголовок 4 60" xfId="31351"/>
    <cellStyle name="Заголовок 4 61" xfId="31352"/>
    <cellStyle name="Заголовок 4 62" xfId="31353"/>
    <cellStyle name="Заголовок 4 63" xfId="31354"/>
    <cellStyle name="Заголовок 4 64" xfId="31355"/>
    <cellStyle name="Заголовок 4 65" xfId="31356"/>
    <cellStyle name="Заголовок 4 66" xfId="31357"/>
    <cellStyle name="Заголовок 4 67" xfId="31358"/>
    <cellStyle name="Заголовок 4 68" xfId="31359"/>
    <cellStyle name="Заголовок 4 69" xfId="31360"/>
    <cellStyle name="Заголовок 4 7" xfId="31361"/>
    <cellStyle name="Заголовок 4 70" xfId="31362"/>
    <cellStyle name="Заголовок 4 71" xfId="31363"/>
    <cellStyle name="Заголовок 4 72" xfId="31364"/>
    <cellStyle name="Заголовок 4 73" xfId="31365"/>
    <cellStyle name="Заголовок 4 74" xfId="31366"/>
    <cellStyle name="Заголовок 4 74 2" xfId="31367"/>
    <cellStyle name="Заголовок 4 75" xfId="31368"/>
    <cellStyle name="Заголовок 4 75 2" xfId="31369"/>
    <cellStyle name="Заголовок 4 76" xfId="31370"/>
    <cellStyle name="Заголовок 4 76 2" xfId="31371"/>
    <cellStyle name="Заголовок 4 77" xfId="31372"/>
    <cellStyle name="Заголовок 4 77 2" xfId="31373"/>
    <cellStyle name="Заголовок 4 78" xfId="31374"/>
    <cellStyle name="Заголовок 4 78 2" xfId="31375"/>
    <cellStyle name="Заголовок 4 79" xfId="31376"/>
    <cellStyle name="Заголовок 4 79 2" xfId="31377"/>
    <cellStyle name="Заголовок 4 8" xfId="31378"/>
    <cellStyle name="Заголовок 4 80" xfId="31379"/>
    <cellStyle name="Заголовок 4 80 2" xfId="31380"/>
    <cellStyle name="Заголовок 4 81" xfId="31381"/>
    <cellStyle name="Заголовок 4 81 2" xfId="31382"/>
    <cellStyle name="Заголовок 4 82" xfId="31383"/>
    <cellStyle name="Заголовок 4 82 2" xfId="31384"/>
    <cellStyle name="Заголовок 4 83" xfId="31385"/>
    <cellStyle name="Заголовок 4 83 2" xfId="31386"/>
    <cellStyle name="Заголовок 4 84" xfId="31387"/>
    <cellStyle name="Заголовок 4 85" xfId="31388"/>
    <cellStyle name="Заголовок 4 86" xfId="31389"/>
    <cellStyle name="Заголовок 4 87" xfId="31390"/>
    <cellStyle name="Заголовок 4 88" xfId="31391"/>
    <cellStyle name="Заголовок 4 89" xfId="31392"/>
    <cellStyle name="Заголовок 4 9" xfId="31393"/>
    <cellStyle name="Заголовок 4 90" xfId="31394"/>
    <cellStyle name="Заголовок 4 91" xfId="31395"/>
    <cellStyle name="Заголовок 4 92" xfId="31396"/>
    <cellStyle name="Заголовок 4 93" xfId="31397"/>
    <cellStyle name="Заголовок 4 94" xfId="31398"/>
    <cellStyle name="Заголовок 4 95" xfId="31399"/>
    <cellStyle name="Заголовок 4 96" xfId="31400"/>
    <cellStyle name="Заголовок 4 97" xfId="31401"/>
    <cellStyle name="Заголовок 4 98" xfId="31402"/>
    <cellStyle name="Заголовок 4 99" xfId="31403"/>
    <cellStyle name="Защитный" xfId="31404"/>
    <cellStyle name="Итог 10" xfId="31405"/>
    <cellStyle name="Итог 100" xfId="31406"/>
    <cellStyle name="Итог 101" xfId="31407"/>
    <cellStyle name="Итог 102" xfId="31408"/>
    <cellStyle name="Итог 103" xfId="31409"/>
    <cellStyle name="Итог 104" xfId="31410"/>
    <cellStyle name="Итог 105" xfId="31411"/>
    <cellStyle name="Итог 106" xfId="31412"/>
    <cellStyle name="Итог 107" xfId="31413"/>
    <cellStyle name="Итог 108" xfId="31414"/>
    <cellStyle name="Итог 109" xfId="31415"/>
    <cellStyle name="Итог 11" xfId="31416"/>
    <cellStyle name="Итог 110" xfId="31417"/>
    <cellStyle name="Итог 111" xfId="31418"/>
    <cellStyle name="Итог 112" xfId="31419"/>
    <cellStyle name="Итог 113" xfId="31420"/>
    <cellStyle name="Итог 114" xfId="31421"/>
    <cellStyle name="Итог 115" xfId="31422"/>
    <cellStyle name="Итог 116" xfId="31423"/>
    <cellStyle name="Итог 117" xfId="31424"/>
    <cellStyle name="Итог 118" xfId="31425"/>
    <cellStyle name="Итог 119" xfId="31426"/>
    <cellStyle name="Итог 12" xfId="31427"/>
    <cellStyle name="Итог 120" xfId="31428"/>
    <cellStyle name="Итог 121" xfId="31429"/>
    <cellStyle name="Итог 122" xfId="31430"/>
    <cellStyle name="Итог 123" xfId="31431"/>
    <cellStyle name="Итог 124" xfId="31432"/>
    <cellStyle name="Итог 125" xfId="31433"/>
    <cellStyle name="Итог 126" xfId="31434"/>
    <cellStyle name="Итог 127" xfId="31435"/>
    <cellStyle name="Итог 128" xfId="31436"/>
    <cellStyle name="Итог 129" xfId="31437"/>
    <cellStyle name="Итог 13" xfId="31438"/>
    <cellStyle name="Итог 130" xfId="31439"/>
    <cellStyle name="Итог 131" xfId="31440"/>
    <cellStyle name="Итог 132" xfId="31441"/>
    <cellStyle name="Итог 133" xfId="31442"/>
    <cellStyle name="Итог 134" xfId="31443"/>
    <cellStyle name="Итог 135" xfId="31444"/>
    <cellStyle name="Итог 136" xfId="31445"/>
    <cellStyle name="Итог 137" xfId="31446"/>
    <cellStyle name="Итог 138" xfId="31447"/>
    <cellStyle name="Итог 139" xfId="31448"/>
    <cellStyle name="Итог 14" xfId="31449"/>
    <cellStyle name="Итог 140" xfId="31450"/>
    <cellStyle name="Итог 141" xfId="31451"/>
    <cellStyle name="Итог 142" xfId="31452"/>
    <cellStyle name="Итог 143" xfId="31453"/>
    <cellStyle name="Итог 144" xfId="31454"/>
    <cellStyle name="Итог 145" xfId="31455"/>
    <cellStyle name="Итог 146" xfId="31456"/>
    <cellStyle name="Итог 147" xfId="31457"/>
    <cellStyle name="Итог 148" xfId="31458"/>
    <cellStyle name="Итог 149" xfId="31459"/>
    <cellStyle name="Итог 15" xfId="31460"/>
    <cellStyle name="Итог 150" xfId="31461"/>
    <cellStyle name="Итог 151" xfId="31462"/>
    <cellStyle name="Итог 152" xfId="31463"/>
    <cellStyle name="Итог 153" xfId="31464"/>
    <cellStyle name="Итог 154" xfId="31465"/>
    <cellStyle name="Итог 155" xfId="31466"/>
    <cellStyle name="Итог 156" xfId="31467"/>
    <cellStyle name="Итог 157" xfId="31468"/>
    <cellStyle name="Итог 158" xfId="31469"/>
    <cellStyle name="Итог 159" xfId="31470"/>
    <cellStyle name="Итог 16" xfId="31471"/>
    <cellStyle name="Итог 160" xfId="31472"/>
    <cellStyle name="Итог 161" xfId="31473"/>
    <cellStyle name="Итог 162" xfId="31474"/>
    <cellStyle name="Итог 163" xfId="31475"/>
    <cellStyle name="Итог 164" xfId="31476"/>
    <cellStyle name="Итог 165" xfId="31477"/>
    <cellStyle name="Итог 166" xfId="31478"/>
    <cellStyle name="Итог 167" xfId="31479"/>
    <cellStyle name="Итог 168" xfId="31480"/>
    <cellStyle name="Итог 169" xfId="31481"/>
    <cellStyle name="Итог 17" xfId="31482"/>
    <cellStyle name="Итог 170" xfId="31483"/>
    <cellStyle name="Итог 171" xfId="31484"/>
    <cellStyle name="Итог 172" xfId="31485"/>
    <cellStyle name="Итог 173" xfId="31486"/>
    <cellStyle name="Итог 174" xfId="31487"/>
    <cellStyle name="Итог 175" xfId="31488"/>
    <cellStyle name="Итог 176" xfId="31489"/>
    <cellStyle name="Итог 177" xfId="31490"/>
    <cellStyle name="Итог 178" xfId="31491"/>
    <cellStyle name="Итог 179" xfId="31492"/>
    <cellStyle name="Итог 18" xfId="31493"/>
    <cellStyle name="Итог 180" xfId="31494"/>
    <cellStyle name="Итог 181" xfId="31495"/>
    <cellStyle name="Итог 182" xfId="31496"/>
    <cellStyle name="Итог 183" xfId="31497"/>
    <cellStyle name="Итог 184" xfId="31498"/>
    <cellStyle name="Итог 185" xfId="31499"/>
    <cellStyle name="Итог 186" xfId="31500"/>
    <cellStyle name="Итог 187" xfId="31501"/>
    <cellStyle name="Итог 188" xfId="31502"/>
    <cellStyle name="Итог 189" xfId="31503"/>
    <cellStyle name="Итог 19" xfId="31504"/>
    <cellStyle name="Итог 190" xfId="31505"/>
    <cellStyle name="Итог 2" xfId="31506"/>
    <cellStyle name="Итог 2 2" xfId="31507"/>
    <cellStyle name="Итог 2 2 2" xfId="31508"/>
    <cellStyle name="Итог 2 2 3" xfId="31509"/>
    <cellStyle name="Итог 2 2 4" xfId="31510"/>
    <cellStyle name="Итог 2 3" xfId="31511"/>
    <cellStyle name="Итог 2 4" xfId="31512"/>
    <cellStyle name="Итог 2 5" xfId="31513"/>
    <cellStyle name="Итог 2 6" xfId="31514"/>
    <cellStyle name="Итог 2 7" xfId="31515"/>
    <cellStyle name="Итог 2 8" xfId="31516"/>
    <cellStyle name="Итог 2 9" xfId="31517"/>
    <cellStyle name="Итог 20" xfId="31518"/>
    <cellStyle name="Итог 21" xfId="31519"/>
    <cellStyle name="Итог 22" xfId="31520"/>
    <cellStyle name="Итог 23" xfId="31521"/>
    <cellStyle name="Итог 24" xfId="31522"/>
    <cellStyle name="Итог 25" xfId="31523"/>
    <cellStyle name="Итог 26" xfId="31524"/>
    <cellStyle name="Итог 27" xfId="31525"/>
    <cellStyle name="Итог 28" xfId="31526"/>
    <cellStyle name="Итог 29" xfId="31527"/>
    <cellStyle name="Итог 3" xfId="31528"/>
    <cellStyle name="Итог 3 2" xfId="31529"/>
    <cellStyle name="Итог 3 2 2" xfId="31530"/>
    <cellStyle name="Итог 3 3" xfId="31531"/>
    <cellStyle name="Итог 3 4" xfId="31532"/>
    <cellStyle name="Итог 30" xfId="31533"/>
    <cellStyle name="Итог 31" xfId="31534"/>
    <cellStyle name="Итог 32" xfId="31535"/>
    <cellStyle name="Итог 33" xfId="31536"/>
    <cellStyle name="Итог 34" xfId="31537"/>
    <cellStyle name="Итог 35" xfId="31538"/>
    <cellStyle name="Итог 36" xfId="31539"/>
    <cellStyle name="Итог 37" xfId="31540"/>
    <cellStyle name="Итог 38" xfId="31541"/>
    <cellStyle name="Итог 39" xfId="31542"/>
    <cellStyle name="Итог 4" xfId="31543"/>
    <cellStyle name="Итог 40" xfId="31544"/>
    <cellStyle name="Итог 41" xfId="31545"/>
    <cellStyle name="Итог 42" xfId="31546"/>
    <cellStyle name="Итог 43" xfId="31547"/>
    <cellStyle name="Итог 44" xfId="31548"/>
    <cellStyle name="Итог 45" xfId="31549"/>
    <cellStyle name="Итог 46" xfId="31550"/>
    <cellStyle name="Итог 47" xfId="31551"/>
    <cellStyle name="Итог 48" xfId="31552"/>
    <cellStyle name="Итог 49" xfId="31553"/>
    <cellStyle name="Итог 5" xfId="31554"/>
    <cellStyle name="Итог 50" xfId="31555"/>
    <cellStyle name="Итог 51" xfId="31556"/>
    <cellStyle name="Итог 52" xfId="31557"/>
    <cellStyle name="Итог 53" xfId="31558"/>
    <cellStyle name="Итог 54" xfId="31559"/>
    <cellStyle name="Итог 55" xfId="31560"/>
    <cellStyle name="Итог 56" xfId="31561"/>
    <cellStyle name="Итог 57" xfId="31562"/>
    <cellStyle name="Итог 58" xfId="31563"/>
    <cellStyle name="Итог 59" xfId="31564"/>
    <cellStyle name="Итог 6" xfId="31565"/>
    <cellStyle name="Итог 60" xfId="31566"/>
    <cellStyle name="Итог 61" xfId="31567"/>
    <cellStyle name="Итог 62" xfId="31568"/>
    <cellStyle name="Итог 63" xfId="31569"/>
    <cellStyle name="Итог 64" xfId="31570"/>
    <cellStyle name="Итог 65" xfId="31571"/>
    <cellStyle name="Итог 66" xfId="31572"/>
    <cellStyle name="Итог 67" xfId="31573"/>
    <cellStyle name="Итог 68" xfId="31574"/>
    <cellStyle name="Итог 69" xfId="31575"/>
    <cellStyle name="Итог 7" xfId="31576"/>
    <cellStyle name="Итог 70" xfId="31577"/>
    <cellStyle name="Итог 71" xfId="31578"/>
    <cellStyle name="Итог 72" xfId="31579"/>
    <cellStyle name="Итог 73" xfId="31580"/>
    <cellStyle name="Итог 74" xfId="31581"/>
    <cellStyle name="Итог 74 2" xfId="31582"/>
    <cellStyle name="Итог 75" xfId="31583"/>
    <cellStyle name="Итог 75 2" xfId="31584"/>
    <cellStyle name="Итог 76" xfId="31585"/>
    <cellStyle name="Итог 76 2" xfId="31586"/>
    <cellStyle name="Итог 77" xfId="31587"/>
    <cellStyle name="Итог 77 2" xfId="31588"/>
    <cellStyle name="Итог 78" xfId="31589"/>
    <cellStyle name="Итог 78 2" xfId="31590"/>
    <cellStyle name="Итог 79" xfId="31591"/>
    <cellStyle name="Итог 79 2" xfId="31592"/>
    <cellStyle name="Итог 8" xfId="31593"/>
    <cellStyle name="Итог 80" xfId="31594"/>
    <cellStyle name="Итог 80 2" xfId="31595"/>
    <cellStyle name="Итог 81" xfId="31596"/>
    <cellStyle name="Итог 81 2" xfId="31597"/>
    <cellStyle name="Итог 82" xfId="31598"/>
    <cellStyle name="Итог 82 2" xfId="31599"/>
    <cellStyle name="Итог 83" xfId="31600"/>
    <cellStyle name="Итог 83 2" xfId="31601"/>
    <cellStyle name="Итог 84" xfId="31602"/>
    <cellStyle name="Итог 85" xfId="31603"/>
    <cellStyle name="Итог 86" xfId="31604"/>
    <cellStyle name="Итог 87" xfId="31605"/>
    <cellStyle name="Итог 88" xfId="31606"/>
    <cellStyle name="Итог 89" xfId="31607"/>
    <cellStyle name="Итог 9" xfId="31608"/>
    <cellStyle name="Итог 90" xfId="31609"/>
    <cellStyle name="Итог 91" xfId="31610"/>
    <cellStyle name="Итог 92" xfId="31611"/>
    <cellStyle name="Итог 93" xfId="31612"/>
    <cellStyle name="Итог 94" xfId="31613"/>
    <cellStyle name="Итог 95" xfId="31614"/>
    <cellStyle name="Итог 96" xfId="31615"/>
    <cellStyle name="Итог 97" xfId="31616"/>
    <cellStyle name="Итог 98" xfId="31617"/>
    <cellStyle name="Итог 99" xfId="31618"/>
    <cellStyle name="Итого" xfId="31619"/>
    <cellStyle name="Количество" xfId="31620"/>
    <cellStyle name="Контрольная ячейка 10" xfId="31621"/>
    <cellStyle name="Контрольная ячейка 100" xfId="31622"/>
    <cellStyle name="Контрольная ячейка 101" xfId="31623"/>
    <cellStyle name="Контрольная ячейка 102" xfId="31624"/>
    <cellStyle name="Контрольная ячейка 103" xfId="31625"/>
    <cellStyle name="Контрольная ячейка 104" xfId="31626"/>
    <cellStyle name="Контрольная ячейка 105" xfId="31627"/>
    <cellStyle name="Контрольная ячейка 106" xfId="31628"/>
    <cellStyle name="Контрольная ячейка 107" xfId="31629"/>
    <cellStyle name="Контрольная ячейка 108" xfId="31630"/>
    <cellStyle name="Контрольная ячейка 109" xfId="31631"/>
    <cellStyle name="Контрольная ячейка 11" xfId="31632"/>
    <cellStyle name="Контрольная ячейка 110" xfId="31633"/>
    <cellStyle name="Контрольная ячейка 111" xfId="31634"/>
    <cellStyle name="Контрольная ячейка 112" xfId="31635"/>
    <cellStyle name="Контрольная ячейка 113" xfId="31636"/>
    <cellStyle name="Контрольная ячейка 114" xfId="31637"/>
    <cellStyle name="Контрольная ячейка 115" xfId="31638"/>
    <cellStyle name="Контрольная ячейка 116" xfId="31639"/>
    <cellStyle name="Контрольная ячейка 117" xfId="31640"/>
    <cellStyle name="Контрольная ячейка 118" xfId="31641"/>
    <cellStyle name="Контрольная ячейка 119" xfId="31642"/>
    <cellStyle name="Контрольная ячейка 12" xfId="31643"/>
    <cellStyle name="Контрольная ячейка 120" xfId="31644"/>
    <cellStyle name="Контрольная ячейка 121" xfId="31645"/>
    <cellStyle name="Контрольная ячейка 122" xfId="31646"/>
    <cellStyle name="Контрольная ячейка 123" xfId="31647"/>
    <cellStyle name="Контрольная ячейка 124" xfId="31648"/>
    <cellStyle name="Контрольная ячейка 125" xfId="31649"/>
    <cellStyle name="Контрольная ячейка 126" xfId="31650"/>
    <cellStyle name="Контрольная ячейка 127" xfId="31651"/>
    <cellStyle name="Контрольная ячейка 128" xfId="31652"/>
    <cellStyle name="Контрольная ячейка 129" xfId="31653"/>
    <cellStyle name="Контрольная ячейка 13" xfId="31654"/>
    <cellStyle name="Контрольная ячейка 130" xfId="31655"/>
    <cellStyle name="Контрольная ячейка 131" xfId="31656"/>
    <cellStyle name="Контрольная ячейка 132" xfId="31657"/>
    <cellStyle name="Контрольная ячейка 133" xfId="31658"/>
    <cellStyle name="Контрольная ячейка 134" xfId="31659"/>
    <cellStyle name="Контрольная ячейка 135" xfId="31660"/>
    <cellStyle name="Контрольная ячейка 136" xfId="31661"/>
    <cellStyle name="Контрольная ячейка 137" xfId="31662"/>
    <cellStyle name="Контрольная ячейка 138" xfId="31663"/>
    <cellStyle name="Контрольная ячейка 139" xfId="31664"/>
    <cellStyle name="Контрольная ячейка 14" xfId="31665"/>
    <cellStyle name="Контрольная ячейка 140" xfId="31666"/>
    <cellStyle name="Контрольная ячейка 141" xfId="31667"/>
    <cellStyle name="Контрольная ячейка 142" xfId="31668"/>
    <cellStyle name="Контрольная ячейка 143" xfId="31669"/>
    <cellStyle name="Контрольная ячейка 144" xfId="31670"/>
    <cellStyle name="Контрольная ячейка 145" xfId="31671"/>
    <cellStyle name="Контрольная ячейка 146" xfId="31672"/>
    <cellStyle name="Контрольная ячейка 147" xfId="31673"/>
    <cellStyle name="Контрольная ячейка 148" xfId="31674"/>
    <cellStyle name="Контрольная ячейка 149" xfId="31675"/>
    <cellStyle name="Контрольная ячейка 15" xfId="31676"/>
    <cellStyle name="Контрольная ячейка 150" xfId="31677"/>
    <cellStyle name="Контрольная ячейка 151" xfId="31678"/>
    <cellStyle name="Контрольная ячейка 152" xfId="31679"/>
    <cellStyle name="Контрольная ячейка 153" xfId="31680"/>
    <cellStyle name="Контрольная ячейка 154" xfId="31681"/>
    <cellStyle name="Контрольная ячейка 155" xfId="31682"/>
    <cellStyle name="Контрольная ячейка 156" xfId="31683"/>
    <cellStyle name="Контрольная ячейка 157" xfId="31684"/>
    <cellStyle name="Контрольная ячейка 158" xfId="31685"/>
    <cellStyle name="Контрольная ячейка 159" xfId="31686"/>
    <cellStyle name="Контрольная ячейка 16" xfId="31687"/>
    <cellStyle name="Контрольная ячейка 160" xfId="31688"/>
    <cellStyle name="Контрольная ячейка 161" xfId="31689"/>
    <cellStyle name="Контрольная ячейка 162" xfId="31690"/>
    <cellStyle name="Контрольная ячейка 163" xfId="31691"/>
    <cellStyle name="Контрольная ячейка 164" xfId="31692"/>
    <cellStyle name="Контрольная ячейка 165" xfId="31693"/>
    <cellStyle name="Контрольная ячейка 166" xfId="31694"/>
    <cellStyle name="Контрольная ячейка 167" xfId="31695"/>
    <cellStyle name="Контрольная ячейка 168" xfId="31696"/>
    <cellStyle name="Контрольная ячейка 169" xfId="31697"/>
    <cellStyle name="Контрольная ячейка 17" xfId="31698"/>
    <cellStyle name="Контрольная ячейка 170" xfId="31699"/>
    <cellStyle name="Контрольная ячейка 171" xfId="31700"/>
    <cellStyle name="Контрольная ячейка 172" xfId="31701"/>
    <cellStyle name="Контрольная ячейка 173" xfId="31702"/>
    <cellStyle name="Контрольная ячейка 174" xfId="31703"/>
    <cellStyle name="Контрольная ячейка 175" xfId="31704"/>
    <cellStyle name="Контрольная ячейка 176" xfId="31705"/>
    <cellStyle name="Контрольная ячейка 177" xfId="31706"/>
    <cellStyle name="Контрольная ячейка 178" xfId="31707"/>
    <cellStyle name="Контрольная ячейка 179" xfId="31708"/>
    <cellStyle name="Контрольная ячейка 18" xfId="31709"/>
    <cellStyle name="Контрольная ячейка 180" xfId="31710"/>
    <cellStyle name="Контрольная ячейка 181" xfId="31711"/>
    <cellStyle name="Контрольная ячейка 182" xfId="31712"/>
    <cellStyle name="Контрольная ячейка 183" xfId="31713"/>
    <cellStyle name="Контрольная ячейка 184" xfId="31714"/>
    <cellStyle name="Контрольная ячейка 185" xfId="31715"/>
    <cellStyle name="Контрольная ячейка 186" xfId="31716"/>
    <cellStyle name="Контрольная ячейка 187" xfId="31717"/>
    <cellStyle name="Контрольная ячейка 188" xfId="31718"/>
    <cellStyle name="Контрольная ячейка 189" xfId="31719"/>
    <cellStyle name="Контрольная ячейка 19" xfId="31720"/>
    <cellStyle name="Контрольная ячейка 190" xfId="31721"/>
    <cellStyle name="Контрольная ячейка 2" xfId="31722"/>
    <cellStyle name="Контрольная ячейка 2 2" xfId="31723"/>
    <cellStyle name="Контрольная ячейка 2 2 2" xfId="31724"/>
    <cellStyle name="Контрольная ячейка 2 3" xfId="31725"/>
    <cellStyle name="Контрольная ячейка 2 4" xfId="31726"/>
    <cellStyle name="Контрольная ячейка 2 5" xfId="31727"/>
    <cellStyle name="Контрольная ячейка 2 6" xfId="31728"/>
    <cellStyle name="Контрольная ячейка 2 7" xfId="31729"/>
    <cellStyle name="Контрольная ячейка 20" xfId="31730"/>
    <cellStyle name="Контрольная ячейка 21" xfId="31731"/>
    <cellStyle name="Контрольная ячейка 22" xfId="31732"/>
    <cellStyle name="Контрольная ячейка 23" xfId="31733"/>
    <cellStyle name="Контрольная ячейка 24" xfId="31734"/>
    <cellStyle name="Контрольная ячейка 25" xfId="31735"/>
    <cellStyle name="Контрольная ячейка 26" xfId="31736"/>
    <cellStyle name="Контрольная ячейка 27" xfId="31737"/>
    <cellStyle name="Контрольная ячейка 28" xfId="31738"/>
    <cellStyle name="Контрольная ячейка 29" xfId="31739"/>
    <cellStyle name="Контрольная ячейка 3" xfId="31740"/>
    <cellStyle name="Контрольная ячейка 30" xfId="31741"/>
    <cellStyle name="Контрольная ячейка 31" xfId="31742"/>
    <cellStyle name="Контрольная ячейка 32" xfId="31743"/>
    <cellStyle name="Контрольная ячейка 33" xfId="31744"/>
    <cellStyle name="Контрольная ячейка 34" xfId="31745"/>
    <cellStyle name="Контрольная ячейка 35" xfId="31746"/>
    <cellStyle name="Контрольная ячейка 36" xfId="31747"/>
    <cellStyle name="Контрольная ячейка 37" xfId="31748"/>
    <cellStyle name="Контрольная ячейка 38" xfId="31749"/>
    <cellStyle name="Контрольная ячейка 39" xfId="31750"/>
    <cellStyle name="Контрольная ячейка 4" xfId="31751"/>
    <cellStyle name="Контрольная ячейка 40" xfId="31752"/>
    <cellStyle name="Контрольная ячейка 41" xfId="31753"/>
    <cellStyle name="Контрольная ячейка 42" xfId="31754"/>
    <cellStyle name="Контрольная ячейка 43" xfId="31755"/>
    <cellStyle name="Контрольная ячейка 44" xfId="31756"/>
    <cellStyle name="Контрольная ячейка 45" xfId="31757"/>
    <cellStyle name="Контрольная ячейка 46" xfId="31758"/>
    <cellStyle name="Контрольная ячейка 47" xfId="31759"/>
    <cellStyle name="Контрольная ячейка 48" xfId="31760"/>
    <cellStyle name="Контрольная ячейка 49" xfId="31761"/>
    <cellStyle name="Контрольная ячейка 5" xfId="31762"/>
    <cellStyle name="Контрольная ячейка 50" xfId="31763"/>
    <cellStyle name="Контрольная ячейка 51" xfId="31764"/>
    <cellStyle name="Контрольная ячейка 52" xfId="31765"/>
    <cellStyle name="Контрольная ячейка 53" xfId="31766"/>
    <cellStyle name="Контрольная ячейка 54" xfId="31767"/>
    <cellStyle name="Контрольная ячейка 55" xfId="31768"/>
    <cellStyle name="Контрольная ячейка 56" xfId="31769"/>
    <cellStyle name="Контрольная ячейка 57" xfId="31770"/>
    <cellStyle name="Контрольная ячейка 58" xfId="31771"/>
    <cellStyle name="Контрольная ячейка 59" xfId="31772"/>
    <cellStyle name="Контрольная ячейка 6" xfId="31773"/>
    <cellStyle name="Контрольная ячейка 60" xfId="31774"/>
    <cellStyle name="Контрольная ячейка 61" xfId="31775"/>
    <cellStyle name="Контрольная ячейка 62" xfId="31776"/>
    <cellStyle name="Контрольная ячейка 63" xfId="31777"/>
    <cellStyle name="Контрольная ячейка 64" xfId="31778"/>
    <cellStyle name="Контрольная ячейка 65" xfId="31779"/>
    <cellStyle name="Контрольная ячейка 66" xfId="31780"/>
    <cellStyle name="Контрольная ячейка 67" xfId="31781"/>
    <cellStyle name="Контрольная ячейка 68" xfId="31782"/>
    <cellStyle name="Контрольная ячейка 69" xfId="31783"/>
    <cellStyle name="Контрольная ячейка 7" xfId="31784"/>
    <cellStyle name="Контрольная ячейка 70" xfId="31785"/>
    <cellStyle name="Контрольная ячейка 71" xfId="31786"/>
    <cellStyle name="Контрольная ячейка 72" xfId="31787"/>
    <cellStyle name="Контрольная ячейка 73" xfId="31788"/>
    <cellStyle name="Контрольная ячейка 74" xfId="31789"/>
    <cellStyle name="Контрольная ячейка 74 2" xfId="31790"/>
    <cellStyle name="Контрольная ячейка 75" xfId="31791"/>
    <cellStyle name="Контрольная ячейка 75 2" xfId="31792"/>
    <cellStyle name="Контрольная ячейка 76" xfId="31793"/>
    <cellStyle name="Контрольная ячейка 76 2" xfId="31794"/>
    <cellStyle name="Контрольная ячейка 77" xfId="31795"/>
    <cellStyle name="Контрольная ячейка 77 2" xfId="31796"/>
    <cellStyle name="Контрольная ячейка 78" xfId="31797"/>
    <cellStyle name="Контрольная ячейка 78 2" xfId="31798"/>
    <cellStyle name="Контрольная ячейка 79" xfId="31799"/>
    <cellStyle name="Контрольная ячейка 79 2" xfId="31800"/>
    <cellStyle name="Контрольная ячейка 8" xfId="31801"/>
    <cellStyle name="Контрольная ячейка 80" xfId="31802"/>
    <cellStyle name="Контрольная ячейка 80 2" xfId="31803"/>
    <cellStyle name="Контрольная ячейка 81" xfId="31804"/>
    <cellStyle name="Контрольная ячейка 81 2" xfId="31805"/>
    <cellStyle name="Контрольная ячейка 82" xfId="31806"/>
    <cellStyle name="Контрольная ячейка 82 2" xfId="31807"/>
    <cellStyle name="Контрольная ячейка 83" xfId="31808"/>
    <cellStyle name="Контрольная ячейка 83 2" xfId="31809"/>
    <cellStyle name="Контрольная ячейка 84" xfId="31810"/>
    <cellStyle name="Контрольная ячейка 85" xfId="31811"/>
    <cellStyle name="Контрольная ячейка 86" xfId="31812"/>
    <cellStyle name="Контрольная ячейка 87" xfId="31813"/>
    <cellStyle name="Контрольная ячейка 88" xfId="31814"/>
    <cellStyle name="Контрольная ячейка 89" xfId="31815"/>
    <cellStyle name="Контрольная ячейка 9" xfId="31816"/>
    <cellStyle name="Контрольная ячейка 90" xfId="31817"/>
    <cellStyle name="Контрольная ячейка 91" xfId="31818"/>
    <cellStyle name="Контрольная ячейка 92" xfId="31819"/>
    <cellStyle name="Контрольная ячейка 93" xfId="31820"/>
    <cellStyle name="Контрольная ячейка 94" xfId="31821"/>
    <cellStyle name="Контрольная ячейка 95" xfId="31822"/>
    <cellStyle name="Контрольная ячейка 96" xfId="31823"/>
    <cellStyle name="Контрольная ячейка 97" xfId="31824"/>
    <cellStyle name="Контрольная ячейка 98" xfId="31825"/>
    <cellStyle name="Контрольная ячейка 99" xfId="31826"/>
    <cellStyle name="Невидимый" xfId="31827"/>
    <cellStyle name="Нейтральный 10" xfId="31828"/>
    <cellStyle name="Нейтральный 100" xfId="31829"/>
    <cellStyle name="Нейтральный 101" xfId="31830"/>
    <cellStyle name="Нейтральный 102" xfId="31831"/>
    <cellStyle name="Нейтральный 103" xfId="31832"/>
    <cellStyle name="Нейтральный 104" xfId="31833"/>
    <cellStyle name="Нейтральный 105" xfId="31834"/>
    <cellStyle name="Нейтральный 106" xfId="31835"/>
    <cellStyle name="Нейтральный 107" xfId="31836"/>
    <cellStyle name="Нейтральный 108" xfId="31837"/>
    <cellStyle name="Нейтральный 109" xfId="31838"/>
    <cellStyle name="Нейтральный 11" xfId="31839"/>
    <cellStyle name="Нейтральный 110" xfId="31840"/>
    <cellStyle name="Нейтральный 111" xfId="31841"/>
    <cellStyle name="Нейтральный 112" xfId="31842"/>
    <cellStyle name="Нейтральный 113" xfId="31843"/>
    <cellStyle name="Нейтральный 114" xfId="31844"/>
    <cellStyle name="Нейтральный 115" xfId="31845"/>
    <cellStyle name="Нейтральный 116" xfId="31846"/>
    <cellStyle name="Нейтральный 117" xfId="31847"/>
    <cellStyle name="Нейтральный 118" xfId="31848"/>
    <cellStyle name="Нейтральный 119" xfId="31849"/>
    <cellStyle name="Нейтральный 12" xfId="31850"/>
    <cellStyle name="Нейтральный 120" xfId="31851"/>
    <cellStyle name="Нейтральный 121" xfId="31852"/>
    <cellStyle name="Нейтральный 122" xfId="31853"/>
    <cellStyle name="Нейтральный 123" xfId="31854"/>
    <cellStyle name="Нейтральный 124" xfId="31855"/>
    <cellStyle name="Нейтральный 125" xfId="31856"/>
    <cellStyle name="Нейтральный 126" xfId="31857"/>
    <cellStyle name="Нейтральный 127" xfId="31858"/>
    <cellStyle name="Нейтральный 128" xfId="31859"/>
    <cellStyle name="Нейтральный 129" xfId="31860"/>
    <cellStyle name="Нейтральный 13" xfId="31861"/>
    <cellStyle name="Нейтральный 130" xfId="31862"/>
    <cellStyle name="Нейтральный 131" xfId="31863"/>
    <cellStyle name="Нейтральный 132" xfId="31864"/>
    <cellStyle name="Нейтральный 133" xfId="31865"/>
    <cellStyle name="Нейтральный 134" xfId="31866"/>
    <cellStyle name="Нейтральный 135" xfId="31867"/>
    <cellStyle name="Нейтральный 136" xfId="31868"/>
    <cellStyle name="Нейтральный 137" xfId="31869"/>
    <cellStyle name="Нейтральный 138" xfId="31870"/>
    <cellStyle name="Нейтральный 139" xfId="31871"/>
    <cellStyle name="Нейтральный 14" xfId="31872"/>
    <cellStyle name="Нейтральный 140" xfId="31873"/>
    <cellStyle name="Нейтральный 141" xfId="31874"/>
    <cellStyle name="Нейтральный 142" xfId="31875"/>
    <cellStyle name="Нейтральный 143" xfId="31876"/>
    <cellStyle name="Нейтральный 144" xfId="31877"/>
    <cellStyle name="Нейтральный 145" xfId="31878"/>
    <cellStyle name="Нейтральный 146" xfId="31879"/>
    <cellStyle name="Нейтральный 147" xfId="31880"/>
    <cellStyle name="Нейтральный 148" xfId="31881"/>
    <cellStyle name="Нейтральный 149" xfId="31882"/>
    <cellStyle name="Нейтральный 15" xfId="31883"/>
    <cellStyle name="Нейтральный 150" xfId="31884"/>
    <cellStyle name="Нейтральный 151" xfId="31885"/>
    <cellStyle name="Нейтральный 152" xfId="31886"/>
    <cellStyle name="Нейтральный 153" xfId="31887"/>
    <cellStyle name="Нейтральный 154" xfId="31888"/>
    <cellStyle name="Нейтральный 155" xfId="31889"/>
    <cellStyle name="Нейтральный 156" xfId="31890"/>
    <cellStyle name="Нейтральный 157" xfId="31891"/>
    <cellStyle name="Нейтральный 158" xfId="31892"/>
    <cellStyle name="Нейтральный 159" xfId="31893"/>
    <cellStyle name="Нейтральный 16" xfId="31894"/>
    <cellStyle name="Нейтральный 160" xfId="31895"/>
    <cellStyle name="Нейтральный 161" xfId="31896"/>
    <cellStyle name="Нейтральный 162" xfId="31897"/>
    <cellStyle name="Нейтральный 163" xfId="31898"/>
    <cellStyle name="Нейтральный 164" xfId="31899"/>
    <cellStyle name="Нейтральный 165" xfId="31900"/>
    <cellStyle name="Нейтральный 166" xfId="31901"/>
    <cellStyle name="Нейтральный 167" xfId="31902"/>
    <cellStyle name="Нейтральный 168" xfId="31903"/>
    <cellStyle name="Нейтральный 169" xfId="31904"/>
    <cellStyle name="Нейтральный 17" xfId="31905"/>
    <cellStyle name="Нейтральный 170" xfId="31906"/>
    <cellStyle name="Нейтральный 171" xfId="31907"/>
    <cellStyle name="Нейтральный 172" xfId="31908"/>
    <cellStyle name="Нейтральный 173" xfId="31909"/>
    <cellStyle name="Нейтральный 174" xfId="31910"/>
    <cellStyle name="Нейтральный 175" xfId="31911"/>
    <cellStyle name="Нейтральный 176" xfId="31912"/>
    <cellStyle name="Нейтральный 177" xfId="31913"/>
    <cellStyle name="Нейтральный 178" xfId="31914"/>
    <cellStyle name="Нейтральный 179" xfId="31915"/>
    <cellStyle name="Нейтральный 18" xfId="31916"/>
    <cellStyle name="Нейтральный 180" xfId="31917"/>
    <cellStyle name="Нейтральный 181" xfId="31918"/>
    <cellStyle name="Нейтральный 182" xfId="31919"/>
    <cellStyle name="Нейтральный 183" xfId="31920"/>
    <cellStyle name="Нейтральный 184" xfId="31921"/>
    <cellStyle name="Нейтральный 185" xfId="31922"/>
    <cellStyle name="Нейтральный 186" xfId="31923"/>
    <cellStyle name="Нейтральный 187" xfId="31924"/>
    <cellStyle name="Нейтральный 188" xfId="31925"/>
    <cellStyle name="Нейтральный 189" xfId="31926"/>
    <cellStyle name="Нейтральный 19" xfId="31927"/>
    <cellStyle name="Нейтральный 190" xfId="31928"/>
    <cellStyle name="Нейтральный 2" xfId="31929"/>
    <cellStyle name="Нейтральный 2 2" xfId="31930"/>
    <cellStyle name="Нейтральный 2 2 2" xfId="31931"/>
    <cellStyle name="Нейтральный 2 3" xfId="31932"/>
    <cellStyle name="Нейтральный 2 4" xfId="31933"/>
    <cellStyle name="Нейтральный 2 5" xfId="31934"/>
    <cellStyle name="Нейтральный 2 6" xfId="31935"/>
    <cellStyle name="Нейтральный 2 7" xfId="31936"/>
    <cellStyle name="Нейтральный 20" xfId="31937"/>
    <cellStyle name="Нейтральный 21" xfId="31938"/>
    <cellStyle name="Нейтральный 22" xfId="31939"/>
    <cellStyle name="Нейтральный 23" xfId="31940"/>
    <cellStyle name="Нейтральный 24" xfId="31941"/>
    <cellStyle name="Нейтральный 25" xfId="31942"/>
    <cellStyle name="Нейтральный 26" xfId="31943"/>
    <cellStyle name="Нейтральный 27" xfId="31944"/>
    <cellStyle name="Нейтральный 28" xfId="31945"/>
    <cellStyle name="Нейтральный 29" xfId="31946"/>
    <cellStyle name="Нейтральный 3" xfId="31947"/>
    <cellStyle name="Нейтральный 30" xfId="31948"/>
    <cellStyle name="Нейтральный 31" xfId="31949"/>
    <cellStyle name="Нейтральный 32" xfId="31950"/>
    <cellStyle name="Нейтральный 33" xfId="31951"/>
    <cellStyle name="Нейтральный 34" xfId="31952"/>
    <cellStyle name="Нейтральный 35" xfId="31953"/>
    <cellStyle name="Нейтральный 36" xfId="31954"/>
    <cellStyle name="Нейтральный 37" xfId="31955"/>
    <cellStyle name="Нейтральный 38" xfId="31956"/>
    <cellStyle name="Нейтральный 39" xfId="31957"/>
    <cellStyle name="Нейтральный 4" xfId="31958"/>
    <cellStyle name="Нейтральный 40" xfId="31959"/>
    <cellStyle name="Нейтральный 41" xfId="31960"/>
    <cellStyle name="Нейтральный 42" xfId="31961"/>
    <cellStyle name="Нейтральный 43" xfId="31962"/>
    <cellStyle name="Нейтральный 44" xfId="31963"/>
    <cellStyle name="Нейтральный 45" xfId="31964"/>
    <cellStyle name="Нейтральный 46" xfId="31965"/>
    <cellStyle name="Нейтральный 47" xfId="31966"/>
    <cellStyle name="Нейтральный 48" xfId="31967"/>
    <cellStyle name="Нейтральный 49" xfId="31968"/>
    <cellStyle name="Нейтральный 5" xfId="31969"/>
    <cellStyle name="Нейтральный 50" xfId="31970"/>
    <cellStyle name="Нейтральный 51" xfId="31971"/>
    <cellStyle name="Нейтральный 52" xfId="31972"/>
    <cellStyle name="Нейтральный 53" xfId="31973"/>
    <cellStyle name="Нейтральный 54" xfId="31974"/>
    <cellStyle name="Нейтральный 55" xfId="31975"/>
    <cellStyle name="Нейтральный 56" xfId="31976"/>
    <cellStyle name="Нейтральный 57" xfId="31977"/>
    <cellStyle name="Нейтральный 58" xfId="31978"/>
    <cellStyle name="Нейтральный 59" xfId="31979"/>
    <cellStyle name="Нейтральный 6" xfId="31980"/>
    <cellStyle name="Нейтральный 60" xfId="31981"/>
    <cellStyle name="Нейтральный 61" xfId="31982"/>
    <cellStyle name="Нейтральный 62" xfId="31983"/>
    <cellStyle name="Нейтральный 63" xfId="31984"/>
    <cellStyle name="Нейтральный 64" xfId="31985"/>
    <cellStyle name="Нейтральный 65" xfId="31986"/>
    <cellStyle name="Нейтральный 66" xfId="31987"/>
    <cellStyle name="Нейтральный 67" xfId="31988"/>
    <cellStyle name="Нейтральный 68" xfId="31989"/>
    <cellStyle name="Нейтральный 69" xfId="31990"/>
    <cellStyle name="Нейтральный 7" xfId="31991"/>
    <cellStyle name="Нейтральный 70" xfId="31992"/>
    <cellStyle name="Нейтральный 71" xfId="31993"/>
    <cellStyle name="Нейтральный 72" xfId="31994"/>
    <cellStyle name="Нейтральный 73" xfId="31995"/>
    <cellStyle name="Нейтральный 74" xfId="31996"/>
    <cellStyle name="Нейтральный 74 2" xfId="31997"/>
    <cellStyle name="Нейтральный 75" xfId="31998"/>
    <cellStyle name="Нейтральный 75 2" xfId="31999"/>
    <cellStyle name="Нейтральный 76" xfId="32000"/>
    <cellStyle name="Нейтральный 76 2" xfId="32001"/>
    <cellStyle name="Нейтральный 77" xfId="32002"/>
    <cellStyle name="Нейтральный 77 2" xfId="32003"/>
    <cellStyle name="Нейтральный 78" xfId="32004"/>
    <cellStyle name="Нейтральный 78 2" xfId="32005"/>
    <cellStyle name="Нейтральный 79" xfId="32006"/>
    <cellStyle name="Нейтральный 79 2" xfId="32007"/>
    <cellStyle name="Нейтральный 8" xfId="32008"/>
    <cellStyle name="Нейтральный 80" xfId="32009"/>
    <cellStyle name="Нейтральный 80 2" xfId="32010"/>
    <cellStyle name="Нейтральный 81" xfId="32011"/>
    <cellStyle name="Нейтральный 81 2" xfId="32012"/>
    <cellStyle name="Нейтральный 82" xfId="32013"/>
    <cellStyle name="Нейтральный 82 2" xfId="32014"/>
    <cellStyle name="Нейтральный 83" xfId="32015"/>
    <cellStyle name="Нейтральный 83 2" xfId="32016"/>
    <cellStyle name="Нейтральный 84" xfId="32017"/>
    <cellStyle name="Нейтральный 85" xfId="32018"/>
    <cellStyle name="Нейтральный 86" xfId="32019"/>
    <cellStyle name="Нейтральный 87" xfId="32020"/>
    <cellStyle name="Нейтральный 88" xfId="32021"/>
    <cellStyle name="Нейтральный 89" xfId="32022"/>
    <cellStyle name="Нейтральный 9" xfId="32023"/>
    <cellStyle name="Нейтральный 90" xfId="32024"/>
    <cellStyle name="Нейтральный 91" xfId="32025"/>
    <cellStyle name="Нейтральный 92" xfId="32026"/>
    <cellStyle name="Нейтральный 93" xfId="32027"/>
    <cellStyle name="Нейтральный 94" xfId="32028"/>
    <cellStyle name="Нейтральный 95" xfId="32029"/>
    <cellStyle name="Нейтральный 96" xfId="32030"/>
    <cellStyle name="Нейтральный 97" xfId="32031"/>
    <cellStyle name="Нейтральный 98" xfId="32032"/>
    <cellStyle name="Нейтральный 99" xfId="32033"/>
    <cellStyle name="Низ1" xfId="32034"/>
    <cellStyle name="Низ2" xfId="32035"/>
    <cellStyle name="Обычный 10" xfId="32036"/>
    <cellStyle name="Обычный 10 2" xfId="32037"/>
    <cellStyle name="Обычный 10 2 2" xfId="32038"/>
    <cellStyle name="Обычный 10 2 3" xfId="32039"/>
    <cellStyle name="Обычный 10 3" xfId="32040"/>
    <cellStyle name="Обычный 10 4" xfId="32041"/>
    <cellStyle name="Обычный 100" xfId="32042"/>
    <cellStyle name="Обычный 100 2" xfId="32043"/>
    <cellStyle name="Обычный 100 2 2" xfId="32044"/>
    <cellStyle name="Обычный 100 2 2 2" xfId="32045"/>
    <cellStyle name="Обычный 100 2 3" xfId="32046"/>
    <cellStyle name="Обычный 100 3" xfId="32047"/>
    <cellStyle name="Обычный 100 3 2" xfId="32048"/>
    <cellStyle name="Обычный 100 4" xfId="32049"/>
    <cellStyle name="Обычный 101" xfId="32050"/>
    <cellStyle name="Обычный 102" xfId="32051"/>
    <cellStyle name="Обычный 102 2" xfId="32052"/>
    <cellStyle name="Обычный 102 2 2" xfId="32053"/>
    <cellStyle name="Обычный 102 2 2 2" xfId="32054"/>
    <cellStyle name="Обычный 102 2 3" xfId="32055"/>
    <cellStyle name="Обычный 102 3" xfId="32056"/>
    <cellStyle name="Обычный 102 3 2" xfId="32057"/>
    <cellStyle name="Обычный 102 4" xfId="32058"/>
    <cellStyle name="Обычный 103" xfId="32059"/>
    <cellStyle name="Обычный 104" xfId="32060"/>
    <cellStyle name="Обычный 104 2" xfId="32061"/>
    <cellStyle name="Обычный 104 2 2" xfId="32062"/>
    <cellStyle name="Обычный 104 2 2 2" xfId="32063"/>
    <cellStyle name="Обычный 104 2 3" xfId="32064"/>
    <cellStyle name="Обычный 104 3" xfId="32065"/>
    <cellStyle name="Обычный 104 3 2" xfId="32066"/>
    <cellStyle name="Обычный 104 4" xfId="32067"/>
    <cellStyle name="Обычный 105" xfId="32068"/>
    <cellStyle name="Обычный 106" xfId="32069"/>
    <cellStyle name="Обычный 106 2" xfId="32070"/>
    <cellStyle name="Обычный 106 2 2" xfId="32071"/>
    <cellStyle name="Обычный 106 2 2 2" xfId="32072"/>
    <cellStyle name="Обычный 106 2 3" xfId="32073"/>
    <cellStyle name="Обычный 106 3" xfId="32074"/>
    <cellStyle name="Обычный 106 3 2" xfId="32075"/>
    <cellStyle name="Обычный 106 4" xfId="32076"/>
    <cellStyle name="Обычный 107" xfId="32077"/>
    <cellStyle name="Обычный 107 2" xfId="32078"/>
    <cellStyle name="Обычный 107 2 2" xfId="32079"/>
    <cellStyle name="Обычный 107 2 2 2" xfId="32080"/>
    <cellStyle name="Обычный 107 2 3" xfId="32081"/>
    <cellStyle name="Обычный 107 3" xfId="32082"/>
    <cellStyle name="Обычный 107 3 2" xfId="32083"/>
    <cellStyle name="Обычный 107 4" xfId="32084"/>
    <cellStyle name="Обычный 108" xfId="32085"/>
    <cellStyle name="Обычный 108 2" xfId="32086"/>
    <cellStyle name="Обычный 108 2 2" xfId="32087"/>
    <cellStyle name="Обычный 108 2 2 2" xfId="32088"/>
    <cellStyle name="Обычный 108 2 3" xfId="32089"/>
    <cellStyle name="Обычный 108 3" xfId="32090"/>
    <cellStyle name="Обычный 108 3 2" xfId="32091"/>
    <cellStyle name="Обычный 108 4" xfId="32092"/>
    <cellStyle name="Обычный 109" xfId="32093"/>
    <cellStyle name="Обычный 11" xfId="32094"/>
    <cellStyle name="Обычный 11 2" xfId="32095"/>
    <cellStyle name="Обычный 11 2 2" xfId="32096"/>
    <cellStyle name="Обычный 11 2 2 2" xfId="32097"/>
    <cellStyle name="Обычный 11 2 3" xfId="32098"/>
    <cellStyle name="Обычный 11 3" xfId="32099"/>
    <cellStyle name="Обычный 11 3 2" xfId="32100"/>
    <cellStyle name="Обычный 11 4" xfId="32101"/>
    <cellStyle name="Обычный 11 5" xfId="32102"/>
    <cellStyle name="Обычный 110" xfId="32103"/>
    <cellStyle name="Обычный 12" xfId="32104"/>
    <cellStyle name="Обычный 12 2" xfId="32105"/>
    <cellStyle name="Обычный 12 2 2" xfId="32106"/>
    <cellStyle name="Обычный 12 2 2 2" xfId="32107"/>
    <cellStyle name="Обычный 12 2 3" xfId="32108"/>
    <cellStyle name="Обычный 12 3" xfId="32109"/>
    <cellStyle name="Обычный 12 3 2" xfId="32110"/>
    <cellStyle name="Обычный 12 4" xfId="32111"/>
    <cellStyle name="Обычный 12 5" xfId="32112"/>
    <cellStyle name="Обычный 12 6" xfId="32113"/>
    <cellStyle name="Обычный 123" xfId="36686"/>
    <cellStyle name="Обычный 13" xfId="32114"/>
    <cellStyle name="Обычный 13 2" xfId="32115"/>
    <cellStyle name="Обычный 13 2 2" xfId="32116"/>
    <cellStyle name="Обычный 13 2 2 2" xfId="32117"/>
    <cellStyle name="Обычный 13 2 3" xfId="32118"/>
    <cellStyle name="Обычный 13 3" xfId="32119"/>
    <cellStyle name="Обычный 13 3 2" xfId="32120"/>
    <cellStyle name="Обычный 13 4" xfId="32121"/>
    <cellStyle name="Обычный 13 5" xfId="32122"/>
    <cellStyle name="Обычный 14" xfId="32123"/>
    <cellStyle name="Обычный 14 2" xfId="32124"/>
    <cellStyle name="Обычный 15" xfId="32125"/>
    <cellStyle name="Обычный 16" xfId="32126"/>
    <cellStyle name="Обычный 16 2" xfId="32127"/>
    <cellStyle name="Обычный 16 2 2" xfId="32128"/>
    <cellStyle name="Обычный 16 2 2 2" xfId="32129"/>
    <cellStyle name="Обычный 16 2 3" xfId="32130"/>
    <cellStyle name="Обычный 16 3" xfId="32131"/>
    <cellStyle name="Обычный 16 3 2" xfId="32132"/>
    <cellStyle name="Обычный 16 4" xfId="32133"/>
    <cellStyle name="Обычный 17" xfId="32134"/>
    <cellStyle name="Обычный 17 2" xfId="32135"/>
    <cellStyle name="Обычный 17 2 2" xfId="32136"/>
    <cellStyle name="Обычный 17 2 2 2" xfId="32137"/>
    <cellStyle name="Обычный 17 2 3" xfId="32138"/>
    <cellStyle name="Обычный 17 3" xfId="32139"/>
    <cellStyle name="Обычный 17 3 2" xfId="32140"/>
    <cellStyle name="Обычный 17 4" xfId="32141"/>
    <cellStyle name="Обычный 18" xfId="32142"/>
    <cellStyle name="Обычный 18 2" xfId="32143"/>
    <cellStyle name="Обычный 18 2 2" xfId="32144"/>
    <cellStyle name="Обычный 18 2 2 2" xfId="32145"/>
    <cellStyle name="Обычный 18 2 3" xfId="32146"/>
    <cellStyle name="Обычный 18 3" xfId="32147"/>
    <cellStyle name="Обычный 18 3 2" xfId="32148"/>
    <cellStyle name="Обычный 18 4" xfId="32149"/>
    <cellStyle name="Обычный 19" xfId="32150"/>
    <cellStyle name="Обычный 19 2" xfId="32151"/>
    <cellStyle name="Обычный 19 2 2" xfId="32152"/>
    <cellStyle name="Обычный 19 2 2 2" xfId="32153"/>
    <cellStyle name="Обычный 19 2 3" xfId="32154"/>
    <cellStyle name="Обычный 19 3" xfId="32155"/>
    <cellStyle name="Обычный 19 3 2" xfId="32156"/>
    <cellStyle name="Обычный 19 4" xfId="32157"/>
    <cellStyle name="Обычный 2" xfId="4"/>
    <cellStyle name="Обычный 2 10" xfId="35962"/>
    <cellStyle name="Обычный 2 10 2" xfId="32158"/>
    <cellStyle name="Обычный 2 10 3" xfId="36691"/>
    <cellStyle name="Обычный 2 2" xfId="32159"/>
    <cellStyle name="Обычный 2 2 2" xfId="32160"/>
    <cellStyle name="Обычный 2 2 3" xfId="36687"/>
    <cellStyle name="Обычный 2 23" xfId="32161"/>
    <cellStyle name="Обычный 2 23 2" xfId="32162"/>
    <cellStyle name="Обычный 2 3" xfId="32163"/>
    <cellStyle name="Обычный 2 4" xfId="32164"/>
    <cellStyle name="Обычный 2 5" xfId="32165"/>
    <cellStyle name="Обычный 2 6" xfId="32166"/>
    <cellStyle name="Обычный 2 7" xfId="32167"/>
    <cellStyle name="Обычный 2 8" xfId="32168"/>
    <cellStyle name="Обычный 2 9" xfId="32169"/>
    <cellStyle name="Обычный 2_Coca-Cola Chess" xfId="32170"/>
    <cellStyle name="Обычный 20" xfId="32171"/>
    <cellStyle name="Обычный 20 2" xfId="32172"/>
    <cellStyle name="Обычный 20 2 2" xfId="32173"/>
    <cellStyle name="Обычный 20 2 2 2" xfId="32174"/>
    <cellStyle name="Обычный 20 2 3" xfId="32175"/>
    <cellStyle name="Обычный 20 3" xfId="32176"/>
    <cellStyle name="Обычный 20 3 2" xfId="32177"/>
    <cellStyle name="Обычный 20 4" xfId="32178"/>
    <cellStyle name="Обычный 21" xfId="32179"/>
    <cellStyle name="Обычный 21 2" xfId="32180"/>
    <cellStyle name="Обычный 21 2 2" xfId="32181"/>
    <cellStyle name="Обычный 21 2 2 2" xfId="32182"/>
    <cellStyle name="Обычный 21 2 3" xfId="32183"/>
    <cellStyle name="Обычный 21 3" xfId="32184"/>
    <cellStyle name="Обычный 21 3 2" xfId="32185"/>
    <cellStyle name="Обычный 21 4" xfId="32186"/>
    <cellStyle name="Обычный 22" xfId="32187"/>
    <cellStyle name="Обычный 23" xfId="32188"/>
    <cellStyle name="Обычный 23 2" xfId="32189"/>
    <cellStyle name="Обычный 23 2 2" xfId="32190"/>
    <cellStyle name="Обычный 23 2 2 2" xfId="32191"/>
    <cellStyle name="Обычный 23 2 3" xfId="32192"/>
    <cellStyle name="Обычный 23 3" xfId="32193"/>
    <cellStyle name="Обычный 23 3 2" xfId="32194"/>
    <cellStyle name="Обычный 23 4" xfId="32195"/>
    <cellStyle name="Обычный 24" xfId="32196"/>
    <cellStyle name="Обычный 24 2" xfId="32197"/>
    <cellStyle name="Обычный 24 2 2" xfId="32198"/>
    <cellStyle name="Обычный 24 2 2 2" xfId="32199"/>
    <cellStyle name="Обычный 24 2 3" xfId="32200"/>
    <cellStyle name="Обычный 24 3" xfId="32201"/>
    <cellStyle name="Обычный 24 3 2" xfId="32202"/>
    <cellStyle name="Обычный 24 4" xfId="32203"/>
    <cellStyle name="Обычный 25" xfId="32204"/>
    <cellStyle name="Обычный 25 2" xfId="32205"/>
    <cellStyle name="Обычный 25 2 2" xfId="32206"/>
    <cellStyle name="Обычный 25 2 2 2" xfId="32207"/>
    <cellStyle name="Обычный 25 2 3" xfId="32208"/>
    <cellStyle name="Обычный 25 3" xfId="32209"/>
    <cellStyle name="Обычный 25 3 2" xfId="32210"/>
    <cellStyle name="Обычный 25 4" xfId="32211"/>
    <cellStyle name="Обычный 26" xfId="32212"/>
    <cellStyle name="Обычный 26 2" xfId="32213"/>
    <cellStyle name="Обычный 26 2 2" xfId="32214"/>
    <cellStyle name="Обычный 26 2 2 2" xfId="32215"/>
    <cellStyle name="Обычный 26 2 3" xfId="32216"/>
    <cellStyle name="Обычный 26 3" xfId="32217"/>
    <cellStyle name="Обычный 26 3 2" xfId="32218"/>
    <cellStyle name="Обычный 26 4" xfId="32219"/>
    <cellStyle name="Обычный 27" xfId="32220"/>
    <cellStyle name="Обычный 28" xfId="32221"/>
    <cellStyle name="Обычный 29" xfId="32222"/>
    <cellStyle name="Обычный 29 2" xfId="32223"/>
    <cellStyle name="Обычный 29 2 2" xfId="32224"/>
    <cellStyle name="Обычный 29 2 2 2" xfId="32225"/>
    <cellStyle name="Обычный 29 2 3" xfId="32226"/>
    <cellStyle name="Обычный 29 3" xfId="32227"/>
    <cellStyle name="Обычный 29 3 2" xfId="32228"/>
    <cellStyle name="Обычный 29 4" xfId="32229"/>
    <cellStyle name="Обычный 3" xfId="32230"/>
    <cellStyle name="Обычный 3 2" xfId="32231"/>
    <cellStyle name="Обычный 3 2 2" xfId="32232"/>
    <cellStyle name="Обычный 3 2 2 2" xfId="32233"/>
    <cellStyle name="Обычный 3 2 3" xfId="32234"/>
    <cellStyle name="Обычный 3 2 4" xfId="32235"/>
    <cellStyle name="Обычный 3 3" xfId="32236"/>
    <cellStyle name="Обычный 3 3 2" xfId="32237"/>
    <cellStyle name="Обычный 3 4" xfId="32238"/>
    <cellStyle name="Обычный 3 5" xfId="32239"/>
    <cellStyle name="Обычный 30" xfId="32240"/>
    <cellStyle name="Обычный 30 2" xfId="32241"/>
    <cellStyle name="Обычный 30 2 2" xfId="32242"/>
    <cellStyle name="Обычный 30 2 2 2" xfId="32243"/>
    <cellStyle name="Обычный 30 2 3" xfId="32244"/>
    <cellStyle name="Обычный 30 3" xfId="32245"/>
    <cellStyle name="Обычный 30 3 2" xfId="32246"/>
    <cellStyle name="Обычный 30 4" xfId="32247"/>
    <cellStyle name="Обычный 31" xfId="32248"/>
    <cellStyle name="Обычный 31 2" xfId="32249"/>
    <cellStyle name="Обычный 31 2 2" xfId="32250"/>
    <cellStyle name="Обычный 31 2 2 2" xfId="32251"/>
    <cellStyle name="Обычный 31 2 2 2 2" xfId="32252"/>
    <cellStyle name="Обычный 31 2 2 3" xfId="32253"/>
    <cellStyle name="Обычный 31 2 3" xfId="32254"/>
    <cellStyle name="Обычный 31 2 3 2" xfId="32255"/>
    <cellStyle name="Обычный 31 2 4" xfId="32256"/>
    <cellStyle name="Обычный 31 3" xfId="32257"/>
    <cellStyle name="Обычный 31 3 2" xfId="32258"/>
    <cellStyle name="Обычный 31 3 2 2" xfId="32259"/>
    <cellStyle name="Обычный 31 3 3" xfId="32260"/>
    <cellStyle name="Обычный 31 4" xfId="32261"/>
    <cellStyle name="Обычный 31 4 2" xfId="32262"/>
    <cellStyle name="Обычный 31 5" xfId="32263"/>
    <cellStyle name="Обычный 32" xfId="32264"/>
    <cellStyle name="Обычный 32 2" xfId="32265"/>
    <cellStyle name="Обычный 32 2 2" xfId="32266"/>
    <cellStyle name="Обычный 32 2 2 2" xfId="32267"/>
    <cellStyle name="Обычный 32 2 3" xfId="32268"/>
    <cellStyle name="Обычный 32 3" xfId="32269"/>
    <cellStyle name="Обычный 32 3 2" xfId="32270"/>
    <cellStyle name="Обычный 32 4" xfId="32271"/>
    <cellStyle name="Обычный 33" xfId="32272"/>
    <cellStyle name="Обычный 33 2" xfId="32273"/>
    <cellStyle name="Обычный 33 2 2" xfId="32274"/>
    <cellStyle name="Обычный 33 2 2 2" xfId="32275"/>
    <cellStyle name="Обычный 33 2 3" xfId="32276"/>
    <cellStyle name="Обычный 33 3" xfId="32277"/>
    <cellStyle name="Обычный 33 3 2" xfId="32278"/>
    <cellStyle name="Обычный 33 4" xfId="32279"/>
    <cellStyle name="Обычный 34" xfId="32280"/>
    <cellStyle name="Обычный 34 2" xfId="32281"/>
    <cellStyle name="Обычный 34 2 2" xfId="32282"/>
    <cellStyle name="Обычный 34 2 2 2" xfId="32283"/>
    <cellStyle name="Обычный 34 2 3" xfId="32284"/>
    <cellStyle name="Обычный 34 3" xfId="32285"/>
    <cellStyle name="Обычный 34 3 2" xfId="32286"/>
    <cellStyle name="Обычный 34 4" xfId="32287"/>
    <cellStyle name="Обычный 35" xfId="32288"/>
    <cellStyle name="Обычный 35 2" xfId="32289"/>
    <cellStyle name="Обычный 35 2 2" xfId="32290"/>
    <cellStyle name="Обычный 35 2 2 2" xfId="32291"/>
    <cellStyle name="Обычный 35 2 3" xfId="32292"/>
    <cellStyle name="Обычный 35 3" xfId="32293"/>
    <cellStyle name="Обычный 35 3 2" xfId="32294"/>
    <cellStyle name="Обычный 35 4" xfId="32295"/>
    <cellStyle name="Обычный 36" xfId="32296"/>
    <cellStyle name="Обычный 36 2" xfId="32297"/>
    <cellStyle name="Обычный 36 2 2" xfId="32298"/>
    <cellStyle name="Обычный 36 2 2 2" xfId="32299"/>
    <cellStyle name="Обычный 36 2 3" xfId="32300"/>
    <cellStyle name="Обычный 36 3" xfId="32301"/>
    <cellStyle name="Обычный 36 3 2" xfId="32302"/>
    <cellStyle name="Обычный 36 4" xfId="32303"/>
    <cellStyle name="Обычный 37" xfId="32304"/>
    <cellStyle name="Обычный 37 2" xfId="32305"/>
    <cellStyle name="Обычный 37 2 2" xfId="32306"/>
    <cellStyle name="Обычный 37 2 2 2" xfId="32307"/>
    <cellStyle name="Обычный 37 2 3" xfId="32308"/>
    <cellStyle name="Обычный 37 3" xfId="32309"/>
    <cellStyle name="Обычный 37 3 2" xfId="32310"/>
    <cellStyle name="Обычный 37 4" xfId="32311"/>
    <cellStyle name="Обычный 38" xfId="32312"/>
    <cellStyle name="Обычный 38 2" xfId="32313"/>
    <cellStyle name="Обычный 38 2 2" xfId="32314"/>
    <cellStyle name="Обычный 38 2 2 2" xfId="32315"/>
    <cellStyle name="Обычный 38 2 3" xfId="32316"/>
    <cellStyle name="Обычный 38 3" xfId="32317"/>
    <cellStyle name="Обычный 38 3 2" xfId="32318"/>
    <cellStyle name="Обычный 38 4" xfId="32319"/>
    <cellStyle name="Обычный 39" xfId="32320"/>
    <cellStyle name="Обычный 4" xfId="32321"/>
    <cellStyle name="Обычный 4 2" xfId="32322"/>
    <cellStyle name="Обычный 4 3" xfId="32323"/>
    <cellStyle name="Обычный 40" xfId="32324"/>
    <cellStyle name="Обычный 40 2" xfId="32325"/>
    <cellStyle name="Обычный 40 2 2" xfId="32326"/>
    <cellStyle name="Обычный 40 2 2 2" xfId="32327"/>
    <cellStyle name="Обычный 40 2 3" xfId="32328"/>
    <cellStyle name="Обычный 40 3" xfId="32329"/>
    <cellStyle name="Обычный 40 3 2" xfId="32330"/>
    <cellStyle name="Обычный 40 4" xfId="32331"/>
    <cellStyle name="Обычный 41" xfId="32332"/>
    <cellStyle name="Обычный 42" xfId="32333"/>
    <cellStyle name="Обычный 42 2" xfId="32334"/>
    <cellStyle name="Обычный 42 2 2" xfId="32335"/>
    <cellStyle name="Обычный 42 2 2 2" xfId="32336"/>
    <cellStyle name="Обычный 42 2 3" xfId="32337"/>
    <cellStyle name="Обычный 42 3" xfId="32338"/>
    <cellStyle name="Обычный 42 3 2" xfId="32339"/>
    <cellStyle name="Обычный 42 4" xfId="32340"/>
    <cellStyle name="Обычный 43" xfId="32341"/>
    <cellStyle name="Обычный 43 2" xfId="32342"/>
    <cellStyle name="Обычный 43 2 2" xfId="32343"/>
    <cellStyle name="Обычный 43 2 2 2" xfId="32344"/>
    <cellStyle name="Обычный 43 2 3" xfId="32345"/>
    <cellStyle name="Обычный 43 3" xfId="32346"/>
    <cellStyle name="Обычный 43 3 2" xfId="32347"/>
    <cellStyle name="Обычный 43 4" xfId="32348"/>
    <cellStyle name="Обычный 44" xfId="32349"/>
    <cellStyle name="Обычный 44 2" xfId="32350"/>
    <cellStyle name="Обычный 44 2 2" xfId="32351"/>
    <cellStyle name="Обычный 44 2 2 2" xfId="32352"/>
    <cellStyle name="Обычный 44 2 3" xfId="32353"/>
    <cellStyle name="Обычный 44 3" xfId="32354"/>
    <cellStyle name="Обычный 44 3 2" xfId="32355"/>
    <cellStyle name="Обычный 44 4" xfId="32356"/>
    <cellStyle name="Обычный 45" xfId="32357"/>
    <cellStyle name="Обычный 45 2" xfId="32358"/>
    <cellStyle name="Обычный 45 2 2" xfId="32359"/>
    <cellStyle name="Обычный 45 2 2 2" xfId="32360"/>
    <cellStyle name="Обычный 45 2 3" xfId="32361"/>
    <cellStyle name="Обычный 45 3" xfId="32362"/>
    <cellStyle name="Обычный 45 3 2" xfId="32363"/>
    <cellStyle name="Обычный 45 4" xfId="32364"/>
    <cellStyle name="Обычный 46" xfId="32365"/>
    <cellStyle name="Обычный 46 2" xfId="32366"/>
    <cellStyle name="Обычный 46 2 2" xfId="32367"/>
    <cellStyle name="Обычный 46 2 2 2" xfId="32368"/>
    <cellStyle name="Обычный 46 2 3" xfId="32369"/>
    <cellStyle name="Обычный 46 3" xfId="32370"/>
    <cellStyle name="Обычный 46 3 2" xfId="32371"/>
    <cellStyle name="Обычный 46 4" xfId="32372"/>
    <cellStyle name="Обычный 47" xfId="32373"/>
    <cellStyle name="Обычный 47 2" xfId="32374"/>
    <cellStyle name="Обычный 47 2 2" xfId="32375"/>
    <cellStyle name="Обычный 47 2 2 2" xfId="32376"/>
    <cellStyle name="Обычный 47 2 3" xfId="32377"/>
    <cellStyle name="Обычный 47 3" xfId="32378"/>
    <cellStyle name="Обычный 47 3 2" xfId="32379"/>
    <cellStyle name="Обычный 47 4" xfId="32380"/>
    <cellStyle name="Обычный 48" xfId="32381"/>
    <cellStyle name="Обычный 48 2" xfId="32382"/>
    <cellStyle name="Обычный 48 2 2" xfId="32383"/>
    <cellStyle name="Обычный 48 2 2 2" xfId="32384"/>
    <cellStyle name="Обычный 48 2 3" xfId="32385"/>
    <cellStyle name="Обычный 48 3" xfId="32386"/>
    <cellStyle name="Обычный 48 3 2" xfId="32387"/>
    <cellStyle name="Обычный 48 4" xfId="32388"/>
    <cellStyle name="Обычный 49" xfId="32389"/>
    <cellStyle name="Обычный 49 2" xfId="32390"/>
    <cellStyle name="Обычный 49 2 2" xfId="32391"/>
    <cellStyle name="Обычный 49 2 2 2" xfId="32392"/>
    <cellStyle name="Обычный 49 2 3" xfId="32393"/>
    <cellStyle name="Обычный 49 3" xfId="32394"/>
    <cellStyle name="Обычный 49 3 2" xfId="32395"/>
    <cellStyle name="Обычный 49 4" xfId="32396"/>
    <cellStyle name="Обычный 5" xfId="32397"/>
    <cellStyle name="Обычный 5 2" xfId="32398"/>
    <cellStyle name="Обычный 5 2 2" xfId="32399"/>
    <cellStyle name="Обычный 5 2 3" xfId="32400"/>
    <cellStyle name="Обычный 5 3" xfId="32401"/>
    <cellStyle name="Обычный 5 4" xfId="32402"/>
    <cellStyle name="Обычный 50" xfId="32403"/>
    <cellStyle name="Обычный 50 2" xfId="32404"/>
    <cellStyle name="Обычный 50 2 2" xfId="32405"/>
    <cellStyle name="Обычный 50 2 2 2" xfId="32406"/>
    <cellStyle name="Обычный 50 2 3" xfId="32407"/>
    <cellStyle name="Обычный 50 3" xfId="32408"/>
    <cellStyle name="Обычный 50 3 2" xfId="32409"/>
    <cellStyle name="Обычный 50 4" xfId="32410"/>
    <cellStyle name="Обычный 51" xfId="32411"/>
    <cellStyle name="Обычный 51 2" xfId="32412"/>
    <cellStyle name="Обычный 51 2 2" xfId="32413"/>
    <cellStyle name="Обычный 51 2 2 2" xfId="32414"/>
    <cellStyle name="Обычный 51 2 3" xfId="32415"/>
    <cellStyle name="Обычный 51 3" xfId="32416"/>
    <cellStyle name="Обычный 51 3 2" xfId="32417"/>
    <cellStyle name="Обычный 51 4" xfId="32418"/>
    <cellStyle name="Обычный 52" xfId="32419"/>
    <cellStyle name="Обычный 52 2" xfId="32420"/>
    <cellStyle name="Обычный 52 2 2" xfId="32421"/>
    <cellStyle name="Обычный 52 2 2 2" xfId="32422"/>
    <cellStyle name="Обычный 52 2 3" xfId="32423"/>
    <cellStyle name="Обычный 52 3" xfId="32424"/>
    <cellStyle name="Обычный 52 3 2" xfId="32425"/>
    <cellStyle name="Обычный 52 4" xfId="32426"/>
    <cellStyle name="Обычный 53" xfId="32427"/>
    <cellStyle name="Обычный 53 2" xfId="32428"/>
    <cellStyle name="Обычный 53 2 2" xfId="32429"/>
    <cellStyle name="Обычный 53 2 2 2" xfId="32430"/>
    <cellStyle name="Обычный 53 2 3" xfId="32431"/>
    <cellStyle name="Обычный 53 3" xfId="32432"/>
    <cellStyle name="Обычный 53 3 2" xfId="32433"/>
    <cellStyle name="Обычный 53 4" xfId="32434"/>
    <cellStyle name="Обычный 54" xfId="32435"/>
    <cellStyle name="Обычный 55" xfId="32436"/>
    <cellStyle name="Обычный 56" xfId="32437"/>
    <cellStyle name="Обычный 56 2" xfId="32438"/>
    <cellStyle name="Обычный 56 2 2" xfId="32439"/>
    <cellStyle name="Обычный 56 2 2 2" xfId="32440"/>
    <cellStyle name="Обычный 56 2 3" xfId="32441"/>
    <cellStyle name="Обычный 56 3" xfId="32442"/>
    <cellStyle name="Обычный 56 3 2" xfId="32443"/>
    <cellStyle name="Обычный 56 4" xfId="32444"/>
    <cellStyle name="Обычный 57" xfId="32445"/>
    <cellStyle name="Обычный 58" xfId="32446"/>
    <cellStyle name="Обычный 58 2" xfId="32447"/>
    <cellStyle name="Обычный 58 2 2" xfId="32448"/>
    <cellStyle name="Обычный 58 2 2 2" xfId="32449"/>
    <cellStyle name="Обычный 58 2 3" xfId="32450"/>
    <cellStyle name="Обычный 58 3" xfId="32451"/>
    <cellStyle name="Обычный 58 3 2" xfId="32452"/>
    <cellStyle name="Обычный 58 4" xfId="32453"/>
    <cellStyle name="Обычный 59" xfId="32454"/>
    <cellStyle name="Обычный 59 2" xfId="32455"/>
    <cellStyle name="Обычный 59 2 2" xfId="32456"/>
    <cellStyle name="Обычный 59 2 2 2" xfId="32457"/>
    <cellStyle name="Обычный 59 2 3" xfId="32458"/>
    <cellStyle name="Обычный 59 3" xfId="32459"/>
    <cellStyle name="Обычный 59 3 2" xfId="32460"/>
    <cellStyle name="Обычный 59 4" xfId="32461"/>
    <cellStyle name="Обычный 6" xfId="32462"/>
    <cellStyle name="Обычный 6 2" xfId="32463"/>
    <cellStyle name="Обычный 6 2 2" xfId="32464"/>
    <cellStyle name="Обычный 6 2 2 2" xfId="32465"/>
    <cellStyle name="Обычный 6 2 2 3" xfId="32466"/>
    <cellStyle name="Обычный 6 2 3" xfId="32467"/>
    <cellStyle name="Обычный 6 2 4" xfId="32468"/>
    <cellStyle name="Обычный 6 3" xfId="32469"/>
    <cellStyle name="Обычный 6 3 2" xfId="32470"/>
    <cellStyle name="Обычный 6 3 3" xfId="32471"/>
    <cellStyle name="Обычный 6 4" xfId="32472"/>
    <cellStyle name="Обычный 6 5" xfId="32473"/>
    <cellStyle name="Обычный 60" xfId="32474"/>
    <cellStyle name="Обычный 60 2" xfId="32475"/>
    <cellStyle name="Обычный 60 2 2" xfId="32476"/>
    <cellStyle name="Обычный 60 2 2 2" xfId="32477"/>
    <cellStyle name="Обычный 60 2 3" xfId="32478"/>
    <cellStyle name="Обычный 60 3" xfId="32479"/>
    <cellStyle name="Обычный 60 3 2" xfId="32480"/>
    <cellStyle name="Обычный 60 4" xfId="32481"/>
    <cellStyle name="Обычный 61" xfId="32482"/>
    <cellStyle name="Обычный 61 2" xfId="32483"/>
    <cellStyle name="Обычный 61 2 2" xfId="32484"/>
    <cellStyle name="Обычный 61 2 2 2" xfId="32485"/>
    <cellStyle name="Обычный 61 2 3" xfId="32486"/>
    <cellStyle name="Обычный 61 3" xfId="32487"/>
    <cellStyle name="Обычный 61 3 2" xfId="32488"/>
    <cellStyle name="Обычный 61 4" xfId="32489"/>
    <cellStyle name="Обычный 62" xfId="32490"/>
    <cellStyle name="Обычный 62 2" xfId="32491"/>
    <cellStyle name="Обычный 62 2 2" xfId="32492"/>
    <cellStyle name="Обычный 62 2 2 2" xfId="32493"/>
    <cellStyle name="Обычный 62 2 3" xfId="32494"/>
    <cellStyle name="Обычный 62 3" xfId="32495"/>
    <cellStyle name="Обычный 62 3 2" xfId="32496"/>
    <cellStyle name="Обычный 62 4" xfId="32497"/>
    <cellStyle name="Обычный 63" xfId="32498"/>
    <cellStyle name="Обычный 63 2" xfId="32499"/>
    <cellStyle name="Обычный 63 2 2" xfId="32500"/>
    <cellStyle name="Обычный 63 2 2 2" xfId="32501"/>
    <cellStyle name="Обычный 63 2 3" xfId="32502"/>
    <cellStyle name="Обычный 63 3" xfId="32503"/>
    <cellStyle name="Обычный 63 3 2" xfId="32504"/>
    <cellStyle name="Обычный 63 4" xfId="32505"/>
    <cellStyle name="Обычный 64" xfId="32506"/>
    <cellStyle name="Обычный 64 2" xfId="32507"/>
    <cellStyle name="Обычный 64 2 2" xfId="32508"/>
    <cellStyle name="Обычный 64 2 2 2" xfId="32509"/>
    <cellStyle name="Обычный 64 2 3" xfId="32510"/>
    <cellStyle name="Обычный 64 3" xfId="32511"/>
    <cellStyle name="Обычный 64 3 2" xfId="32512"/>
    <cellStyle name="Обычный 64 4" xfId="32513"/>
    <cellStyle name="Обычный 65" xfId="32514"/>
    <cellStyle name="Обычный 65 2" xfId="32515"/>
    <cellStyle name="Обычный 65 2 2" xfId="32516"/>
    <cellStyle name="Обычный 65 2 2 2" xfId="32517"/>
    <cellStyle name="Обычный 65 2 3" xfId="32518"/>
    <cellStyle name="Обычный 65 3" xfId="32519"/>
    <cellStyle name="Обычный 65 3 2" xfId="32520"/>
    <cellStyle name="Обычный 65 4" xfId="32521"/>
    <cellStyle name="Обычный 66" xfId="32522"/>
    <cellStyle name="Обычный 66 2" xfId="32523"/>
    <cellStyle name="Обычный 66 2 2" xfId="32524"/>
    <cellStyle name="Обычный 66 2 2 2" xfId="32525"/>
    <cellStyle name="Обычный 66 2 3" xfId="32526"/>
    <cellStyle name="Обычный 66 3" xfId="32527"/>
    <cellStyle name="Обычный 66 3 2" xfId="32528"/>
    <cellStyle name="Обычный 66 4" xfId="32529"/>
    <cellStyle name="Обычный 67" xfId="32530"/>
    <cellStyle name="Обычный 67 2" xfId="32531"/>
    <cellStyle name="Обычный 67 2 2" xfId="32532"/>
    <cellStyle name="Обычный 67 2 2 2" xfId="32533"/>
    <cellStyle name="Обычный 67 2 2 2 2" xfId="32534"/>
    <cellStyle name="Обычный 67 2 2 3" xfId="32535"/>
    <cellStyle name="Обычный 67 2 3" xfId="32536"/>
    <cellStyle name="Обычный 67 2 3 2" xfId="32537"/>
    <cellStyle name="Обычный 67 2 4" xfId="32538"/>
    <cellStyle name="Обычный 67 3" xfId="32539"/>
    <cellStyle name="Обычный 67 3 2" xfId="32540"/>
    <cellStyle name="Обычный 67 3 2 2" xfId="32541"/>
    <cellStyle name="Обычный 67 3 3" xfId="32542"/>
    <cellStyle name="Обычный 67 4" xfId="32543"/>
    <cellStyle name="Обычный 67 4 2" xfId="32544"/>
    <cellStyle name="Обычный 67 5" xfId="32545"/>
    <cellStyle name="Обычный 68" xfId="32546"/>
    <cellStyle name="Обычный 68 2" xfId="32547"/>
    <cellStyle name="Обычный 68 2 2" xfId="32548"/>
    <cellStyle name="Обычный 68 2 2 2" xfId="32549"/>
    <cellStyle name="Обычный 68 2 3" xfId="32550"/>
    <cellStyle name="Обычный 68 3" xfId="32551"/>
    <cellStyle name="Обычный 68 3 2" xfId="32552"/>
    <cellStyle name="Обычный 68 4" xfId="32553"/>
    <cellStyle name="Обычный 69" xfId="32554"/>
    <cellStyle name="Обычный 69 2" xfId="32555"/>
    <cellStyle name="Обычный 69 2 2" xfId="32556"/>
    <cellStyle name="Обычный 69 2 2 2" xfId="32557"/>
    <cellStyle name="Обычный 69 2 3" xfId="32558"/>
    <cellStyle name="Обычный 69 3" xfId="32559"/>
    <cellStyle name="Обычный 69 3 2" xfId="32560"/>
    <cellStyle name="Обычный 69 4" xfId="32561"/>
    <cellStyle name="Обычный 7" xfId="32562"/>
    <cellStyle name="Обычный 7 2" xfId="32563"/>
    <cellStyle name="Обычный 7 2 2" xfId="32564"/>
    <cellStyle name="Обычный 7 2 2 2" xfId="32565"/>
    <cellStyle name="Обычный 7 2 2 2 2" xfId="32566"/>
    <cellStyle name="Обычный 7 2 2 3" xfId="32567"/>
    <cellStyle name="Обычный 7 2 3" xfId="32568"/>
    <cellStyle name="Обычный 7 2 3 2" xfId="32569"/>
    <cellStyle name="Обычный 7 2 4" xfId="32570"/>
    <cellStyle name="Обычный 7 3" xfId="32571"/>
    <cellStyle name="Обычный 7 3 2" xfId="32572"/>
    <cellStyle name="Обычный 7 3 2 2" xfId="32573"/>
    <cellStyle name="Обычный 7 3 3" xfId="32574"/>
    <cellStyle name="Обычный 7 4" xfId="32575"/>
    <cellStyle name="Обычный 7 4 2" xfId="32576"/>
    <cellStyle name="Обычный 7 5" xfId="32577"/>
    <cellStyle name="Обычный 7 6" xfId="32578"/>
    <cellStyle name="Обычный 70" xfId="32579"/>
    <cellStyle name="Обычный 70 2" xfId="32580"/>
    <cellStyle name="Обычный 70 2 2" xfId="32581"/>
    <cellStyle name="Обычный 70 2 2 2" xfId="32582"/>
    <cellStyle name="Обычный 70 2 3" xfId="32583"/>
    <cellStyle name="Обычный 70 3" xfId="32584"/>
    <cellStyle name="Обычный 70 3 2" xfId="32585"/>
    <cellStyle name="Обычный 70 4" xfId="32586"/>
    <cellStyle name="Обычный 71" xfId="32587"/>
    <cellStyle name="Обычный 71 2" xfId="32588"/>
    <cellStyle name="Обычный 71 2 2" xfId="32589"/>
    <cellStyle name="Обычный 71 2 2 2" xfId="32590"/>
    <cellStyle name="Обычный 71 2 3" xfId="32591"/>
    <cellStyle name="Обычный 71 3" xfId="32592"/>
    <cellStyle name="Обычный 71 3 2" xfId="32593"/>
    <cellStyle name="Обычный 71 4" xfId="32594"/>
    <cellStyle name="Обычный 72" xfId="32595"/>
    <cellStyle name="Обычный 72 2" xfId="32596"/>
    <cellStyle name="Обычный 72 2 2" xfId="32597"/>
    <cellStyle name="Обычный 72 2 2 2" xfId="32598"/>
    <cellStyle name="Обычный 72 2 3" xfId="32599"/>
    <cellStyle name="Обычный 72 3" xfId="32600"/>
    <cellStyle name="Обычный 72 3 2" xfId="32601"/>
    <cellStyle name="Обычный 72 4" xfId="32602"/>
    <cellStyle name="Обычный 73" xfId="32603"/>
    <cellStyle name="Обычный 74" xfId="32604"/>
    <cellStyle name="Обычный 75" xfId="32605"/>
    <cellStyle name="Обычный 76" xfId="32606"/>
    <cellStyle name="Обычный 76 2" xfId="32607"/>
    <cellStyle name="Обычный 76 2 2" xfId="32608"/>
    <cellStyle name="Обычный 76 2 2 2" xfId="32609"/>
    <cellStyle name="Обычный 76 2 3" xfId="32610"/>
    <cellStyle name="Обычный 76 3" xfId="32611"/>
    <cellStyle name="Обычный 76 3 2" xfId="32612"/>
    <cellStyle name="Обычный 76 4" xfId="32613"/>
    <cellStyle name="Обычный 77" xfId="32614"/>
    <cellStyle name="Обычный 77 2" xfId="32615"/>
    <cellStyle name="Обычный 77 2 2" xfId="32616"/>
    <cellStyle name="Обычный 77 2 2 2" xfId="32617"/>
    <cellStyle name="Обычный 77 2 3" xfId="32618"/>
    <cellStyle name="Обычный 77 3" xfId="32619"/>
    <cellStyle name="Обычный 77 3 2" xfId="32620"/>
    <cellStyle name="Обычный 77 4" xfId="32621"/>
    <cellStyle name="Обычный 78" xfId="32622"/>
    <cellStyle name="Обычный 79" xfId="32623"/>
    <cellStyle name="Обычный 79 2" xfId="32624"/>
    <cellStyle name="Обычный 79 2 2" xfId="32625"/>
    <cellStyle name="Обычный 79 2 2 2" xfId="32626"/>
    <cellStyle name="Обычный 79 2 3" xfId="32627"/>
    <cellStyle name="Обычный 79 3" xfId="32628"/>
    <cellStyle name="Обычный 79 3 2" xfId="32629"/>
    <cellStyle name="Обычный 79 4" xfId="32630"/>
    <cellStyle name="Обычный 8" xfId="32631"/>
    <cellStyle name="Обычный 8 2" xfId="32632"/>
    <cellStyle name="Обычный 8 2 2" xfId="32633"/>
    <cellStyle name="Обычный 8 2 2 2" xfId="32634"/>
    <cellStyle name="Обычный 8 2 3" xfId="32635"/>
    <cellStyle name="Обычный 8 3" xfId="32636"/>
    <cellStyle name="Обычный 8 3 2" xfId="32637"/>
    <cellStyle name="Обычный 8 4" xfId="32638"/>
    <cellStyle name="Обычный 8 5" xfId="32639"/>
    <cellStyle name="Обычный 80" xfId="32640"/>
    <cellStyle name="Обычный 81" xfId="32641"/>
    <cellStyle name="Обычный 81 2" xfId="32642"/>
    <cellStyle name="Обычный 81 2 2" xfId="32643"/>
    <cellStyle name="Обычный 81 2 2 2" xfId="32644"/>
    <cellStyle name="Обычный 81 2 3" xfId="32645"/>
    <cellStyle name="Обычный 81 3" xfId="32646"/>
    <cellStyle name="Обычный 81 3 2" xfId="32647"/>
    <cellStyle name="Обычный 81 4" xfId="32648"/>
    <cellStyle name="Обычный 82" xfId="32649"/>
    <cellStyle name="Обычный 82 2" xfId="32650"/>
    <cellStyle name="Обычный 82 2 2" xfId="32651"/>
    <cellStyle name="Обычный 82 2 2 2" xfId="32652"/>
    <cellStyle name="Обычный 82 2 3" xfId="32653"/>
    <cellStyle name="Обычный 82 3" xfId="32654"/>
    <cellStyle name="Обычный 82 3 2" xfId="32655"/>
    <cellStyle name="Обычный 82 4" xfId="32656"/>
    <cellStyle name="Обычный 83" xfId="32657"/>
    <cellStyle name="Обычный 83 2" xfId="32658"/>
    <cellStyle name="Обычный 83 2 2" xfId="32659"/>
    <cellStyle name="Обычный 83 2 2 2" xfId="32660"/>
    <cellStyle name="Обычный 83 2 3" xfId="32661"/>
    <cellStyle name="Обычный 83 3" xfId="32662"/>
    <cellStyle name="Обычный 83 3 2" xfId="32663"/>
    <cellStyle name="Обычный 83 4" xfId="32664"/>
    <cellStyle name="Обычный 84" xfId="32665"/>
    <cellStyle name="Обычный 84 2" xfId="32666"/>
    <cellStyle name="Обычный 84 2 2" xfId="32667"/>
    <cellStyle name="Обычный 84 2 2 2" xfId="32668"/>
    <cellStyle name="Обычный 84 2 3" xfId="32669"/>
    <cellStyle name="Обычный 84 3" xfId="32670"/>
    <cellStyle name="Обычный 84 3 2" xfId="32671"/>
    <cellStyle name="Обычный 84 4" xfId="32672"/>
    <cellStyle name="Обычный 85" xfId="32673"/>
    <cellStyle name="Обычный 86" xfId="32674"/>
    <cellStyle name="Обычный 87" xfId="32675"/>
    <cellStyle name="Обычный 88" xfId="32676"/>
    <cellStyle name="Обычный 89" xfId="32677"/>
    <cellStyle name="Обычный 9" xfId="32678"/>
    <cellStyle name="Обычный 9 2" xfId="32679"/>
    <cellStyle name="Обычный 9 3" xfId="32680"/>
    <cellStyle name="Обычный 90" xfId="32681"/>
    <cellStyle name="Обычный 90 2" xfId="32682"/>
    <cellStyle name="Обычный 90 2 2" xfId="32683"/>
    <cellStyle name="Обычный 90 2 2 2" xfId="32684"/>
    <cellStyle name="Обычный 90 2 3" xfId="32685"/>
    <cellStyle name="Обычный 90 3" xfId="32686"/>
    <cellStyle name="Обычный 90 3 2" xfId="32687"/>
    <cellStyle name="Обычный 90 4" xfId="32688"/>
    <cellStyle name="Обычный 91" xfId="32689"/>
    <cellStyle name="Обычный 92" xfId="32690"/>
    <cellStyle name="Обычный 92 2" xfId="32691"/>
    <cellStyle name="Обычный 92 2 2" xfId="32692"/>
    <cellStyle name="Обычный 92 2 2 2" xfId="32693"/>
    <cellStyle name="Обычный 92 2 3" xfId="32694"/>
    <cellStyle name="Обычный 92 3" xfId="32695"/>
    <cellStyle name="Обычный 92 3 2" xfId="32696"/>
    <cellStyle name="Обычный 92 4" xfId="32697"/>
    <cellStyle name="Обычный 93" xfId="32698"/>
    <cellStyle name="Обычный 94" xfId="32699"/>
    <cellStyle name="Обычный 94 2" xfId="32700"/>
    <cellStyle name="Обычный 94 2 2" xfId="32701"/>
    <cellStyle name="Обычный 94 2 2 2" xfId="32702"/>
    <cellStyle name="Обычный 94 2 3" xfId="32703"/>
    <cellStyle name="Обычный 94 3" xfId="32704"/>
    <cellStyle name="Обычный 94 3 2" xfId="32705"/>
    <cellStyle name="Обычный 94 4" xfId="32706"/>
    <cellStyle name="Обычный 95" xfId="32707"/>
    <cellStyle name="Обычный 96" xfId="32708"/>
    <cellStyle name="Обычный 96 2" xfId="32709"/>
    <cellStyle name="Обычный 96 2 2" xfId="32710"/>
    <cellStyle name="Обычный 96 2 2 2" xfId="32711"/>
    <cellStyle name="Обычный 96 2 3" xfId="32712"/>
    <cellStyle name="Обычный 96 3" xfId="32713"/>
    <cellStyle name="Обычный 96 3 2" xfId="32714"/>
    <cellStyle name="Обычный 96 4" xfId="32715"/>
    <cellStyle name="Обычный 97" xfId="32716"/>
    <cellStyle name="Обычный 98" xfId="32717"/>
    <cellStyle name="Обычный 98 2" xfId="32718"/>
    <cellStyle name="Обычный 98 2 2" xfId="32719"/>
    <cellStyle name="Обычный 98 2 2 2" xfId="32720"/>
    <cellStyle name="Обычный 98 2 3" xfId="32721"/>
    <cellStyle name="Обычный 98 3" xfId="32722"/>
    <cellStyle name="Обычный 98 3 2" xfId="32723"/>
    <cellStyle name="Обычный 98 4" xfId="32724"/>
    <cellStyle name="Обычный 99" xfId="32725"/>
    <cellStyle name="Обычный_Havelvac (Dimum boxoq&amp;Larum)" xfId="36699"/>
    <cellStyle name="Открывавшаяся гиперссылка" xfId="32726"/>
    <cellStyle name="План" xfId="32727"/>
    <cellStyle name="Плохой 10" xfId="32728"/>
    <cellStyle name="Плохой 100" xfId="32729"/>
    <cellStyle name="Плохой 101" xfId="32730"/>
    <cellStyle name="Плохой 102" xfId="32731"/>
    <cellStyle name="Плохой 103" xfId="32732"/>
    <cellStyle name="Плохой 104" xfId="32733"/>
    <cellStyle name="Плохой 105" xfId="32734"/>
    <cellStyle name="Плохой 106" xfId="32735"/>
    <cellStyle name="Плохой 107" xfId="32736"/>
    <cellStyle name="Плохой 108" xfId="32737"/>
    <cellStyle name="Плохой 109" xfId="32738"/>
    <cellStyle name="Плохой 11" xfId="32739"/>
    <cellStyle name="Плохой 110" xfId="32740"/>
    <cellStyle name="Плохой 111" xfId="32741"/>
    <cellStyle name="Плохой 112" xfId="32742"/>
    <cellStyle name="Плохой 113" xfId="32743"/>
    <cellStyle name="Плохой 114" xfId="32744"/>
    <cellStyle name="Плохой 115" xfId="32745"/>
    <cellStyle name="Плохой 116" xfId="32746"/>
    <cellStyle name="Плохой 117" xfId="32747"/>
    <cellStyle name="Плохой 118" xfId="32748"/>
    <cellStyle name="Плохой 119" xfId="32749"/>
    <cellStyle name="Плохой 12" xfId="32750"/>
    <cellStyle name="Плохой 120" xfId="32751"/>
    <cellStyle name="Плохой 121" xfId="32752"/>
    <cellStyle name="Плохой 122" xfId="32753"/>
    <cellStyle name="Плохой 123" xfId="32754"/>
    <cellStyle name="Плохой 124" xfId="32755"/>
    <cellStyle name="Плохой 125" xfId="32756"/>
    <cellStyle name="Плохой 126" xfId="32757"/>
    <cellStyle name="Плохой 127" xfId="32758"/>
    <cellStyle name="Плохой 128" xfId="32759"/>
    <cellStyle name="Плохой 129" xfId="32760"/>
    <cellStyle name="Плохой 13" xfId="32761"/>
    <cellStyle name="Плохой 130" xfId="32762"/>
    <cellStyle name="Плохой 131" xfId="32763"/>
    <cellStyle name="Плохой 132" xfId="32764"/>
    <cellStyle name="Плохой 133" xfId="32765"/>
    <cellStyle name="Плохой 134" xfId="32766"/>
    <cellStyle name="Плохой 135" xfId="32767"/>
    <cellStyle name="Плохой 136" xfId="32768"/>
    <cellStyle name="Плохой 137" xfId="32769"/>
    <cellStyle name="Плохой 138" xfId="32770"/>
    <cellStyle name="Плохой 139" xfId="32771"/>
    <cellStyle name="Плохой 14" xfId="32772"/>
    <cellStyle name="Плохой 140" xfId="32773"/>
    <cellStyle name="Плохой 141" xfId="32774"/>
    <cellStyle name="Плохой 142" xfId="32775"/>
    <cellStyle name="Плохой 143" xfId="32776"/>
    <cellStyle name="Плохой 144" xfId="32777"/>
    <cellStyle name="Плохой 145" xfId="32778"/>
    <cellStyle name="Плохой 146" xfId="32779"/>
    <cellStyle name="Плохой 147" xfId="32780"/>
    <cellStyle name="Плохой 148" xfId="32781"/>
    <cellStyle name="Плохой 149" xfId="32782"/>
    <cellStyle name="Плохой 15" xfId="32783"/>
    <cellStyle name="Плохой 150" xfId="32784"/>
    <cellStyle name="Плохой 151" xfId="32785"/>
    <cellStyle name="Плохой 152" xfId="32786"/>
    <cellStyle name="Плохой 153" xfId="32787"/>
    <cellStyle name="Плохой 154" xfId="32788"/>
    <cellStyle name="Плохой 155" xfId="32789"/>
    <cellStyle name="Плохой 156" xfId="32790"/>
    <cellStyle name="Плохой 157" xfId="32791"/>
    <cellStyle name="Плохой 158" xfId="32792"/>
    <cellStyle name="Плохой 159" xfId="32793"/>
    <cellStyle name="Плохой 16" xfId="32794"/>
    <cellStyle name="Плохой 160" xfId="32795"/>
    <cellStyle name="Плохой 161" xfId="32796"/>
    <cellStyle name="Плохой 162" xfId="32797"/>
    <cellStyle name="Плохой 163" xfId="32798"/>
    <cellStyle name="Плохой 164" xfId="32799"/>
    <cellStyle name="Плохой 165" xfId="32800"/>
    <cellStyle name="Плохой 166" xfId="32801"/>
    <cellStyle name="Плохой 167" xfId="32802"/>
    <cellStyle name="Плохой 168" xfId="32803"/>
    <cellStyle name="Плохой 169" xfId="32804"/>
    <cellStyle name="Плохой 17" xfId="32805"/>
    <cellStyle name="Плохой 170" xfId="32806"/>
    <cellStyle name="Плохой 171" xfId="32807"/>
    <cellStyle name="Плохой 172" xfId="32808"/>
    <cellStyle name="Плохой 173" xfId="32809"/>
    <cellStyle name="Плохой 174" xfId="32810"/>
    <cellStyle name="Плохой 175" xfId="32811"/>
    <cellStyle name="Плохой 176" xfId="32812"/>
    <cellStyle name="Плохой 177" xfId="32813"/>
    <cellStyle name="Плохой 178" xfId="32814"/>
    <cellStyle name="Плохой 179" xfId="32815"/>
    <cellStyle name="Плохой 18" xfId="32816"/>
    <cellStyle name="Плохой 180" xfId="32817"/>
    <cellStyle name="Плохой 181" xfId="32818"/>
    <cellStyle name="Плохой 182" xfId="32819"/>
    <cellStyle name="Плохой 183" xfId="32820"/>
    <cellStyle name="Плохой 184" xfId="32821"/>
    <cellStyle name="Плохой 185" xfId="32822"/>
    <cellStyle name="Плохой 186" xfId="32823"/>
    <cellStyle name="Плохой 187" xfId="32824"/>
    <cellStyle name="Плохой 188" xfId="32825"/>
    <cellStyle name="Плохой 189" xfId="32826"/>
    <cellStyle name="Плохой 19" xfId="32827"/>
    <cellStyle name="Плохой 190" xfId="32828"/>
    <cellStyle name="Плохой 2" xfId="32829"/>
    <cellStyle name="Плохой 2 2" xfId="32830"/>
    <cellStyle name="Плохой 2 2 2" xfId="32831"/>
    <cellStyle name="Плохой 2 3" xfId="32832"/>
    <cellStyle name="Плохой 2 4" xfId="32833"/>
    <cellStyle name="Плохой 2 5" xfId="32834"/>
    <cellStyle name="Плохой 2 6" xfId="32835"/>
    <cellStyle name="Плохой 2 7" xfId="32836"/>
    <cellStyle name="Плохой 20" xfId="32837"/>
    <cellStyle name="Плохой 21" xfId="32838"/>
    <cellStyle name="Плохой 22" xfId="32839"/>
    <cellStyle name="Плохой 23" xfId="32840"/>
    <cellStyle name="Плохой 24" xfId="32841"/>
    <cellStyle name="Плохой 25" xfId="32842"/>
    <cellStyle name="Плохой 26" xfId="32843"/>
    <cellStyle name="Плохой 27" xfId="32844"/>
    <cellStyle name="Плохой 28" xfId="32845"/>
    <cellStyle name="Плохой 29" xfId="32846"/>
    <cellStyle name="Плохой 3" xfId="32847"/>
    <cellStyle name="Плохой 30" xfId="32848"/>
    <cellStyle name="Плохой 31" xfId="32849"/>
    <cellStyle name="Плохой 32" xfId="32850"/>
    <cellStyle name="Плохой 33" xfId="32851"/>
    <cellStyle name="Плохой 34" xfId="32852"/>
    <cellStyle name="Плохой 35" xfId="32853"/>
    <cellStyle name="Плохой 36" xfId="32854"/>
    <cellStyle name="Плохой 37" xfId="32855"/>
    <cellStyle name="Плохой 38" xfId="32856"/>
    <cellStyle name="Плохой 39" xfId="32857"/>
    <cellStyle name="Плохой 4" xfId="32858"/>
    <cellStyle name="Плохой 40" xfId="32859"/>
    <cellStyle name="Плохой 41" xfId="32860"/>
    <cellStyle name="Плохой 42" xfId="32861"/>
    <cellStyle name="Плохой 43" xfId="32862"/>
    <cellStyle name="Плохой 44" xfId="32863"/>
    <cellStyle name="Плохой 45" xfId="32864"/>
    <cellStyle name="Плохой 46" xfId="32865"/>
    <cellStyle name="Плохой 47" xfId="32866"/>
    <cellStyle name="Плохой 48" xfId="32867"/>
    <cellStyle name="Плохой 49" xfId="32868"/>
    <cellStyle name="Плохой 5" xfId="32869"/>
    <cellStyle name="Плохой 50" xfId="32870"/>
    <cellStyle name="Плохой 51" xfId="32871"/>
    <cellStyle name="Плохой 52" xfId="32872"/>
    <cellStyle name="Плохой 53" xfId="32873"/>
    <cellStyle name="Плохой 54" xfId="32874"/>
    <cellStyle name="Плохой 55" xfId="32875"/>
    <cellStyle name="Плохой 56" xfId="32876"/>
    <cellStyle name="Плохой 57" xfId="32877"/>
    <cellStyle name="Плохой 58" xfId="32878"/>
    <cellStyle name="Плохой 59" xfId="32879"/>
    <cellStyle name="Плохой 6" xfId="32880"/>
    <cellStyle name="Плохой 60" xfId="32881"/>
    <cellStyle name="Плохой 61" xfId="32882"/>
    <cellStyle name="Плохой 62" xfId="32883"/>
    <cellStyle name="Плохой 63" xfId="32884"/>
    <cellStyle name="Плохой 64" xfId="32885"/>
    <cellStyle name="Плохой 65" xfId="32886"/>
    <cellStyle name="Плохой 66" xfId="32887"/>
    <cellStyle name="Плохой 67" xfId="32888"/>
    <cellStyle name="Плохой 68" xfId="32889"/>
    <cellStyle name="Плохой 69" xfId="32890"/>
    <cellStyle name="Плохой 7" xfId="32891"/>
    <cellStyle name="Плохой 70" xfId="32892"/>
    <cellStyle name="Плохой 71" xfId="32893"/>
    <cellStyle name="Плохой 72" xfId="32894"/>
    <cellStyle name="Плохой 73" xfId="32895"/>
    <cellStyle name="Плохой 74" xfId="32896"/>
    <cellStyle name="Плохой 74 2" xfId="32897"/>
    <cellStyle name="Плохой 75" xfId="32898"/>
    <cellStyle name="Плохой 75 2" xfId="32899"/>
    <cellStyle name="Плохой 76" xfId="32900"/>
    <cellStyle name="Плохой 76 2" xfId="32901"/>
    <cellStyle name="Плохой 77" xfId="32902"/>
    <cellStyle name="Плохой 77 2" xfId="32903"/>
    <cellStyle name="Плохой 78" xfId="32904"/>
    <cellStyle name="Плохой 78 2" xfId="32905"/>
    <cellStyle name="Плохой 79" xfId="32906"/>
    <cellStyle name="Плохой 79 2" xfId="32907"/>
    <cellStyle name="Плохой 8" xfId="32908"/>
    <cellStyle name="Плохой 80" xfId="32909"/>
    <cellStyle name="Плохой 80 2" xfId="32910"/>
    <cellStyle name="Плохой 81" xfId="32911"/>
    <cellStyle name="Плохой 81 2" xfId="32912"/>
    <cellStyle name="Плохой 82" xfId="32913"/>
    <cellStyle name="Плохой 82 2" xfId="32914"/>
    <cellStyle name="Плохой 83" xfId="32915"/>
    <cellStyle name="Плохой 83 2" xfId="32916"/>
    <cellStyle name="Плохой 84" xfId="32917"/>
    <cellStyle name="Плохой 85" xfId="32918"/>
    <cellStyle name="Плохой 86" xfId="32919"/>
    <cellStyle name="Плохой 87" xfId="32920"/>
    <cellStyle name="Плохой 88" xfId="32921"/>
    <cellStyle name="Плохой 89" xfId="32922"/>
    <cellStyle name="Плохой 9" xfId="32923"/>
    <cellStyle name="Плохой 90" xfId="32924"/>
    <cellStyle name="Плохой 91" xfId="32925"/>
    <cellStyle name="Плохой 92" xfId="32926"/>
    <cellStyle name="Плохой 93" xfId="32927"/>
    <cellStyle name="Плохой 94" xfId="32928"/>
    <cellStyle name="Плохой 95" xfId="32929"/>
    <cellStyle name="Плохой 96" xfId="32930"/>
    <cellStyle name="Плохой 97" xfId="32931"/>
    <cellStyle name="Плохой 98" xfId="32932"/>
    <cellStyle name="Плохой 99" xfId="32933"/>
    <cellStyle name="Подгруппа" xfId="32934"/>
    <cellStyle name="Пояснение 10" xfId="32935"/>
    <cellStyle name="Пояснение 100" xfId="32936"/>
    <cellStyle name="Пояснение 101" xfId="32937"/>
    <cellStyle name="Пояснение 102" xfId="32938"/>
    <cellStyle name="Пояснение 103" xfId="32939"/>
    <cellStyle name="Пояснение 104" xfId="32940"/>
    <cellStyle name="Пояснение 105" xfId="32941"/>
    <cellStyle name="Пояснение 106" xfId="32942"/>
    <cellStyle name="Пояснение 107" xfId="32943"/>
    <cellStyle name="Пояснение 108" xfId="32944"/>
    <cellStyle name="Пояснение 109" xfId="32945"/>
    <cellStyle name="Пояснение 11" xfId="32946"/>
    <cellStyle name="Пояснение 110" xfId="32947"/>
    <cellStyle name="Пояснение 111" xfId="32948"/>
    <cellStyle name="Пояснение 112" xfId="32949"/>
    <cellStyle name="Пояснение 113" xfId="32950"/>
    <cellStyle name="Пояснение 114" xfId="32951"/>
    <cellStyle name="Пояснение 115" xfId="32952"/>
    <cellStyle name="Пояснение 116" xfId="32953"/>
    <cellStyle name="Пояснение 117" xfId="32954"/>
    <cellStyle name="Пояснение 118" xfId="32955"/>
    <cellStyle name="Пояснение 119" xfId="32956"/>
    <cellStyle name="Пояснение 12" xfId="32957"/>
    <cellStyle name="Пояснение 120" xfId="32958"/>
    <cellStyle name="Пояснение 121" xfId="32959"/>
    <cellStyle name="Пояснение 122" xfId="32960"/>
    <cellStyle name="Пояснение 123" xfId="32961"/>
    <cellStyle name="Пояснение 124" xfId="32962"/>
    <cellStyle name="Пояснение 125" xfId="32963"/>
    <cellStyle name="Пояснение 126" xfId="32964"/>
    <cellStyle name="Пояснение 127" xfId="32965"/>
    <cellStyle name="Пояснение 128" xfId="32966"/>
    <cellStyle name="Пояснение 129" xfId="32967"/>
    <cellStyle name="Пояснение 13" xfId="32968"/>
    <cellStyle name="Пояснение 130" xfId="32969"/>
    <cellStyle name="Пояснение 131" xfId="32970"/>
    <cellStyle name="Пояснение 132" xfId="32971"/>
    <cellStyle name="Пояснение 133" xfId="32972"/>
    <cellStyle name="Пояснение 134" xfId="32973"/>
    <cellStyle name="Пояснение 135" xfId="32974"/>
    <cellStyle name="Пояснение 136" xfId="32975"/>
    <cellStyle name="Пояснение 137" xfId="32976"/>
    <cellStyle name="Пояснение 138" xfId="32977"/>
    <cellStyle name="Пояснение 139" xfId="32978"/>
    <cellStyle name="Пояснение 14" xfId="32979"/>
    <cellStyle name="Пояснение 140" xfId="32980"/>
    <cellStyle name="Пояснение 141" xfId="32981"/>
    <cellStyle name="Пояснение 142" xfId="32982"/>
    <cellStyle name="Пояснение 143" xfId="32983"/>
    <cellStyle name="Пояснение 144" xfId="32984"/>
    <cellStyle name="Пояснение 145" xfId="32985"/>
    <cellStyle name="Пояснение 146" xfId="32986"/>
    <cellStyle name="Пояснение 147" xfId="32987"/>
    <cellStyle name="Пояснение 148" xfId="32988"/>
    <cellStyle name="Пояснение 149" xfId="32989"/>
    <cellStyle name="Пояснение 15" xfId="32990"/>
    <cellStyle name="Пояснение 150" xfId="32991"/>
    <cellStyle name="Пояснение 151" xfId="32992"/>
    <cellStyle name="Пояснение 152" xfId="32993"/>
    <cellStyle name="Пояснение 153" xfId="32994"/>
    <cellStyle name="Пояснение 154" xfId="32995"/>
    <cellStyle name="Пояснение 155" xfId="32996"/>
    <cellStyle name="Пояснение 156" xfId="32997"/>
    <cellStyle name="Пояснение 157" xfId="32998"/>
    <cellStyle name="Пояснение 158" xfId="32999"/>
    <cellStyle name="Пояснение 159" xfId="33000"/>
    <cellStyle name="Пояснение 16" xfId="33001"/>
    <cellStyle name="Пояснение 160" xfId="33002"/>
    <cellStyle name="Пояснение 161" xfId="33003"/>
    <cellStyle name="Пояснение 162" xfId="33004"/>
    <cellStyle name="Пояснение 163" xfId="33005"/>
    <cellStyle name="Пояснение 164" xfId="33006"/>
    <cellStyle name="Пояснение 165" xfId="33007"/>
    <cellStyle name="Пояснение 166" xfId="33008"/>
    <cellStyle name="Пояснение 167" xfId="33009"/>
    <cellStyle name="Пояснение 168" xfId="33010"/>
    <cellStyle name="Пояснение 169" xfId="33011"/>
    <cellStyle name="Пояснение 17" xfId="33012"/>
    <cellStyle name="Пояснение 170" xfId="33013"/>
    <cellStyle name="Пояснение 171" xfId="33014"/>
    <cellStyle name="Пояснение 172" xfId="33015"/>
    <cellStyle name="Пояснение 173" xfId="33016"/>
    <cellStyle name="Пояснение 174" xfId="33017"/>
    <cellStyle name="Пояснение 175" xfId="33018"/>
    <cellStyle name="Пояснение 176" xfId="33019"/>
    <cellStyle name="Пояснение 177" xfId="33020"/>
    <cellStyle name="Пояснение 178" xfId="33021"/>
    <cellStyle name="Пояснение 179" xfId="33022"/>
    <cellStyle name="Пояснение 18" xfId="33023"/>
    <cellStyle name="Пояснение 180" xfId="33024"/>
    <cellStyle name="Пояснение 181" xfId="33025"/>
    <cellStyle name="Пояснение 182" xfId="33026"/>
    <cellStyle name="Пояснение 183" xfId="33027"/>
    <cellStyle name="Пояснение 184" xfId="33028"/>
    <cellStyle name="Пояснение 185" xfId="33029"/>
    <cellStyle name="Пояснение 186" xfId="33030"/>
    <cellStyle name="Пояснение 187" xfId="33031"/>
    <cellStyle name="Пояснение 188" xfId="33032"/>
    <cellStyle name="Пояснение 189" xfId="33033"/>
    <cellStyle name="Пояснение 19" xfId="33034"/>
    <cellStyle name="Пояснение 190" xfId="33035"/>
    <cellStyle name="Пояснение 2" xfId="33036"/>
    <cellStyle name="Пояснение 2 2" xfId="33037"/>
    <cellStyle name="Пояснение 2 2 2" xfId="33038"/>
    <cellStyle name="Пояснение 2 3" xfId="33039"/>
    <cellStyle name="Пояснение 2 4" xfId="33040"/>
    <cellStyle name="Пояснение 2 5" xfId="33041"/>
    <cellStyle name="Пояснение 2 6" xfId="33042"/>
    <cellStyle name="Пояснение 2 7" xfId="33043"/>
    <cellStyle name="Пояснение 20" xfId="33044"/>
    <cellStyle name="Пояснение 21" xfId="33045"/>
    <cellStyle name="Пояснение 22" xfId="33046"/>
    <cellStyle name="Пояснение 23" xfId="33047"/>
    <cellStyle name="Пояснение 24" xfId="33048"/>
    <cellStyle name="Пояснение 25" xfId="33049"/>
    <cellStyle name="Пояснение 26" xfId="33050"/>
    <cellStyle name="Пояснение 27" xfId="33051"/>
    <cellStyle name="Пояснение 28" xfId="33052"/>
    <cellStyle name="Пояснение 29" xfId="33053"/>
    <cellStyle name="Пояснение 3" xfId="33054"/>
    <cellStyle name="Пояснение 30" xfId="33055"/>
    <cellStyle name="Пояснение 31" xfId="33056"/>
    <cellStyle name="Пояснение 32" xfId="33057"/>
    <cellStyle name="Пояснение 33" xfId="33058"/>
    <cellStyle name="Пояснение 34" xfId="33059"/>
    <cellStyle name="Пояснение 35" xfId="33060"/>
    <cellStyle name="Пояснение 36" xfId="33061"/>
    <cellStyle name="Пояснение 37" xfId="33062"/>
    <cellStyle name="Пояснение 38" xfId="33063"/>
    <cellStyle name="Пояснение 39" xfId="33064"/>
    <cellStyle name="Пояснение 4" xfId="33065"/>
    <cellStyle name="Пояснение 40" xfId="33066"/>
    <cellStyle name="Пояснение 41" xfId="33067"/>
    <cellStyle name="Пояснение 42" xfId="33068"/>
    <cellStyle name="Пояснение 43" xfId="33069"/>
    <cellStyle name="Пояснение 44" xfId="33070"/>
    <cellStyle name="Пояснение 45" xfId="33071"/>
    <cellStyle name="Пояснение 46" xfId="33072"/>
    <cellStyle name="Пояснение 47" xfId="33073"/>
    <cellStyle name="Пояснение 48" xfId="33074"/>
    <cellStyle name="Пояснение 49" xfId="33075"/>
    <cellStyle name="Пояснение 5" xfId="33076"/>
    <cellStyle name="Пояснение 50" xfId="33077"/>
    <cellStyle name="Пояснение 51" xfId="33078"/>
    <cellStyle name="Пояснение 52" xfId="33079"/>
    <cellStyle name="Пояснение 53" xfId="33080"/>
    <cellStyle name="Пояснение 54" xfId="33081"/>
    <cellStyle name="Пояснение 55" xfId="33082"/>
    <cellStyle name="Пояснение 56" xfId="33083"/>
    <cellStyle name="Пояснение 57" xfId="33084"/>
    <cellStyle name="Пояснение 58" xfId="33085"/>
    <cellStyle name="Пояснение 59" xfId="33086"/>
    <cellStyle name="Пояснение 6" xfId="33087"/>
    <cellStyle name="Пояснение 60" xfId="33088"/>
    <cellStyle name="Пояснение 61" xfId="33089"/>
    <cellStyle name="Пояснение 62" xfId="33090"/>
    <cellStyle name="Пояснение 63" xfId="33091"/>
    <cellStyle name="Пояснение 64" xfId="33092"/>
    <cellStyle name="Пояснение 65" xfId="33093"/>
    <cellStyle name="Пояснение 66" xfId="33094"/>
    <cellStyle name="Пояснение 67" xfId="33095"/>
    <cellStyle name="Пояснение 68" xfId="33096"/>
    <cellStyle name="Пояснение 69" xfId="33097"/>
    <cellStyle name="Пояснение 7" xfId="33098"/>
    <cellStyle name="Пояснение 70" xfId="33099"/>
    <cellStyle name="Пояснение 71" xfId="33100"/>
    <cellStyle name="Пояснение 72" xfId="33101"/>
    <cellStyle name="Пояснение 73" xfId="33102"/>
    <cellStyle name="Пояснение 74" xfId="33103"/>
    <cellStyle name="Пояснение 74 2" xfId="33104"/>
    <cellStyle name="Пояснение 75" xfId="33105"/>
    <cellStyle name="Пояснение 75 2" xfId="33106"/>
    <cellStyle name="Пояснение 76" xfId="33107"/>
    <cellStyle name="Пояснение 76 2" xfId="33108"/>
    <cellStyle name="Пояснение 77" xfId="33109"/>
    <cellStyle name="Пояснение 77 2" xfId="33110"/>
    <cellStyle name="Пояснение 78" xfId="33111"/>
    <cellStyle name="Пояснение 78 2" xfId="33112"/>
    <cellStyle name="Пояснение 79" xfId="33113"/>
    <cellStyle name="Пояснение 79 2" xfId="33114"/>
    <cellStyle name="Пояснение 8" xfId="33115"/>
    <cellStyle name="Пояснение 80" xfId="33116"/>
    <cellStyle name="Пояснение 80 2" xfId="33117"/>
    <cellStyle name="Пояснение 81" xfId="33118"/>
    <cellStyle name="Пояснение 81 2" xfId="33119"/>
    <cellStyle name="Пояснение 82" xfId="33120"/>
    <cellStyle name="Пояснение 82 2" xfId="33121"/>
    <cellStyle name="Пояснение 83" xfId="33122"/>
    <cellStyle name="Пояснение 83 2" xfId="33123"/>
    <cellStyle name="Пояснение 84" xfId="33124"/>
    <cellStyle name="Пояснение 85" xfId="33125"/>
    <cellStyle name="Пояснение 86" xfId="33126"/>
    <cellStyle name="Пояснение 87" xfId="33127"/>
    <cellStyle name="Пояснение 88" xfId="33128"/>
    <cellStyle name="Пояснение 89" xfId="33129"/>
    <cellStyle name="Пояснение 9" xfId="33130"/>
    <cellStyle name="Пояснение 90" xfId="33131"/>
    <cellStyle name="Пояснение 91" xfId="33132"/>
    <cellStyle name="Пояснение 92" xfId="33133"/>
    <cellStyle name="Пояснение 93" xfId="33134"/>
    <cellStyle name="Пояснение 94" xfId="33135"/>
    <cellStyle name="Пояснение 95" xfId="33136"/>
    <cellStyle name="Пояснение 96" xfId="33137"/>
    <cellStyle name="Пояснение 97" xfId="33138"/>
    <cellStyle name="Пояснение 98" xfId="33139"/>
    <cellStyle name="Пояснение 99" xfId="33140"/>
    <cellStyle name="Примечание 10" xfId="33141"/>
    <cellStyle name="Примечание 10 2" xfId="33142"/>
    <cellStyle name="Примечание 10 2 2" xfId="33143"/>
    <cellStyle name="Примечание 10 2 2 2" xfId="33144"/>
    <cellStyle name="Примечание 10 2 2 2 2" xfId="33145"/>
    <cellStyle name="Примечание 10 2 2 3" xfId="33146"/>
    <cellStyle name="Примечание 10 2 3" xfId="33147"/>
    <cellStyle name="Примечание 10 2 3 2" xfId="33148"/>
    <cellStyle name="Примечание 10 2 4" xfId="33149"/>
    <cellStyle name="Примечание 10 3" xfId="33150"/>
    <cellStyle name="Примечание 10 3 2" xfId="33151"/>
    <cellStyle name="Примечание 10 3 2 2" xfId="33152"/>
    <cellStyle name="Примечание 10 3 3" xfId="33153"/>
    <cellStyle name="Примечание 10 4" xfId="33154"/>
    <cellStyle name="Примечание 10 4 2" xfId="33155"/>
    <cellStyle name="Примечание 10 5" xfId="33156"/>
    <cellStyle name="Примечание 100" xfId="33157"/>
    <cellStyle name="Примечание 100 2" xfId="33158"/>
    <cellStyle name="Примечание 100 2 2" xfId="33159"/>
    <cellStyle name="Примечание 100 2 2 2" xfId="33160"/>
    <cellStyle name="Примечание 100 2 3" xfId="33161"/>
    <cellStyle name="Примечание 100 3" xfId="33162"/>
    <cellStyle name="Примечание 100 3 2" xfId="33163"/>
    <cellStyle name="Примечание 100 4" xfId="33164"/>
    <cellStyle name="Примечание 101" xfId="33165"/>
    <cellStyle name="Примечание 101 2" xfId="33166"/>
    <cellStyle name="Примечание 101 2 2" xfId="33167"/>
    <cellStyle name="Примечание 101 2 2 2" xfId="33168"/>
    <cellStyle name="Примечание 101 2 3" xfId="33169"/>
    <cellStyle name="Примечание 101 3" xfId="33170"/>
    <cellStyle name="Примечание 101 3 2" xfId="33171"/>
    <cellStyle name="Примечание 101 4" xfId="33172"/>
    <cellStyle name="Примечание 102" xfId="33173"/>
    <cellStyle name="Примечание 102 2" xfId="33174"/>
    <cellStyle name="Примечание 102 2 2" xfId="33175"/>
    <cellStyle name="Примечание 102 2 2 2" xfId="33176"/>
    <cellStyle name="Примечание 102 2 3" xfId="33177"/>
    <cellStyle name="Примечание 102 3" xfId="33178"/>
    <cellStyle name="Примечание 102 3 2" xfId="33179"/>
    <cellStyle name="Примечание 102 4" xfId="33180"/>
    <cellStyle name="Примечание 103" xfId="33181"/>
    <cellStyle name="Примечание 103 2" xfId="33182"/>
    <cellStyle name="Примечание 103 2 2" xfId="33183"/>
    <cellStyle name="Примечание 103 2 2 2" xfId="33184"/>
    <cellStyle name="Примечание 103 2 3" xfId="33185"/>
    <cellStyle name="Примечание 103 3" xfId="33186"/>
    <cellStyle name="Примечание 103 3 2" xfId="33187"/>
    <cellStyle name="Примечание 103 4" xfId="33188"/>
    <cellStyle name="Примечание 104" xfId="33189"/>
    <cellStyle name="Примечание 104 2" xfId="33190"/>
    <cellStyle name="Примечание 104 2 2" xfId="33191"/>
    <cellStyle name="Примечание 104 2 2 2" xfId="33192"/>
    <cellStyle name="Примечание 104 2 3" xfId="33193"/>
    <cellStyle name="Примечание 104 3" xfId="33194"/>
    <cellStyle name="Примечание 104 3 2" xfId="33195"/>
    <cellStyle name="Примечание 104 4" xfId="33196"/>
    <cellStyle name="Примечание 105" xfId="33197"/>
    <cellStyle name="Примечание 105 2" xfId="33198"/>
    <cellStyle name="Примечание 105 2 2" xfId="33199"/>
    <cellStyle name="Примечание 105 2 2 2" xfId="33200"/>
    <cellStyle name="Примечание 105 2 3" xfId="33201"/>
    <cellStyle name="Примечание 105 3" xfId="33202"/>
    <cellStyle name="Примечание 105 3 2" xfId="33203"/>
    <cellStyle name="Примечание 105 4" xfId="33204"/>
    <cellStyle name="Примечание 106" xfId="33205"/>
    <cellStyle name="Примечание 106 2" xfId="33206"/>
    <cellStyle name="Примечание 106 2 2" xfId="33207"/>
    <cellStyle name="Примечание 106 2 2 2" xfId="33208"/>
    <cellStyle name="Примечание 106 2 3" xfId="33209"/>
    <cellStyle name="Примечание 106 3" xfId="33210"/>
    <cellStyle name="Примечание 106 3 2" xfId="33211"/>
    <cellStyle name="Примечание 106 4" xfId="33212"/>
    <cellStyle name="Примечание 107" xfId="33213"/>
    <cellStyle name="Примечание 107 2" xfId="33214"/>
    <cellStyle name="Примечание 107 2 2" xfId="33215"/>
    <cellStyle name="Примечание 107 2 2 2" xfId="33216"/>
    <cellStyle name="Примечание 107 2 3" xfId="33217"/>
    <cellStyle name="Примечание 107 3" xfId="33218"/>
    <cellStyle name="Примечание 107 3 2" xfId="33219"/>
    <cellStyle name="Примечание 107 4" xfId="33220"/>
    <cellStyle name="Примечание 108" xfId="33221"/>
    <cellStyle name="Примечание 108 2" xfId="33222"/>
    <cellStyle name="Примечание 108 2 2" xfId="33223"/>
    <cellStyle name="Примечание 108 2 2 2" xfId="33224"/>
    <cellStyle name="Примечание 108 2 3" xfId="33225"/>
    <cellStyle name="Примечание 108 3" xfId="33226"/>
    <cellStyle name="Примечание 108 3 2" xfId="33227"/>
    <cellStyle name="Примечание 108 4" xfId="33228"/>
    <cellStyle name="Примечание 109" xfId="33229"/>
    <cellStyle name="Примечание 109 2" xfId="33230"/>
    <cellStyle name="Примечание 109 2 2" xfId="33231"/>
    <cellStyle name="Примечание 109 2 2 2" xfId="33232"/>
    <cellStyle name="Примечание 109 2 3" xfId="33233"/>
    <cellStyle name="Примечание 109 3" xfId="33234"/>
    <cellStyle name="Примечание 109 3 2" xfId="33235"/>
    <cellStyle name="Примечание 109 4" xfId="33236"/>
    <cellStyle name="Примечание 11" xfId="33237"/>
    <cellStyle name="Примечание 11 2" xfId="33238"/>
    <cellStyle name="Примечание 11 2 2" xfId="33239"/>
    <cellStyle name="Примечание 11 2 2 2" xfId="33240"/>
    <cellStyle name="Примечание 11 2 2 2 2" xfId="33241"/>
    <cellStyle name="Примечание 11 2 2 3" xfId="33242"/>
    <cellStyle name="Примечание 11 2 3" xfId="33243"/>
    <cellStyle name="Примечание 11 2 3 2" xfId="33244"/>
    <cellStyle name="Примечание 11 2 4" xfId="33245"/>
    <cellStyle name="Примечание 11 3" xfId="33246"/>
    <cellStyle name="Примечание 11 3 2" xfId="33247"/>
    <cellStyle name="Примечание 11 3 2 2" xfId="33248"/>
    <cellStyle name="Примечание 11 3 3" xfId="33249"/>
    <cellStyle name="Примечание 11 4" xfId="33250"/>
    <cellStyle name="Примечание 11 4 2" xfId="33251"/>
    <cellStyle name="Примечание 11 5" xfId="33252"/>
    <cellStyle name="Примечание 110" xfId="33253"/>
    <cellStyle name="Примечание 110 2" xfId="33254"/>
    <cellStyle name="Примечание 110 2 2" xfId="33255"/>
    <cellStyle name="Примечание 110 2 2 2" xfId="33256"/>
    <cellStyle name="Примечание 110 2 3" xfId="33257"/>
    <cellStyle name="Примечание 110 3" xfId="33258"/>
    <cellStyle name="Примечание 110 3 2" xfId="33259"/>
    <cellStyle name="Примечание 110 4" xfId="33260"/>
    <cellStyle name="Примечание 111" xfId="33261"/>
    <cellStyle name="Примечание 111 2" xfId="33262"/>
    <cellStyle name="Примечание 111 2 2" xfId="33263"/>
    <cellStyle name="Примечание 111 2 2 2" xfId="33264"/>
    <cellStyle name="Примечание 111 2 3" xfId="33265"/>
    <cellStyle name="Примечание 111 3" xfId="33266"/>
    <cellStyle name="Примечание 111 3 2" xfId="33267"/>
    <cellStyle name="Примечание 111 4" xfId="33268"/>
    <cellStyle name="Примечание 112" xfId="33269"/>
    <cellStyle name="Примечание 112 2" xfId="33270"/>
    <cellStyle name="Примечание 112 2 2" xfId="33271"/>
    <cellStyle name="Примечание 112 2 2 2" xfId="33272"/>
    <cellStyle name="Примечание 112 2 3" xfId="33273"/>
    <cellStyle name="Примечание 112 3" xfId="33274"/>
    <cellStyle name="Примечание 112 3 2" xfId="33275"/>
    <cellStyle name="Примечание 112 4" xfId="33276"/>
    <cellStyle name="Примечание 113" xfId="33277"/>
    <cellStyle name="Примечание 113 2" xfId="33278"/>
    <cellStyle name="Примечание 113 2 2" xfId="33279"/>
    <cellStyle name="Примечание 113 2 2 2" xfId="33280"/>
    <cellStyle name="Примечание 113 2 3" xfId="33281"/>
    <cellStyle name="Примечание 113 3" xfId="33282"/>
    <cellStyle name="Примечание 113 3 2" xfId="33283"/>
    <cellStyle name="Примечание 113 4" xfId="33284"/>
    <cellStyle name="Примечание 114" xfId="33285"/>
    <cellStyle name="Примечание 114 2" xfId="33286"/>
    <cellStyle name="Примечание 114 2 2" xfId="33287"/>
    <cellStyle name="Примечание 114 2 2 2" xfId="33288"/>
    <cellStyle name="Примечание 114 2 3" xfId="33289"/>
    <cellStyle name="Примечание 114 3" xfId="33290"/>
    <cellStyle name="Примечание 114 3 2" xfId="33291"/>
    <cellStyle name="Примечание 114 4" xfId="33292"/>
    <cellStyle name="Примечание 115" xfId="33293"/>
    <cellStyle name="Примечание 115 2" xfId="33294"/>
    <cellStyle name="Примечание 115 2 2" xfId="33295"/>
    <cellStyle name="Примечание 115 2 2 2" xfId="33296"/>
    <cellStyle name="Примечание 115 2 3" xfId="33297"/>
    <cellStyle name="Примечание 115 3" xfId="33298"/>
    <cellStyle name="Примечание 115 3 2" xfId="33299"/>
    <cellStyle name="Примечание 115 4" xfId="33300"/>
    <cellStyle name="Примечание 116" xfId="33301"/>
    <cellStyle name="Примечание 116 2" xfId="33302"/>
    <cellStyle name="Примечание 116 2 2" xfId="33303"/>
    <cellStyle name="Примечание 116 2 2 2" xfId="33304"/>
    <cellStyle name="Примечание 116 2 3" xfId="33305"/>
    <cellStyle name="Примечание 116 3" xfId="33306"/>
    <cellStyle name="Примечание 116 3 2" xfId="33307"/>
    <cellStyle name="Примечание 116 4" xfId="33308"/>
    <cellStyle name="Примечание 117" xfId="33309"/>
    <cellStyle name="Примечание 117 2" xfId="33310"/>
    <cellStyle name="Примечание 117 2 2" xfId="33311"/>
    <cellStyle name="Примечание 117 2 2 2" xfId="33312"/>
    <cellStyle name="Примечание 117 2 3" xfId="33313"/>
    <cellStyle name="Примечание 117 3" xfId="33314"/>
    <cellStyle name="Примечание 117 3 2" xfId="33315"/>
    <cellStyle name="Примечание 117 4" xfId="33316"/>
    <cellStyle name="Примечание 118" xfId="33317"/>
    <cellStyle name="Примечание 118 2" xfId="33318"/>
    <cellStyle name="Примечание 118 2 2" xfId="33319"/>
    <cellStyle name="Примечание 118 2 2 2" xfId="33320"/>
    <cellStyle name="Примечание 118 2 3" xfId="33321"/>
    <cellStyle name="Примечание 118 3" xfId="33322"/>
    <cellStyle name="Примечание 118 3 2" xfId="33323"/>
    <cellStyle name="Примечание 118 4" xfId="33324"/>
    <cellStyle name="Примечание 119" xfId="33325"/>
    <cellStyle name="Примечание 119 2" xfId="33326"/>
    <cellStyle name="Примечание 119 2 2" xfId="33327"/>
    <cellStyle name="Примечание 119 2 2 2" xfId="33328"/>
    <cellStyle name="Примечание 119 2 3" xfId="33329"/>
    <cellStyle name="Примечание 119 3" xfId="33330"/>
    <cellStyle name="Примечание 119 3 2" xfId="33331"/>
    <cellStyle name="Примечание 119 4" xfId="33332"/>
    <cellStyle name="Примечание 12" xfId="33333"/>
    <cellStyle name="Примечание 12 2" xfId="33334"/>
    <cellStyle name="Примечание 12 2 2" xfId="33335"/>
    <cellStyle name="Примечание 12 2 2 2" xfId="33336"/>
    <cellStyle name="Примечание 12 2 2 2 2" xfId="33337"/>
    <cellStyle name="Примечание 12 2 2 3" xfId="33338"/>
    <cellStyle name="Примечание 12 2 3" xfId="33339"/>
    <cellStyle name="Примечание 12 2 3 2" xfId="33340"/>
    <cellStyle name="Примечание 12 2 4" xfId="33341"/>
    <cellStyle name="Примечание 12 3" xfId="33342"/>
    <cellStyle name="Примечание 12 3 2" xfId="33343"/>
    <cellStyle name="Примечание 12 3 2 2" xfId="33344"/>
    <cellStyle name="Примечание 12 3 3" xfId="33345"/>
    <cellStyle name="Примечание 12 4" xfId="33346"/>
    <cellStyle name="Примечание 12 4 2" xfId="33347"/>
    <cellStyle name="Примечание 12 5" xfId="33348"/>
    <cellStyle name="Примечание 120" xfId="33349"/>
    <cellStyle name="Примечание 120 2" xfId="33350"/>
    <cellStyle name="Примечание 120 2 2" xfId="33351"/>
    <cellStyle name="Примечание 120 2 2 2" xfId="33352"/>
    <cellStyle name="Примечание 120 2 3" xfId="33353"/>
    <cellStyle name="Примечание 120 3" xfId="33354"/>
    <cellStyle name="Примечание 120 3 2" xfId="33355"/>
    <cellStyle name="Примечание 120 4" xfId="33356"/>
    <cellStyle name="Примечание 121" xfId="33357"/>
    <cellStyle name="Примечание 121 2" xfId="33358"/>
    <cellStyle name="Примечание 121 2 2" xfId="33359"/>
    <cellStyle name="Примечание 121 2 2 2" xfId="33360"/>
    <cellStyle name="Примечание 121 2 3" xfId="33361"/>
    <cellStyle name="Примечание 121 3" xfId="33362"/>
    <cellStyle name="Примечание 121 3 2" xfId="33363"/>
    <cellStyle name="Примечание 121 4" xfId="33364"/>
    <cellStyle name="Примечание 122" xfId="33365"/>
    <cellStyle name="Примечание 122 2" xfId="33366"/>
    <cellStyle name="Примечание 122 2 2" xfId="33367"/>
    <cellStyle name="Примечание 122 2 2 2" xfId="33368"/>
    <cellStyle name="Примечание 122 2 3" xfId="33369"/>
    <cellStyle name="Примечание 122 3" xfId="33370"/>
    <cellStyle name="Примечание 122 3 2" xfId="33371"/>
    <cellStyle name="Примечание 122 4" xfId="33372"/>
    <cellStyle name="Примечание 123" xfId="33373"/>
    <cellStyle name="Примечание 123 2" xfId="33374"/>
    <cellStyle name="Примечание 123 2 2" xfId="33375"/>
    <cellStyle name="Примечание 123 2 2 2" xfId="33376"/>
    <cellStyle name="Примечание 123 2 3" xfId="33377"/>
    <cellStyle name="Примечание 123 3" xfId="33378"/>
    <cellStyle name="Примечание 123 3 2" xfId="33379"/>
    <cellStyle name="Примечание 123 4" xfId="33380"/>
    <cellStyle name="Примечание 124" xfId="33381"/>
    <cellStyle name="Примечание 124 2" xfId="33382"/>
    <cellStyle name="Примечание 124 2 2" xfId="33383"/>
    <cellStyle name="Примечание 124 2 2 2" xfId="33384"/>
    <cellStyle name="Примечание 124 2 3" xfId="33385"/>
    <cellStyle name="Примечание 124 3" xfId="33386"/>
    <cellStyle name="Примечание 124 3 2" xfId="33387"/>
    <cellStyle name="Примечание 124 4" xfId="33388"/>
    <cellStyle name="Примечание 125" xfId="33389"/>
    <cellStyle name="Примечание 125 2" xfId="33390"/>
    <cellStyle name="Примечание 125 2 2" xfId="33391"/>
    <cellStyle name="Примечание 125 2 2 2" xfId="33392"/>
    <cellStyle name="Примечание 125 2 3" xfId="33393"/>
    <cellStyle name="Примечание 125 3" xfId="33394"/>
    <cellStyle name="Примечание 125 3 2" xfId="33395"/>
    <cellStyle name="Примечание 125 4" xfId="33396"/>
    <cellStyle name="Примечание 126" xfId="33397"/>
    <cellStyle name="Примечание 126 2" xfId="33398"/>
    <cellStyle name="Примечание 126 2 2" xfId="33399"/>
    <cellStyle name="Примечание 126 2 2 2" xfId="33400"/>
    <cellStyle name="Примечание 126 2 3" xfId="33401"/>
    <cellStyle name="Примечание 126 3" xfId="33402"/>
    <cellStyle name="Примечание 126 3 2" xfId="33403"/>
    <cellStyle name="Примечание 126 4" xfId="33404"/>
    <cellStyle name="Примечание 127" xfId="33405"/>
    <cellStyle name="Примечание 127 2" xfId="33406"/>
    <cellStyle name="Примечание 127 2 2" xfId="33407"/>
    <cellStyle name="Примечание 127 2 2 2" xfId="33408"/>
    <cellStyle name="Примечание 127 2 3" xfId="33409"/>
    <cellStyle name="Примечание 127 3" xfId="33410"/>
    <cellStyle name="Примечание 127 3 2" xfId="33411"/>
    <cellStyle name="Примечание 127 4" xfId="33412"/>
    <cellStyle name="Примечание 128" xfId="33413"/>
    <cellStyle name="Примечание 128 2" xfId="33414"/>
    <cellStyle name="Примечание 128 2 2" xfId="33415"/>
    <cellStyle name="Примечание 128 2 2 2" xfId="33416"/>
    <cellStyle name="Примечание 128 2 3" xfId="33417"/>
    <cellStyle name="Примечание 128 3" xfId="33418"/>
    <cellStyle name="Примечание 128 3 2" xfId="33419"/>
    <cellStyle name="Примечание 128 4" xfId="33420"/>
    <cellStyle name="Примечание 129" xfId="33421"/>
    <cellStyle name="Примечание 129 2" xfId="33422"/>
    <cellStyle name="Примечание 129 2 2" xfId="33423"/>
    <cellStyle name="Примечание 129 2 2 2" xfId="33424"/>
    <cellStyle name="Примечание 129 2 3" xfId="33425"/>
    <cellStyle name="Примечание 129 3" xfId="33426"/>
    <cellStyle name="Примечание 129 3 2" xfId="33427"/>
    <cellStyle name="Примечание 129 4" xfId="33428"/>
    <cellStyle name="Примечание 13" xfId="33429"/>
    <cellStyle name="Примечание 13 2" xfId="33430"/>
    <cellStyle name="Примечание 13 2 2" xfId="33431"/>
    <cellStyle name="Примечание 13 2 2 2" xfId="33432"/>
    <cellStyle name="Примечание 13 2 2 2 2" xfId="33433"/>
    <cellStyle name="Примечание 13 2 2 3" xfId="33434"/>
    <cellStyle name="Примечание 13 2 3" xfId="33435"/>
    <cellStyle name="Примечание 13 2 3 2" xfId="33436"/>
    <cellStyle name="Примечание 13 2 4" xfId="33437"/>
    <cellStyle name="Примечание 13 3" xfId="33438"/>
    <cellStyle name="Примечание 13 3 2" xfId="33439"/>
    <cellStyle name="Примечание 13 3 2 2" xfId="33440"/>
    <cellStyle name="Примечание 13 3 3" xfId="33441"/>
    <cellStyle name="Примечание 13 4" xfId="33442"/>
    <cellStyle name="Примечание 13 4 2" xfId="33443"/>
    <cellStyle name="Примечание 13 5" xfId="33444"/>
    <cellStyle name="Примечание 130" xfId="33445"/>
    <cellStyle name="Примечание 130 2" xfId="33446"/>
    <cellStyle name="Примечание 130 2 2" xfId="33447"/>
    <cellStyle name="Примечание 130 2 2 2" xfId="33448"/>
    <cellStyle name="Примечание 130 2 3" xfId="33449"/>
    <cellStyle name="Примечание 130 3" xfId="33450"/>
    <cellStyle name="Примечание 130 3 2" xfId="33451"/>
    <cellStyle name="Примечание 130 4" xfId="33452"/>
    <cellStyle name="Примечание 131" xfId="33453"/>
    <cellStyle name="Примечание 131 2" xfId="33454"/>
    <cellStyle name="Примечание 131 2 2" xfId="33455"/>
    <cellStyle name="Примечание 131 2 2 2" xfId="33456"/>
    <cellStyle name="Примечание 131 2 3" xfId="33457"/>
    <cellStyle name="Примечание 131 3" xfId="33458"/>
    <cellStyle name="Примечание 131 3 2" xfId="33459"/>
    <cellStyle name="Примечание 131 4" xfId="33460"/>
    <cellStyle name="Примечание 132" xfId="33461"/>
    <cellStyle name="Примечание 132 2" xfId="33462"/>
    <cellStyle name="Примечание 132 2 2" xfId="33463"/>
    <cellStyle name="Примечание 132 2 2 2" xfId="33464"/>
    <cellStyle name="Примечание 132 2 3" xfId="33465"/>
    <cellStyle name="Примечание 132 3" xfId="33466"/>
    <cellStyle name="Примечание 132 3 2" xfId="33467"/>
    <cellStyle name="Примечание 132 4" xfId="33468"/>
    <cellStyle name="Примечание 133" xfId="33469"/>
    <cellStyle name="Примечание 133 2" xfId="33470"/>
    <cellStyle name="Примечание 133 2 2" xfId="33471"/>
    <cellStyle name="Примечание 133 2 2 2" xfId="33472"/>
    <cellStyle name="Примечание 133 2 3" xfId="33473"/>
    <cellStyle name="Примечание 133 3" xfId="33474"/>
    <cellStyle name="Примечание 133 3 2" xfId="33475"/>
    <cellStyle name="Примечание 133 4" xfId="33476"/>
    <cellStyle name="Примечание 134" xfId="33477"/>
    <cellStyle name="Примечание 134 2" xfId="33478"/>
    <cellStyle name="Примечание 134 2 2" xfId="33479"/>
    <cellStyle name="Примечание 134 2 2 2" xfId="33480"/>
    <cellStyle name="Примечание 134 2 3" xfId="33481"/>
    <cellStyle name="Примечание 134 3" xfId="33482"/>
    <cellStyle name="Примечание 134 3 2" xfId="33483"/>
    <cellStyle name="Примечание 134 4" xfId="33484"/>
    <cellStyle name="Примечание 135" xfId="33485"/>
    <cellStyle name="Примечание 135 2" xfId="33486"/>
    <cellStyle name="Примечание 135 2 2" xfId="33487"/>
    <cellStyle name="Примечание 135 2 2 2" xfId="33488"/>
    <cellStyle name="Примечание 135 2 3" xfId="33489"/>
    <cellStyle name="Примечание 135 3" xfId="33490"/>
    <cellStyle name="Примечание 135 3 2" xfId="33491"/>
    <cellStyle name="Примечание 135 4" xfId="33492"/>
    <cellStyle name="Примечание 136" xfId="33493"/>
    <cellStyle name="Примечание 136 2" xfId="33494"/>
    <cellStyle name="Примечание 136 2 2" xfId="33495"/>
    <cellStyle name="Примечание 136 2 2 2" xfId="33496"/>
    <cellStyle name="Примечание 136 2 3" xfId="33497"/>
    <cellStyle name="Примечание 136 3" xfId="33498"/>
    <cellStyle name="Примечание 136 3 2" xfId="33499"/>
    <cellStyle name="Примечание 136 4" xfId="33500"/>
    <cellStyle name="Примечание 137" xfId="33501"/>
    <cellStyle name="Примечание 137 2" xfId="33502"/>
    <cellStyle name="Примечание 137 2 2" xfId="33503"/>
    <cellStyle name="Примечание 137 2 2 2" xfId="33504"/>
    <cellStyle name="Примечание 137 2 3" xfId="33505"/>
    <cellStyle name="Примечание 137 3" xfId="33506"/>
    <cellStyle name="Примечание 137 3 2" xfId="33507"/>
    <cellStyle name="Примечание 137 4" xfId="33508"/>
    <cellStyle name="Примечание 138" xfId="33509"/>
    <cellStyle name="Примечание 138 2" xfId="33510"/>
    <cellStyle name="Примечание 138 2 2" xfId="33511"/>
    <cellStyle name="Примечание 138 2 2 2" xfId="33512"/>
    <cellStyle name="Примечание 138 2 3" xfId="33513"/>
    <cellStyle name="Примечание 138 3" xfId="33514"/>
    <cellStyle name="Примечание 138 3 2" xfId="33515"/>
    <cellStyle name="Примечание 138 4" xfId="33516"/>
    <cellStyle name="Примечание 139" xfId="33517"/>
    <cellStyle name="Примечание 139 2" xfId="33518"/>
    <cellStyle name="Примечание 139 2 2" xfId="33519"/>
    <cellStyle name="Примечание 139 2 2 2" xfId="33520"/>
    <cellStyle name="Примечание 139 2 3" xfId="33521"/>
    <cellStyle name="Примечание 139 3" xfId="33522"/>
    <cellStyle name="Примечание 139 3 2" xfId="33523"/>
    <cellStyle name="Примечание 139 4" xfId="33524"/>
    <cellStyle name="Примечание 14" xfId="33525"/>
    <cellStyle name="Примечание 14 2" xfId="33526"/>
    <cellStyle name="Примечание 14 2 2" xfId="33527"/>
    <cellStyle name="Примечание 14 2 2 2" xfId="33528"/>
    <cellStyle name="Примечание 14 2 2 2 2" xfId="33529"/>
    <cellStyle name="Примечание 14 2 2 3" xfId="33530"/>
    <cellStyle name="Примечание 14 2 3" xfId="33531"/>
    <cellStyle name="Примечание 14 2 3 2" xfId="33532"/>
    <cellStyle name="Примечание 14 2 4" xfId="33533"/>
    <cellStyle name="Примечание 14 3" xfId="33534"/>
    <cellStyle name="Примечание 14 3 2" xfId="33535"/>
    <cellStyle name="Примечание 14 3 2 2" xfId="33536"/>
    <cellStyle name="Примечание 14 3 3" xfId="33537"/>
    <cellStyle name="Примечание 14 4" xfId="33538"/>
    <cellStyle name="Примечание 14 4 2" xfId="33539"/>
    <cellStyle name="Примечание 14 5" xfId="33540"/>
    <cellStyle name="Примечание 140" xfId="33541"/>
    <cellStyle name="Примечание 140 2" xfId="33542"/>
    <cellStyle name="Примечание 140 2 2" xfId="33543"/>
    <cellStyle name="Примечание 140 2 2 2" xfId="33544"/>
    <cellStyle name="Примечание 140 2 3" xfId="33545"/>
    <cellStyle name="Примечание 140 3" xfId="33546"/>
    <cellStyle name="Примечание 140 3 2" xfId="33547"/>
    <cellStyle name="Примечание 140 4" xfId="33548"/>
    <cellStyle name="Примечание 141" xfId="33549"/>
    <cellStyle name="Примечание 141 2" xfId="33550"/>
    <cellStyle name="Примечание 141 2 2" xfId="33551"/>
    <cellStyle name="Примечание 141 2 2 2" xfId="33552"/>
    <cellStyle name="Примечание 141 2 3" xfId="33553"/>
    <cellStyle name="Примечание 141 3" xfId="33554"/>
    <cellStyle name="Примечание 141 3 2" xfId="33555"/>
    <cellStyle name="Примечание 141 4" xfId="33556"/>
    <cellStyle name="Примечание 142" xfId="33557"/>
    <cellStyle name="Примечание 142 2" xfId="33558"/>
    <cellStyle name="Примечание 142 2 2" xfId="33559"/>
    <cellStyle name="Примечание 142 2 2 2" xfId="33560"/>
    <cellStyle name="Примечание 142 2 3" xfId="33561"/>
    <cellStyle name="Примечание 142 3" xfId="33562"/>
    <cellStyle name="Примечание 142 3 2" xfId="33563"/>
    <cellStyle name="Примечание 142 4" xfId="33564"/>
    <cellStyle name="Примечание 143" xfId="33565"/>
    <cellStyle name="Примечание 143 2" xfId="33566"/>
    <cellStyle name="Примечание 143 2 2" xfId="33567"/>
    <cellStyle name="Примечание 143 2 2 2" xfId="33568"/>
    <cellStyle name="Примечание 143 2 3" xfId="33569"/>
    <cellStyle name="Примечание 143 3" xfId="33570"/>
    <cellStyle name="Примечание 143 3 2" xfId="33571"/>
    <cellStyle name="Примечание 143 4" xfId="33572"/>
    <cellStyle name="Примечание 144" xfId="33573"/>
    <cellStyle name="Примечание 144 2" xfId="33574"/>
    <cellStyle name="Примечание 144 2 2" xfId="33575"/>
    <cellStyle name="Примечание 144 2 2 2" xfId="33576"/>
    <cellStyle name="Примечание 144 2 3" xfId="33577"/>
    <cellStyle name="Примечание 144 3" xfId="33578"/>
    <cellStyle name="Примечание 144 3 2" xfId="33579"/>
    <cellStyle name="Примечание 144 4" xfId="33580"/>
    <cellStyle name="Примечание 145" xfId="33581"/>
    <cellStyle name="Примечание 145 2" xfId="33582"/>
    <cellStyle name="Примечание 145 2 2" xfId="33583"/>
    <cellStyle name="Примечание 145 2 2 2" xfId="33584"/>
    <cellStyle name="Примечание 145 2 3" xfId="33585"/>
    <cellStyle name="Примечание 145 3" xfId="33586"/>
    <cellStyle name="Примечание 145 3 2" xfId="33587"/>
    <cellStyle name="Примечание 145 4" xfId="33588"/>
    <cellStyle name="Примечание 146" xfId="33589"/>
    <cellStyle name="Примечание 146 2" xfId="33590"/>
    <cellStyle name="Примечание 146 2 2" xfId="33591"/>
    <cellStyle name="Примечание 146 2 2 2" xfId="33592"/>
    <cellStyle name="Примечание 146 2 3" xfId="33593"/>
    <cellStyle name="Примечание 146 3" xfId="33594"/>
    <cellStyle name="Примечание 146 3 2" xfId="33595"/>
    <cellStyle name="Примечание 146 4" xfId="33596"/>
    <cellStyle name="Примечание 147" xfId="33597"/>
    <cellStyle name="Примечание 147 2" xfId="33598"/>
    <cellStyle name="Примечание 147 2 2" xfId="33599"/>
    <cellStyle name="Примечание 147 2 2 2" xfId="33600"/>
    <cellStyle name="Примечание 147 2 3" xfId="33601"/>
    <cellStyle name="Примечание 147 3" xfId="33602"/>
    <cellStyle name="Примечание 147 3 2" xfId="33603"/>
    <cellStyle name="Примечание 147 4" xfId="33604"/>
    <cellStyle name="Примечание 148" xfId="33605"/>
    <cellStyle name="Примечание 148 2" xfId="33606"/>
    <cellStyle name="Примечание 148 2 2" xfId="33607"/>
    <cellStyle name="Примечание 148 2 2 2" xfId="33608"/>
    <cellStyle name="Примечание 148 2 3" xfId="33609"/>
    <cellStyle name="Примечание 148 3" xfId="33610"/>
    <cellStyle name="Примечание 148 3 2" xfId="33611"/>
    <cellStyle name="Примечание 148 4" xfId="33612"/>
    <cellStyle name="Примечание 149" xfId="33613"/>
    <cellStyle name="Примечание 149 2" xfId="33614"/>
    <cellStyle name="Примечание 149 2 2" xfId="33615"/>
    <cellStyle name="Примечание 149 2 2 2" xfId="33616"/>
    <cellStyle name="Примечание 149 2 3" xfId="33617"/>
    <cellStyle name="Примечание 149 3" xfId="33618"/>
    <cellStyle name="Примечание 149 3 2" xfId="33619"/>
    <cellStyle name="Примечание 149 4" xfId="33620"/>
    <cellStyle name="Примечание 15" xfId="33621"/>
    <cellStyle name="Примечание 15 2" xfId="33622"/>
    <cellStyle name="Примечание 15 2 2" xfId="33623"/>
    <cellStyle name="Примечание 15 2 2 2" xfId="33624"/>
    <cellStyle name="Примечание 15 2 2 2 2" xfId="33625"/>
    <cellStyle name="Примечание 15 2 2 3" xfId="33626"/>
    <cellStyle name="Примечание 15 2 3" xfId="33627"/>
    <cellStyle name="Примечание 15 2 3 2" xfId="33628"/>
    <cellStyle name="Примечание 15 2 4" xfId="33629"/>
    <cellStyle name="Примечание 15 3" xfId="33630"/>
    <cellStyle name="Примечание 15 3 2" xfId="33631"/>
    <cellStyle name="Примечание 15 3 2 2" xfId="33632"/>
    <cellStyle name="Примечание 15 3 3" xfId="33633"/>
    <cellStyle name="Примечание 15 4" xfId="33634"/>
    <cellStyle name="Примечание 15 4 2" xfId="33635"/>
    <cellStyle name="Примечание 15 5" xfId="33636"/>
    <cellStyle name="Примечание 150" xfId="33637"/>
    <cellStyle name="Примечание 150 2" xfId="33638"/>
    <cellStyle name="Примечание 150 2 2" xfId="33639"/>
    <cellStyle name="Примечание 150 2 2 2" xfId="33640"/>
    <cellStyle name="Примечание 150 2 3" xfId="33641"/>
    <cellStyle name="Примечание 150 3" xfId="33642"/>
    <cellStyle name="Примечание 150 3 2" xfId="33643"/>
    <cellStyle name="Примечание 150 4" xfId="33644"/>
    <cellStyle name="Примечание 151" xfId="33645"/>
    <cellStyle name="Примечание 151 2" xfId="33646"/>
    <cellStyle name="Примечание 151 2 2" xfId="33647"/>
    <cellStyle name="Примечание 151 2 2 2" xfId="33648"/>
    <cellStyle name="Примечание 151 2 3" xfId="33649"/>
    <cellStyle name="Примечание 151 3" xfId="33650"/>
    <cellStyle name="Примечание 151 3 2" xfId="33651"/>
    <cellStyle name="Примечание 151 4" xfId="33652"/>
    <cellStyle name="Примечание 152" xfId="33653"/>
    <cellStyle name="Примечание 152 2" xfId="33654"/>
    <cellStyle name="Примечание 152 2 2" xfId="33655"/>
    <cellStyle name="Примечание 152 2 2 2" xfId="33656"/>
    <cellStyle name="Примечание 152 2 3" xfId="33657"/>
    <cellStyle name="Примечание 152 3" xfId="33658"/>
    <cellStyle name="Примечание 152 3 2" xfId="33659"/>
    <cellStyle name="Примечание 152 4" xfId="33660"/>
    <cellStyle name="Примечание 153" xfId="33661"/>
    <cellStyle name="Примечание 153 2" xfId="33662"/>
    <cellStyle name="Примечание 153 2 2" xfId="33663"/>
    <cellStyle name="Примечание 153 2 2 2" xfId="33664"/>
    <cellStyle name="Примечание 153 2 3" xfId="33665"/>
    <cellStyle name="Примечание 153 3" xfId="33666"/>
    <cellStyle name="Примечание 153 3 2" xfId="33667"/>
    <cellStyle name="Примечание 153 4" xfId="33668"/>
    <cellStyle name="Примечание 154" xfId="33669"/>
    <cellStyle name="Примечание 154 2" xfId="33670"/>
    <cellStyle name="Примечание 154 2 2" xfId="33671"/>
    <cellStyle name="Примечание 154 2 2 2" xfId="33672"/>
    <cellStyle name="Примечание 154 2 3" xfId="33673"/>
    <cellStyle name="Примечание 154 3" xfId="33674"/>
    <cellStyle name="Примечание 154 3 2" xfId="33675"/>
    <cellStyle name="Примечание 154 4" xfId="33676"/>
    <cellStyle name="Примечание 155" xfId="33677"/>
    <cellStyle name="Примечание 155 2" xfId="33678"/>
    <cellStyle name="Примечание 155 2 2" xfId="33679"/>
    <cellStyle name="Примечание 155 2 2 2" xfId="33680"/>
    <cellStyle name="Примечание 155 2 3" xfId="33681"/>
    <cellStyle name="Примечание 155 3" xfId="33682"/>
    <cellStyle name="Примечание 155 3 2" xfId="33683"/>
    <cellStyle name="Примечание 155 4" xfId="33684"/>
    <cellStyle name="Примечание 156" xfId="33685"/>
    <cellStyle name="Примечание 156 2" xfId="33686"/>
    <cellStyle name="Примечание 156 2 2" xfId="33687"/>
    <cellStyle name="Примечание 156 2 2 2" xfId="33688"/>
    <cellStyle name="Примечание 156 2 3" xfId="33689"/>
    <cellStyle name="Примечание 156 3" xfId="33690"/>
    <cellStyle name="Примечание 156 3 2" xfId="33691"/>
    <cellStyle name="Примечание 156 4" xfId="33692"/>
    <cellStyle name="Примечание 157" xfId="33693"/>
    <cellStyle name="Примечание 157 2" xfId="33694"/>
    <cellStyle name="Примечание 157 2 2" xfId="33695"/>
    <cellStyle name="Примечание 157 2 2 2" xfId="33696"/>
    <cellStyle name="Примечание 157 2 3" xfId="33697"/>
    <cellStyle name="Примечание 157 3" xfId="33698"/>
    <cellStyle name="Примечание 157 3 2" xfId="33699"/>
    <cellStyle name="Примечание 157 4" xfId="33700"/>
    <cellStyle name="Примечание 158" xfId="33701"/>
    <cellStyle name="Примечание 158 2" xfId="33702"/>
    <cellStyle name="Примечание 158 2 2" xfId="33703"/>
    <cellStyle name="Примечание 158 2 2 2" xfId="33704"/>
    <cellStyle name="Примечание 158 2 3" xfId="33705"/>
    <cellStyle name="Примечание 158 3" xfId="33706"/>
    <cellStyle name="Примечание 158 3 2" xfId="33707"/>
    <cellStyle name="Примечание 158 4" xfId="33708"/>
    <cellStyle name="Примечание 159" xfId="33709"/>
    <cellStyle name="Примечание 159 2" xfId="33710"/>
    <cellStyle name="Примечание 159 2 2" xfId="33711"/>
    <cellStyle name="Примечание 159 2 2 2" xfId="33712"/>
    <cellStyle name="Примечание 159 2 3" xfId="33713"/>
    <cellStyle name="Примечание 159 3" xfId="33714"/>
    <cellStyle name="Примечание 159 3 2" xfId="33715"/>
    <cellStyle name="Примечание 159 4" xfId="33716"/>
    <cellStyle name="Примечание 16" xfId="33717"/>
    <cellStyle name="Примечание 16 2" xfId="33718"/>
    <cellStyle name="Примечание 16 2 2" xfId="33719"/>
    <cellStyle name="Примечание 16 2 2 2" xfId="33720"/>
    <cellStyle name="Примечание 16 2 2 2 2" xfId="33721"/>
    <cellStyle name="Примечание 16 2 2 3" xfId="33722"/>
    <cellStyle name="Примечание 16 2 3" xfId="33723"/>
    <cellStyle name="Примечание 16 2 3 2" xfId="33724"/>
    <cellStyle name="Примечание 16 2 4" xfId="33725"/>
    <cellStyle name="Примечание 16 3" xfId="33726"/>
    <cellStyle name="Примечание 16 3 2" xfId="33727"/>
    <cellStyle name="Примечание 16 3 2 2" xfId="33728"/>
    <cellStyle name="Примечание 16 3 3" xfId="33729"/>
    <cellStyle name="Примечание 16 4" xfId="33730"/>
    <cellStyle name="Примечание 16 4 2" xfId="33731"/>
    <cellStyle name="Примечание 16 5" xfId="33732"/>
    <cellStyle name="Примечание 160" xfId="33733"/>
    <cellStyle name="Примечание 160 2" xfId="33734"/>
    <cellStyle name="Примечание 160 2 2" xfId="33735"/>
    <cellStyle name="Примечание 160 2 2 2" xfId="33736"/>
    <cellStyle name="Примечание 160 2 3" xfId="33737"/>
    <cellStyle name="Примечание 160 3" xfId="33738"/>
    <cellStyle name="Примечание 160 3 2" xfId="33739"/>
    <cellStyle name="Примечание 160 4" xfId="33740"/>
    <cellStyle name="Примечание 161" xfId="33741"/>
    <cellStyle name="Примечание 161 2" xfId="33742"/>
    <cellStyle name="Примечание 161 2 2" xfId="33743"/>
    <cellStyle name="Примечание 161 2 2 2" xfId="33744"/>
    <cellStyle name="Примечание 161 2 3" xfId="33745"/>
    <cellStyle name="Примечание 161 3" xfId="33746"/>
    <cellStyle name="Примечание 161 3 2" xfId="33747"/>
    <cellStyle name="Примечание 161 4" xfId="33748"/>
    <cellStyle name="Примечание 162" xfId="33749"/>
    <cellStyle name="Примечание 162 2" xfId="33750"/>
    <cellStyle name="Примечание 162 2 2" xfId="33751"/>
    <cellStyle name="Примечание 162 2 2 2" xfId="33752"/>
    <cellStyle name="Примечание 162 2 3" xfId="33753"/>
    <cellStyle name="Примечание 162 3" xfId="33754"/>
    <cellStyle name="Примечание 162 3 2" xfId="33755"/>
    <cellStyle name="Примечание 162 4" xfId="33756"/>
    <cellStyle name="Примечание 163" xfId="33757"/>
    <cellStyle name="Примечание 163 2" xfId="33758"/>
    <cellStyle name="Примечание 163 2 2" xfId="33759"/>
    <cellStyle name="Примечание 163 2 2 2" xfId="33760"/>
    <cellStyle name="Примечание 163 2 3" xfId="33761"/>
    <cellStyle name="Примечание 163 3" xfId="33762"/>
    <cellStyle name="Примечание 163 3 2" xfId="33763"/>
    <cellStyle name="Примечание 163 4" xfId="33764"/>
    <cellStyle name="Примечание 164" xfId="33765"/>
    <cellStyle name="Примечание 164 2" xfId="33766"/>
    <cellStyle name="Примечание 164 2 2" xfId="33767"/>
    <cellStyle name="Примечание 164 2 2 2" xfId="33768"/>
    <cellStyle name="Примечание 164 2 3" xfId="33769"/>
    <cellStyle name="Примечание 164 3" xfId="33770"/>
    <cellStyle name="Примечание 164 3 2" xfId="33771"/>
    <cellStyle name="Примечание 164 4" xfId="33772"/>
    <cellStyle name="Примечание 165" xfId="33773"/>
    <cellStyle name="Примечание 165 2" xfId="33774"/>
    <cellStyle name="Примечание 165 2 2" xfId="33775"/>
    <cellStyle name="Примечание 165 2 2 2" xfId="33776"/>
    <cellStyle name="Примечание 165 2 3" xfId="33777"/>
    <cellStyle name="Примечание 165 3" xfId="33778"/>
    <cellStyle name="Примечание 165 3 2" xfId="33779"/>
    <cellStyle name="Примечание 165 4" xfId="33780"/>
    <cellStyle name="Примечание 166" xfId="33781"/>
    <cellStyle name="Примечание 166 2" xfId="33782"/>
    <cellStyle name="Примечание 166 2 2" xfId="33783"/>
    <cellStyle name="Примечание 166 2 2 2" xfId="33784"/>
    <cellStyle name="Примечание 166 2 3" xfId="33785"/>
    <cellStyle name="Примечание 166 3" xfId="33786"/>
    <cellStyle name="Примечание 166 3 2" xfId="33787"/>
    <cellStyle name="Примечание 166 4" xfId="33788"/>
    <cellStyle name="Примечание 167" xfId="33789"/>
    <cellStyle name="Примечание 167 2" xfId="33790"/>
    <cellStyle name="Примечание 167 2 2" xfId="33791"/>
    <cellStyle name="Примечание 167 2 2 2" xfId="33792"/>
    <cellStyle name="Примечание 167 2 3" xfId="33793"/>
    <cellStyle name="Примечание 167 3" xfId="33794"/>
    <cellStyle name="Примечание 167 3 2" xfId="33795"/>
    <cellStyle name="Примечание 167 4" xfId="33796"/>
    <cellStyle name="Примечание 168" xfId="33797"/>
    <cellStyle name="Примечание 168 2" xfId="33798"/>
    <cellStyle name="Примечание 168 2 2" xfId="33799"/>
    <cellStyle name="Примечание 168 2 2 2" xfId="33800"/>
    <cellStyle name="Примечание 168 2 3" xfId="33801"/>
    <cellStyle name="Примечание 168 3" xfId="33802"/>
    <cellStyle name="Примечание 168 3 2" xfId="33803"/>
    <cellStyle name="Примечание 168 4" xfId="33804"/>
    <cellStyle name="Примечание 169" xfId="33805"/>
    <cellStyle name="Примечание 169 2" xfId="33806"/>
    <cellStyle name="Примечание 169 2 2" xfId="33807"/>
    <cellStyle name="Примечание 169 2 2 2" xfId="33808"/>
    <cellStyle name="Примечание 169 2 3" xfId="33809"/>
    <cellStyle name="Примечание 169 3" xfId="33810"/>
    <cellStyle name="Примечание 169 3 2" xfId="33811"/>
    <cellStyle name="Примечание 169 4" xfId="33812"/>
    <cellStyle name="Примечание 17" xfId="33813"/>
    <cellStyle name="Примечание 17 2" xfId="33814"/>
    <cellStyle name="Примечание 17 2 2" xfId="33815"/>
    <cellStyle name="Примечание 17 2 2 2" xfId="33816"/>
    <cellStyle name="Примечание 17 2 2 2 2" xfId="33817"/>
    <cellStyle name="Примечание 17 2 2 3" xfId="33818"/>
    <cellStyle name="Примечание 17 2 3" xfId="33819"/>
    <cellStyle name="Примечание 17 2 3 2" xfId="33820"/>
    <cellStyle name="Примечание 17 2 4" xfId="33821"/>
    <cellStyle name="Примечание 17 3" xfId="33822"/>
    <cellStyle name="Примечание 17 3 2" xfId="33823"/>
    <cellStyle name="Примечание 17 3 2 2" xfId="33824"/>
    <cellStyle name="Примечание 17 3 3" xfId="33825"/>
    <cellStyle name="Примечание 17 4" xfId="33826"/>
    <cellStyle name="Примечание 17 4 2" xfId="33827"/>
    <cellStyle name="Примечание 17 5" xfId="33828"/>
    <cellStyle name="Примечание 170" xfId="33829"/>
    <cellStyle name="Примечание 170 2" xfId="33830"/>
    <cellStyle name="Примечание 170 2 2" xfId="33831"/>
    <cellStyle name="Примечание 170 2 2 2" xfId="33832"/>
    <cellStyle name="Примечание 170 2 3" xfId="33833"/>
    <cellStyle name="Примечание 170 3" xfId="33834"/>
    <cellStyle name="Примечание 170 3 2" xfId="33835"/>
    <cellStyle name="Примечание 170 4" xfId="33836"/>
    <cellStyle name="Примечание 171" xfId="33837"/>
    <cellStyle name="Примечание 171 2" xfId="33838"/>
    <cellStyle name="Примечание 171 2 2" xfId="33839"/>
    <cellStyle name="Примечание 171 2 2 2" xfId="33840"/>
    <cellStyle name="Примечание 171 2 3" xfId="33841"/>
    <cellStyle name="Примечание 171 3" xfId="33842"/>
    <cellStyle name="Примечание 171 3 2" xfId="33843"/>
    <cellStyle name="Примечание 171 4" xfId="33844"/>
    <cellStyle name="Примечание 172" xfId="33845"/>
    <cellStyle name="Примечание 172 2" xfId="33846"/>
    <cellStyle name="Примечание 172 2 2" xfId="33847"/>
    <cellStyle name="Примечание 172 2 2 2" xfId="33848"/>
    <cellStyle name="Примечание 172 2 3" xfId="33849"/>
    <cellStyle name="Примечание 172 3" xfId="33850"/>
    <cellStyle name="Примечание 172 3 2" xfId="33851"/>
    <cellStyle name="Примечание 172 4" xfId="33852"/>
    <cellStyle name="Примечание 173" xfId="33853"/>
    <cellStyle name="Примечание 173 2" xfId="33854"/>
    <cellStyle name="Примечание 173 2 2" xfId="33855"/>
    <cellStyle name="Примечание 173 2 2 2" xfId="33856"/>
    <cellStyle name="Примечание 173 2 3" xfId="33857"/>
    <cellStyle name="Примечание 173 3" xfId="33858"/>
    <cellStyle name="Примечание 173 3 2" xfId="33859"/>
    <cellStyle name="Примечание 173 4" xfId="33860"/>
    <cellStyle name="Примечание 174" xfId="33861"/>
    <cellStyle name="Примечание 174 2" xfId="33862"/>
    <cellStyle name="Примечание 174 2 2" xfId="33863"/>
    <cellStyle name="Примечание 174 2 2 2" xfId="33864"/>
    <cellStyle name="Примечание 174 2 3" xfId="33865"/>
    <cellStyle name="Примечание 174 3" xfId="33866"/>
    <cellStyle name="Примечание 174 3 2" xfId="33867"/>
    <cellStyle name="Примечание 174 4" xfId="33868"/>
    <cellStyle name="Примечание 175" xfId="33869"/>
    <cellStyle name="Примечание 175 2" xfId="33870"/>
    <cellStyle name="Примечание 175 2 2" xfId="33871"/>
    <cellStyle name="Примечание 175 2 2 2" xfId="33872"/>
    <cellStyle name="Примечание 175 2 3" xfId="33873"/>
    <cellStyle name="Примечание 175 3" xfId="33874"/>
    <cellStyle name="Примечание 175 3 2" xfId="33875"/>
    <cellStyle name="Примечание 175 4" xfId="33876"/>
    <cellStyle name="Примечание 176" xfId="33877"/>
    <cellStyle name="Примечание 176 2" xfId="33878"/>
    <cellStyle name="Примечание 176 2 2" xfId="33879"/>
    <cellStyle name="Примечание 176 2 2 2" xfId="33880"/>
    <cellStyle name="Примечание 176 2 3" xfId="33881"/>
    <cellStyle name="Примечание 176 3" xfId="33882"/>
    <cellStyle name="Примечание 176 3 2" xfId="33883"/>
    <cellStyle name="Примечание 176 4" xfId="33884"/>
    <cellStyle name="Примечание 177" xfId="33885"/>
    <cellStyle name="Примечание 177 2" xfId="33886"/>
    <cellStyle name="Примечание 177 2 2" xfId="33887"/>
    <cellStyle name="Примечание 177 2 2 2" xfId="33888"/>
    <cellStyle name="Примечание 177 2 3" xfId="33889"/>
    <cellStyle name="Примечание 177 3" xfId="33890"/>
    <cellStyle name="Примечание 177 3 2" xfId="33891"/>
    <cellStyle name="Примечание 177 4" xfId="33892"/>
    <cellStyle name="Примечание 178" xfId="33893"/>
    <cellStyle name="Примечание 178 2" xfId="33894"/>
    <cellStyle name="Примечание 178 2 2" xfId="33895"/>
    <cellStyle name="Примечание 178 2 2 2" xfId="33896"/>
    <cellStyle name="Примечание 178 2 3" xfId="33897"/>
    <cellStyle name="Примечание 178 3" xfId="33898"/>
    <cellStyle name="Примечание 178 3 2" xfId="33899"/>
    <cellStyle name="Примечание 178 4" xfId="33900"/>
    <cellStyle name="Примечание 179" xfId="33901"/>
    <cellStyle name="Примечание 179 2" xfId="33902"/>
    <cellStyle name="Примечание 179 2 2" xfId="33903"/>
    <cellStyle name="Примечание 179 2 2 2" xfId="33904"/>
    <cellStyle name="Примечание 179 2 3" xfId="33905"/>
    <cellStyle name="Примечание 179 3" xfId="33906"/>
    <cellStyle name="Примечание 179 3 2" xfId="33907"/>
    <cellStyle name="Примечание 179 4" xfId="33908"/>
    <cellStyle name="Примечание 18" xfId="33909"/>
    <cellStyle name="Примечание 18 2" xfId="33910"/>
    <cellStyle name="Примечание 18 2 2" xfId="33911"/>
    <cellStyle name="Примечание 18 2 2 2" xfId="33912"/>
    <cellStyle name="Примечание 18 2 2 2 2" xfId="33913"/>
    <cellStyle name="Примечание 18 2 2 3" xfId="33914"/>
    <cellStyle name="Примечание 18 2 3" xfId="33915"/>
    <cellStyle name="Примечание 18 2 3 2" xfId="33916"/>
    <cellStyle name="Примечание 18 2 4" xfId="33917"/>
    <cellStyle name="Примечание 18 3" xfId="33918"/>
    <cellStyle name="Примечание 18 3 2" xfId="33919"/>
    <cellStyle name="Примечание 18 3 2 2" xfId="33920"/>
    <cellStyle name="Примечание 18 3 3" xfId="33921"/>
    <cellStyle name="Примечание 18 4" xfId="33922"/>
    <cellStyle name="Примечание 18 4 2" xfId="33923"/>
    <cellStyle name="Примечание 18 5" xfId="33924"/>
    <cellStyle name="Примечание 180" xfId="33925"/>
    <cellStyle name="Примечание 180 2" xfId="33926"/>
    <cellStyle name="Примечание 180 2 2" xfId="33927"/>
    <cellStyle name="Примечание 180 2 2 2" xfId="33928"/>
    <cellStyle name="Примечание 180 2 3" xfId="33929"/>
    <cellStyle name="Примечание 180 3" xfId="33930"/>
    <cellStyle name="Примечание 180 3 2" xfId="33931"/>
    <cellStyle name="Примечание 180 4" xfId="33932"/>
    <cellStyle name="Примечание 181" xfId="33933"/>
    <cellStyle name="Примечание 181 2" xfId="33934"/>
    <cellStyle name="Примечание 181 2 2" xfId="33935"/>
    <cellStyle name="Примечание 181 2 2 2" xfId="33936"/>
    <cellStyle name="Примечание 181 2 3" xfId="33937"/>
    <cellStyle name="Примечание 181 3" xfId="33938"/>
    <cellStyle name="Примечание 181 3 2" xfId="33939"/>
    <cellStyle name="Примечание 181 4" xfId="33940"/>
    <cellStyle name="Примечание 182" xfId="33941"/>
    <cellStyle name="Примечание 182 2" xfId="33942"/>
    <cellStyle name="Примечание 182 2 2" xfId="33943"/>
    <cellStyle name="Примечание 182 2 2 2" xfId="33944"/>
    <cellStyle name="Примечание 182 2 3" xfId="33945"/>
    <cellStyle name="Примечание 182 3" xfId="33946"/>
    <cellStyle name="Примечание 182 3 2" xfId="33947"/>
    <cellStyle name="Примечание 182 4" xfId="33948"/>
    <cellStyle name="Примечание 183" xfId="33949"/>
    <cellStyle name="Примечание 183 2" xfId="33950"/>
    <cellStyle name="Примечание 183 2 2" xfId="33951"/>
    <cellStyle name="Примечание 183 2 2 2" xfId="33952"/>
    <cellStyle name="Примечание 183 2 3" xfId="33953"/>
    <cellStyle name="Примечание 183 3" xfId="33954"/>
    <cellStyle name="Примечание 183 3 2" xfId="33955"/>
    <cellStyle name="Примечание 183 4" xfId="33956"/>
    <cellStyle name="Примечание 184" xfId="33957"/>
    <cellStyle name="Примечание 184 2" xfId="33958"/>
    <cellStyle name="Примечание 184 2 2" xfId="33959"/>
    <cellStyle name="Примечание 184 2 2 2" xfId="33960"/>
    <cellStyle name="Примечание 184 2 3" xfId="33961"/>
    <cellStyle name="Примечание 184 3" xfId="33962"/>
    <cellStyle name="Примечание 184 3 2" xfId="33963"/>
    <cellStyle name="Примечание 184 4" xfId="33964"/>
    <cellStyle name="Примечание 185" xfId="33965"/>
    <cellStyle name="Примечание 185 2" xfId="33966"/>
    <cellStyle name="Примечание 185 2 2" xfId="33967"/>
    <cellStyle name="Примечание 185 2 2 2" xfId="33968"/>
    <cellStyle name="Примечание 185 2 3" xfId="33969"/>
    <cellStyle name="Примечание 185 3" xfId="33970"/>
    <cellStyle name="Примечание 185 3 2" xfId="33971"/>
    <cellStyle name="Примечание 185 4" xfId="33972"/>
    <cellStyle name="Примечание 186" xfId="33973"/>
    <cellStyle name="Примечание 186 2" xfId="33974"/>
    <cellStyle name="Примечание 186 2 2" xfId="33975"/>
    <cellStyle name="Примечание 186 2 2 2" xfId="33976"/>
    <cellStyle name="Примечание 186 2 3" xfId="33977"/>
    <cellStyle name="Примечание 186 3" xfId="33978"/>
    <cellStyle name="Примечание 186 3 2" xfId="33979"/>
    <cellStyle name="Примечание 186 4" xfId="33980"/>
    <cellStyle name="Примечание 187" xfId="33981"/>
    <cellStyle name="Примечание 187 2" xfId="33982"/>
    <cellStyle name="Примечание 187 2 2" xfId="33983"/>
    <cellStyle name="Примечание 187 2 2 2" xfId="33984"/>
    <cellStyle name="Примечание 187 2 3" xfId="33985"/>
    <cellStyle name="Примечание 187 3" xfId="33986"/>
    <cellStyle name="Примечание 187 3 2" xfId="33987"/>
    <cellStyle name="Примечание 187 4" xfId="33988"/>
    <cellStyle name="Примечание 188" xfId="33989"/>
    <cellStyle name="Примечание 188 2" xfId="33990"/>
    <cellStyle name="Примечание 188 2 2" xfId="33991"/>
    <cellStyle name="Примечание 188 2 2 2" xfId="33992"/>
    <cellStyle name="Примечание 188 2 3" xfId="33993"/>
    <cellStyle name="Примечание 188 3" xfId="33994"/>
    <cellStyle name="Примечание 188 3 2" xfId="33995"/>
    <cellStyle name="Примечание 188 4" xfId="33996"/>
    <cellStyle name="Примечание 189" xfId="33997"/>
    <cellStyle name="Примечание 189 2" xfId="33998"/>
    <cellStyle name="Примечание 189 2 2" xfId="33999"/>
    <cellStyle name="Примечание 189 2 2 2" xfId="34000"/>
    <cellStyle name="Примечание 189 2 3" xfId="34001"/>
    <cellStyle name="Примечание 189 3" xfId="34002"/>
    <cellStyle name="Примечание 189 3 2" xfId="34003"/>
    <cellStyle name="Примечание 189 4" xfId="34004"/>
    <cellStyle name="Примечание 19" xfId="34005"/>
    <cellStyle name="Примечание 19 2" xfId="34006"/>
    <cellStyle name="Примечание 19 2 2" xfId="34007"/>
    <cellStyle name="Примечание 19 2 2 2" xfId="34008"/>
    <cellStyle name="Примечание 19 2 2 2 2" xfId="34009"/>
    <cellStyle name="Примечание 19 2 2 3" xfId="34010"/>
    <cellStyle name="Примечание 19 2 3" xfId="34011"/>
    <cellStyle name="Примечание 19 2 3 2" xfId="34012"/>
    <cellStyle name="Примечание 19 2 4" xfId="34013"/>
    <cellStyle name="Примечание 19 3" xfId="34014"/>
    <cellStyle name="Примечание 19 3 2" xfId="34015"/>
    <cellStyle name="Примечание 19 3 2 2" xfId="34016"/>
    <cellStyle name="Примечание 19 3 3" xfId="34017"/>
    <cellStyle name="Примечание 19 4" xfId="34018"/>
    <cellStyle name="Примечание 19 4 2" xfId="34019"/>
    <cellStyle name="Примечание 19 5" xfId="34020"/>
    <cellStyle name="Примечание 190" xfId="34021"/>
    <cellStyle name="Примечание 190 2" xfId="34022"/>
    <cellStyle name="Примечание 190 2 2" xfId="34023"/>
    <cellStyle name="Примечание 190 2 2 2" xfId="34024"/>
    <cellStyle name="Примечание 190 2 3" xfId="34025"/>
    <cellStyle name="Примечание 190 3" xfId="34026"/>
    <cellStyle name="Примечание 190 3 2" xfId="34027"/>
    <cellStyle name="Примечание 190 4" xfId="34028"/>
    <cellStyle name="Примечание 191" xfId="34029"/>
    <cellStyle name="Примечание 191 2" xfId="34030"/>
    <cellStyle name="Примечание 191 2 2" xfId="34031"/>
    <cellStyle name="Примечание 191 2 2 2" xfId="34032"/>
    <cellStyle name="Примечание 191 2 3" xfId="34033"/>
    <cellStyle name="Примечание 191 3" xfId="34034"/>
    <cellStyle name="Примечание 191 3 2" xfId="34035"/>
    <cellStyle name="Примечание 191 4" xfId="34036"/>
    <cellStyle name="Примечание 192" xfId="34037"/>
    <cellStyle name="Примечание 192 2" xfId="34038"/>
    <cellStyle name="Примечание 192 2 2" xfId="34039"/>
    <cellStyle name="Примечание 192 2 2 2" xfId="34040"/>
    <cellStyle name="Примечание 192 2 3" xfId="34041"/>
    <cellStyle name="Примечание 192 3" xfId="34042"/>
    <cellStyle name="Примечание 192 3 2" xfId="34043"/>
    <cellStyle name="Примечание 192 4" xfId="34044"/>
    <cellStyle name="Примечание 193" xfId="34045"/>
    <cellStyle name="Примечание 193 2" xfId="34046"/>
    <cellStyle name="Примечание 193 2 2" xfId="34047"/>
    <cellStyle name="Примечание 193 2 2 2" xfId="34048"/>
    <cellStyle name="Примечание 193 2 3" xfId="34049"/>
    <cellStyle name="Примечание 193 3" xfId="34050"/>
    <cellStyle name="Примечание 193 3 2" xfId="34051"/>
    <cellStyle name="Примечание 193 4" xfId="34052"/>
    <cellStyle name="Примечание 194" xfId="34053"/>
    <cellStyle name="Примечание 194 2" xfId="34054"/>
    <cellStyle name="Примечание 194 2 2" xfId="34055"/>
    <cellStyle name="Примечание 194 2 2 2" xfId="34056"/>
    <cellStyle name="Примечание 194 2 3" xfId="34057"/>
    <cellStyle name="Примечание 194 3" xfId="34058"/>
    <cellStyle name="Примечание 194 3 2" xfId="34059"/>
    <cellStyle name="Примечание 194 4" xfId="34060"/>
    <cellStyle name="Примечание 195" xfId="34061"/>
    <cellStyle name="Примечание 195 2" xfId="34062"/>
    <cellStyle name="Примечание 195 2 2" xfId="34063"/>
    <cellStyle name="Примечание 195 2 2 2" xfId="34064"/>
    <cellStyle name="Примечание 195 2 3" xfId="34065"/>
    <cellStyle name="Примечание 195 3" xfId="34066"/>
    <cellStyle name="Примечание 195 3 2" xfId="34067"/>
    <cellStyle name="Примечание 195 4" xfId="34068"/>
    <cellStyle name="Примечание 196" xfId="34069"/>
    <cellStyle name="Примечание 196 2" xfId="34070"/>
    <cellStyle name="Примечание 196 2 2" xfId="34071"/>
    <cellStyle name="Примечание 196 2 2 2" xfId="34072"/>
    <cellStyle name="Примечание 196 2 3" xfId="34073"/>
    <cellStyle name="Примечание 196 3" xfId="34074"/>
    <cellStyle name="Примечание 196 3 2" xfId="34075"/>
    <cellStyle name="Примечание 196 4" xfId="34076"/>
    <cellStyle name="Примечание 197" xfId="34077"/>
    <cellStyle name="Примечание 197 2" xfId="34078"/>
    <cellStyle name="Примечание 197 2 2" xfId="34079"/>
    <cellStyle name="Примечание 197 2 2 2" xfId="34080"/>
    <cellStyle name="Примечание 197 2 3" xfId="34081"/>
    <cellStyle name="Примечание 197 3" xfId="34082"/>
    <cellStyle name="Примечание 197 3 2" xfId="34083"/>
    <cellStyle name="Примечание 197 4" xfId="34084"/>
    <cellStyle name="Примечание 198" xfId="34085"/>
    <cellStyle name="Примечание 198 2" xfId="34086"/>
    <cellStyle name="Примечание 198 2 2" xfId="34087"/>
    <cellStyle name="Примечание 198 2 2 2" xfId="34088"/>
    <cellStyle name="Примечание 198 2 3" xfId="34089"/>
    <cellStyle name="Примечание 198 3" xfId="34090"/>
    <cellStyle name="Примечание 198 3 2" xfId="34091"/>
    <cellStyle name="Примечание 198 4" xfId="34092"/>
    <cellStyle name="Примечание 199" xfId="34093"/>
    <cellStyle name="Примечание 199 2" xfId="34094"/>
    <cellStyle name="Примечание 199 2 2" xfId="34095"/>
    <cellStyle name="Примечание 199 2 2 2" xfId="34096"/>
    <cellStyle name="Примечание 199 2 3" xfId="34097"/>
    <cellStyle name="Примечание 199 3" xfId="34098"/>
    <cellStyle name="Примечание 199 3 2" xfId="34099"/>
    <cellStyle name="Примечание 199 4" xfId="34100"/>
    <cellStyle name="Примечание 2" xfId="34101"/>
    <cellStyle name="Примечание 2 2" xfId="34102"/>
    <cellStyle name="Примечание 2 2 2" xfId="34103"/>
    <cellStyle name="Примечание 2 2 2 2" xfId="34104"/>
    <cellStyle name="Примечание 2 2 2 2 2" xfId="34105"/>
    <cellStyle name="Примечание 2 2 2 3" xfId="34106"/>
    <cellStyle name="Примечание 2 2 3" xfId="34107"/>
    <cellStyle name="Примечание 2 2 3 2" xfId="34108"/>
    <cellStyle name="Примечание 2 2 4" xfId="34109"/>
    <cellStyle name="Примечание 2 3" xfId="34110"/>
    <cellStyle name="Примечание 2 3 2" xfId="34111"/>
    <cellStyle name="Примечание 2 3 2 2" xfId="34112"/>
    <cellStyle name="Примечание 2 3 3" xfId="34113"/>
    <cellStyle name="Примечание 2 4" xfId="34114"/>
    <cellStyle name="Примечание 2 4 2" xfId="34115"/>
    <cellStyle name="Примечание 2 5" xfId="34116"/>
    <cellStyle name="Примечание 20" xfId="34117"/>
    <cellStyle name="Примечание 20 2" xfId="34118"/>
    <cellStyle name="Примечание 20 2 2" xfId="34119"/>
    <cellStyle name="Примечание 20 2 2 2" xfId="34120"/>
    <cellStyle name="Примечание 20 2 2 2 2" xfId="34121"/>
    <cellStyle name="Примечание 20 2 2 3" xfId="34122"/>
    <cellStyle name="Примечание 20 2 3" xfId="34123"/>
    <cellStyle name="Примечание 20 2 3 2" xfId="34124"/>
    <cellStyle name="Примечание 20 2 4" xfId="34125"/>
    <cellStyle name="Примечание 20 3" xfId="34126"/>
    <cellStyle name="Примечание 20 3 2" xfId="34127"/>
    <cellStyle name="Примечание 20 3 2 2" xfId="34128"/>
    <cellStyle name="Примечание 20 3 3" xfId="34129"/>
    <cellStyle name="Примечание 20 4" xfId="34130"/>
    <cellStyle name="Примечание 20 4 2" xfId="34131"/>
    <cellStyle name="Примечание 20 5" xfId="34132"/>
    <cellStyle name="Примечание 200" xfId="34133"/>
    <cellStyle name="Примечание 200 2" xfId="34134"/>
    <cellStyle name="Примечание 200 2 2" xfId="34135"/>
    <cellStyle name="Примечание 200 2 2 2" xfId="34136"/>
    <cellStyle name="Примечание 200 2 3" xfId="34137"/>
    <cellStyle name="Примечание 200 3" xfId="34138"/>
    <cellStyle name="Примечание 200 3 2" xfId="34139"/>
    <cellStyle name="Примечание 200 4" xfId="34140"/>
    <cellStyle name="Примечание 201" xfId="34141"/>
    <cellStyle name="Примечание 201 2" xfId="34142"/>
    <cellStyle name="Примечание 201 2 2" xfId="34143"/>
    <cellStyle name="Примечание 201 2 2 2" xfId="34144"/>
    <cellStyle name="Примечание 201 2 3" xfId="34145"/>
    <cellStyle name="Примечание 201 3" xfId="34146"/>
    <cellStyle name="Примечание 201 3 2" xfId="34147"/>
    <cellStyle name="Примечание 201 4" xfId="34148"/>
    <cellStyle name="Примечание 202" xfId="34149"/>
    <cellStyle name="Примечание 202 2" xfId="34150"/>
    <cellStyle name="Примечание 202 2 2" xfId="34151"/>
    <cellStyle name="Примечание 202 2 2 2" xfId="34152"/>
    <cellStyle name="Примечание 202 2 3" xfId="34153"/>
    <cellStyle name="Примечание 202 3" xfId="34154"/>
    <cellStyle name="Примечание 202 3 2" xfId="34155"/>
    <cellStyle name="Примечание 202 4" xfId="34156"/>
    <cellStyle name="Примечание 203" xfId="34157"/>
    <cellStyle name="Примечание 203 2" xfId="34158"/>
    <cellStyle name="Примечание 203 2 2" xfId="34159"/>
    <cellStyle name="Примечание 203 2 2 2" xfId="34160"/>
    <cellStyle name="Примечание 203 2 3" xfId="34161"/>
    <cellStyle name="Примечание 203 3" xfId="34162"/>
    <cellStyle name="Примечание 203 3 2" xfId="34163"/>
    <cellStyle name="Примечание 203 4" xfId="34164"/>
    <cellStyle name="Примечание 204" xfId="34165"/>
    <cellStyle name="Примечание 204 2" xfId="34166"/>
    <cellStyle name="Примечание 204 2 2" xfId="34167"/>
    <cellStyle name="Примечание 204 3" xfId="34168"/>
    <cellStyle name="Примечание 205" xfId="34169"/>
    <cellStyle name="Примечание 205 2" xfId="34170"/>
    <cellStyle name="Примечание 206" xfId="34171"/>
    <cellStyle name="Примечание 21" xfId="34172"/>
    <cellStyle name="Примечание 21 2" xfId="34173"/>
    <cellStyle name="Примечание 21 2 2" xfId="34174"/>
    <cellStyle name="Примечание 21 2 2 2" xfId="34175"/>
    <cellStyle name="Примечание 21 2 2 2 2" xfId="34176"/>
    <cellStyle name="Примечание 21 2 2 3" xfId="34177"/>
    <cellStyle name="Примечание 21 2 3" xfId="34178"/>
    <cellStyle name="Примечание 21 2 3 2" xfId="34179"/>
    <cellStyle name="Примечание 21 2 4" xfId="34180"/>
    <cellStyle name="Примечание 21 3" xfId="34181"/>
    <cellStyle name="Примечание 21 3 2" xfId="34182"/>
    <cellStyle name="Примечание 21 3 2 2" xfId="34183"/>
    <cellStyle name="Примечание 21 3 3" xfId="34184"/>
    <cellStyle name="Примечание 21 4" xfId="34185"/>
    <cellStyle name="Примечание 21 4 2" xfId="34186"/>
    <cellStyle name="Примечание 21 5" xfId="34187"/>
    <cellStyle name="Примечание 22" xfId="34188"/>
    <cellStyle name="Примечание 22 2" xfId="34189"/>
    <cellStyle name="Примечание 22 2 2" xfId="34190"/>
    <cellStyle name="Примечание 22 2 2 2" xfId="34191"/>
    <cellStyle name="Примечание 22 2 2 2 2" xfId="34192"/>
    <cellStyle name="Примечание 22 2 2 3" xfId="34193"/>
    <cellStyle name="Примечание 22 2 3" xfId="34194"/>
    <cellStyle name="Примечание 22 2 3 2" xfId="34195"/>
    <cellStyle name="Примечание 22 2 4" xfId="34196"/>
    <cellStyle name="Примечание 22 3" xfId="34197"/>
    <cellStyle name="Примечание 22 3 2" xfId="34198"/>
    <cellStyle name="Примечание 22 3 2 2" xfId="34199"/>
    <cellStyle name="Примечание 22 3 3" xfId="34200"/>
    <cellStyle name="Примечание 22 4" xfId="34201"/>
    <cellStyle name="Примечание 22 4 2" xfId="34202"/>
    <cellStyle name="Примечание 22 5" xfId="34203"/>
    <cellStyle name="Примечание 23" xfId="34204"/>
    <cellStyle name="Примечание 23 2" xfId="34205"/>
    <cellStyle name="Примечание 23 2 2" xfId="34206"/>
    <cellStyle name="Примечание 23 2 2 2" xfId="34207"/>
    <cellStyle name="Примечание 23 2 2 2 2" xfId="34208"/>
    <cellStyle name="Примечание 23 2 2 3" xfId="34209"/>
    <cellStyle name="Примечание 23 2 3" xfId="34210"/>
    <cellStyle name="Примечание 23 2 3 2" xfId="34211"/>
    <cellStyle name="Примечание 23 2 4" xfId="34212"/>
    <cellStyle name="Примечание 23 3" xfId="34213"/>
    <cellStyle name="Примечание 23 3 2" xfId="34214"/>
    <cellStyle name="Примечание 23 3 2 2" xfId="34215"/>
    <cellStyle name="Примечание 23 3 3" xfId="34216"/>
    <cellStyle name="Примечание 23 4" xfId="34217"/>
    <cellStyle name="Примечание 23 4 2" xfId="34218"/>
    <cellStyle name="Примечание 23 5" xfId="34219"/>
    <cellStyle name="Примечание 24" xfId="34220"/>
    <cellStyle name="Примечание 24 2" xfId="34221"/>
    <cellStyle name="Примечание 24 2 2" xfId="34222"/>
    <cellStyle name="Примечание 24 2 2 2" xfId="34223"/>
    <cellStyle name="Примечание 24 2 2 2 2" xfId="34224"/>
    <cellStyle name="Примечание 24 2 2 3" xfId="34225"/>
    <cellStyle name="Примечание 24 2 3" xfId="34226"/>
    <cellStyle name="Примечание 24 2 3 2" xfId="34227"/>
    <cellStyle name="Примечание 24 2 4" xfId="34228"/>
    <cellStyle name="Примечание 24 3" xfId="34229"/>
    <cellStyle name="Примечание 24 3 2" xfId="34230"/>
    <cellStyle name="Примечание 24 3 2 2" xfId="34231"/>
    <cellStyle name="Примечание 24 3 3" xfId="34232"/>
    <cellStyle name="Примечание 24 4" xfId="34233"/>
    <cellStyle name="Примечание 24 4 2" xfId="34234"/>
    <cellStyle name="Примечание 24 5" xfId="34235"/>
    <cellStyle name="Примечание 25" xfId="34236"/>
    <cellStyle name="Примечание 25 2" xfId="34237"/>
    <cellStyle name="Примечание 25 2 2" xfId="34238"/>
    <cellStyle name="Примечание 25 2 2 2" xfId="34239"/>
    <cellStyle name="Примечание 25 2 2 2 2" xfId="34240"/>
    <cellStyle name="Примечание 25 2 2 3" xfId="34241"/>
    <cellStyle name="Примечание 25 2 3" xfId="34242"/>
    <cellStyle name="Примечание 25 2 3 2" xfId="34243"/>
    <cellStyle name="Примечание 25 2 4" xfId="34244"/>
    <cellStyle name="Примечание 25 3" xfId="34245"/>
    <cellStyle name="Примечание 25 3 2" xfId="34246"/>
    <cellStyle name="Примечание 25 3 2 2" xfId="34247"/>
    <cellStyle name="Примечание 25 3 3" xfId="34248"/>
    <cellStyle name="Примечание 25 4" xfId="34249"/>
    <cellStyle name="Примечание 25 4 2" xfId="34250"/>
    <cellStyle name="Примечание 25 5" xfId="34251"/>
    <cellStyle name="Примечание 26" xfId="34252"/>
    <cellStyle name="Примечание 26 2" xfId="34253"/>
    <cellStyle name="Примечание 26 2 2" xfId="34254"/>
    <cellStyle name="Примечание 26 2 2 2" xfId="34255"/>
    <cellStyle name="Примечание 26 2 2 2 2" xfId="34256"/>
    <cellStyle name="Примечание 26 2 2 3" xfId="34257"/>
    <cellStyle name="Примечание 26 2 3" xfId="34258"/>
    <cellStyle name="Примечание 26 2 3 2" xfId="34259"/>
    <cellStyle name="Примечание 26 2 4" xfId="34260"/>
    <cellStyle name="Примечание 26 3" xfId="34261"/>
    <cellStyle name="Примечание 26 3 2" xfId="34262"/>
    <cellStyle name="Примечание 26 3 2 2" xfId="34263"/>
    <cellStyle name="Примечание 26 3 3" xfId="34264"/>
    <cellStyle name="Примечание 26 4" xfId="34265"/>
    <cellStyle name="Примечание 26 4 2" xfId="34266"/>
    <cellStyle name="Примечание 26 5" xfId="34267"/>
    <cellStyle name="Примечание 27" xfId="34268"/>
    <cellStyle name="Примечание 27 2" xfId="34269"/>
    <cellStyle name="Примечание 27 2 2" xfId="34270"/>
    <cellStyle name="Примечание 27 2 2 2" xfId="34271"/>
    <cellStyle name="Примечание 27 2 2 2 2" xfId="34272"/>
    <cellStyle name="Примечание 27 2 2 3" xfId="34273"/>
    <cellStyle name="Примечание 27 2 3" xfId="34274"/>
    <cellStyle name="Примечание 27 2 3 2" xfId="34275"/>
    <cellStyle name="Примечание 27 2 4" xfId="34276"/>
    <cellStyle name="Примечание 27 3" xfId="34277"/>
    <cellStyle name="Примечание 27 3 2" xfId="34278"/>
    <cellStyle name="Примечание 27 3 2 2" xfId="34279"/>
    <cellStyle name="Примечание 27 3 3" xfId="34280"/>
    <cellStyle name="Примечание 27 4" xfId="34281"/>
    <cellStyle name="Примечание 27 4 2" xfId="34282"/>
    <cellStyle name="Примечание 27 5" xfId="34283"/>
    <cellStyle name="Примечание 28" xfId="34284"/>
    <cellStyle name="Примечание 28 2" xfId="34285"/>
    <cellStyle name="Примечание 28 2 2" xfId="34286"/>
    <cellStyle name="Примечание 28 2 2 2" xfId="34287"/>
    <cellStyle name="Примечание 28 2 2 2 2" xfId="34288"/>
    <cellStyle name="Примечание 28 2 2 3" xfId="34289"/>
    <cellStyle name="Примечание 28 2 3" xfId="34290"/>
    <cellStyle name="Примечание 28 2 3 2" xfId="34291"/>
    <cellStyle name="Примечание 28 2 4" xfId="34292"/>
    <cellStyle name="Примечание 28 3" xfId="34293"/>
    <cellStyle name="Примечание 28 3 2" xfId="34294"/>
    <cellStyle name="Примечание 28 3 2 2" xfId="34295"/>
    <cellStyle name="Примечание 28 3 3" xfId="34296"/>
    <cellStyle name="Примечание 28 4" xfId="34297"/>
    <cellStyle name="Примечание 28 4 2" xfId="34298"/>
    <cellStyle name="Примечание 28 5" xfId="34299"/>
    <cellStyle name="Примечание 29" xfId="34300"/>
    <cellStyle name="Примечание 29 2" xfId="34301"/>
    <cellStyle name="Примечание 29 2 2" xfId="34302"/>
    <cellStyle name="Примечание 29 2 2 2" xfId="34303"/>
    <cellStyle name="Примечание 29 2 2 2 2" xfId="34304"/>
    <cellStyle name="Примечание 29 2 2 3" xfId="34305"/>
    <cellStyle name="Примечание 29 2 3" xfId="34306"/>
    <cellStyle name="Примечание 29 2 3 2" xfId="34307"/>
    <cellStyle name="Примечание 29 2 4" xfId="34308"/>
    <cellStyle name="Примечание 29 3" xfId="34309"/>
    <cellStyle name="Примечание 29 3 2" xfId="34310"/>
    <cellStyle name="Примечание 29 3 2 2" xfId="34311"/>
    <cellStyle name="Примечание 29 3 3" xfId="34312"/>
    <cellStyle name="Примечание 29 4" xfId="34313"/>
    <cellStyle name="Примечание 29 4 2" xfId="34314"/>
    <cellStyle name="Примечание 29 5" xfId="34315"/>
    <cellStyle name="Примечание 3" xfId="34316"/>
    <cellStyle name="Примечание 3 2" xfId="34317"/>
    <cellStyle name="Примечание 3 2 2" xfId="34318"/>
    <cellStyle name="Примечание 3 2 2 2" xfId="34319"/>
    <cellStyle name="Примечание 3 2 2 2 2" xfId="34320"/>
    <cellStyle name="Примечание 3 2 2 3" xfId="34321"/>
    <cellStyle name="Примечание 3 2 3" xfId="34322"/>
    <cellStyle name="Примечание 3 2 3 2" xfId="34323"/>
    <cellStyle name="Примечание 3 2 4" xfId="34324"/>
    <cellStyle name="Примечание 3 3" xfId="34325"/>
    <cellStyle name="Примечание 3 3 2" xfId="34326"/>
    <cellStyle name="Примечание 3 3 2 2" xfId="34327"/>
    <cellStyle name="Примечание 3 3 3" xfId="34328"/>
    <cellStyle name="Примечание 3 4" xfId="34329"/>
    <cellStyle name="Примечание 3 4 2" xfId="34330"/>
    <cellStyle name="Примечание 3 5" xfId="34331"/>
    <cellStyle name="Примечание 30" xfId="34332"/>
    <cellStyle name="Примечание 30 2" xfId="34333"/>
    <cellStyle name="Примечание 30 2 2" xfId="34334"/>
    <cellStyle name="Примечание 30 2 2 2" xfId="34335"/>
    <cellStyle name="Примечание 30 2 2 2 2" xfId="34336"/>
    <cellStyle name="Примечание 30 2 2 3" xfId="34337"/>
    <cellStyle name="Примечание 30 2 3" xfId="34338"/>
    <cellStyle name="Примечание 30 2 3 2" xfId="34339"/>
    <cellStyle name="Примечание 30 2 4" xfId="34340"/>
    <cellStyle name="Примечание 30 3" xfId="34341"/>
    <cellStyle name="Примечание 30 3 2" xfId="34342"/>
    <cellStyle name="Примечание 30 3 2 2" xfId="34343"/>
    <cellStyle name="Примечание 30 3 3" xfId="34344"/>
    <cellStyle name="Примечание 30 4" xfId="34345"/>
    <cellStyle name="Примечание 30 4 2" xfId="34346"/>
    <cellStyle name="Примечание 30 5" xfId="34347"/>
    <cellStyle name="Примечание 31" xfId="34348"/>
    <cellStyle name="Примечание 31 2" xfId="34349"/>
    <cellStyle name="Примечание 31 2 2" xfId="34350"/>
    <cellStyle name="Примечание 31 2 2 2" xfId="34351"/>
    <cellStyle name="Примечание 31 2 2 2 2" xfId="34352"/>
    <cellStyle name="Примечание 31 2 2 3" xfId="34353"/>
    <cellStyle name="Примечание 31 2 3" xfId="34354"/>
    <cellStyle name="Примечание 31 2 3 2" xfId="34355"/>
    <cellStyle name="Примечание 31 2 4" xfId="34356"/>
    <cellStyle name="Примечание 31 3" xfId="34357"/>
    <cellStyle name="Примечание 31 3 2" xfId="34358"/>
    <cellStyle name="Примечание 31 3 2 2" xfId="34359"/>
    <cellStyle name="Примечание 31 3 3" xfId="34360"/>
    <cellStyle name="Примечание 31 4" xfId="34361"/>
    <cellStyle name="Примечание 31 4 2" xfId="34362"/>
    <cellStyle name="Примечание 31 5" xfId="34363"/>
    <cellStyle name="Примечание 32" xfId="34364"/>
    <cellStyle name="Примечание 32 2" xfId="34365"/>
    <cellStyle name="Примечание 32 2 2" xfId="34366"/>
    <cellStyle name="Примечание 32 2 2 2" xfId="34367"/>
    <cellStyle name="Примечание 32 2 2 2 2" xfId="34368"/>
    <cellStyle name="Примечание 32 2 2 3" xfId="34369"/>
    <cellStyle name="Примечание 32 2 3" xfId="34370"/>
    <cellStyle name="Примечание 32 2 3 2" xfId="34371"/>
    <cellStyle name="Примечание 32 2 4" xfId="34372"/>
    <cellStyle name="Примечание 32 3" xfId="34373"/>
    <cellStyle name="Примечание 32 3 2" xfId="34374"/>
    <cellStyle name="Примечание 32 3 2 2" xfId="34375"/>
    <cellStyle name="Примечание 32 3 3" xfId="34376"/>
    <cellStyle name="Примечание 32 4" xfId="34377"/>
    <cellStyle name="Примечание 32 4 2" xfId="34378"/>
    <cellStyle name="Примечание 32 5" xfId="34379"/>
    <cellStyle name="Примечание 33" xfId="34380"/>
    <cellStyle name="Примечание 33 2" xfId="34381"/>
    <cellStyle name="Примечание 33 2 2" xfId="34382"/>
    <cellStyle name="Примечание 33 2 2 2" xfId="34383"/>
    <cellStyle name="Примечание 33 2 2 2 2" xfId="34384"/>
    <cellStyle name="Примечание 33 2 2 3" xfId="34385"/>
    <cellStyle name="Примечание 33 2 3" xfId="34386"/>
    <cellStyle name="Примечание 33 2 3 2" xfId="34387"/>
    <cellStyle name="Примечание 33 2 4" xfId="34388"/>
    <cellStyle name="Примечание 33 3" xfId="34389"/>
    <cellStyle name="Примечание 33 3 2" xfId="34390"/>
    <cellStyle name="Примечание 33 3 2 2" xfId="34391"/>
    <cellStyle name="Примечание 33 3 3" xfId="34392"/>
    <cellStyle name="Примечание 33 4" xfId="34393"/>
    <cellStyle name="Примечание 33 4 2" xfId="34394"/>
    <cellStyle name="Примечание 33 5" xfId="34395"/>
    <cellStyle name="Примечание 34" xfId="34396"/>
    <cellStyle name="Примечание 34 2" xfId="34397"/>
    <cellStyle name="Примечание 34 2 2" xfId="34398"/>
    <cellStyle name="Примечание 34 2 2 2" xfId="34399"/>
    <cellStyle name="Примечание 34 2 2 2 2" xfId="34400"/>
    <cellStyle name="Примечание 34 2 2 3" xfId="34401"/>
    <cellStyle name="Примечание 34 2 3" xfId="34402"/>
    <cellStyle name="Примечание 34 2 3 2" xfId="34403"/>
    <cellStyle name="Примечание 34 2 4" xfId="34404"/>
    <cellStyle name="Примечание 34 3" xfId="34405"/>
    <cellStyle name="Примечание 34 3 2" xfId="34406"/>
    <cellStyle name="Примечание 34 3 2 2" xfId="34407"/>
    <cellStyle name="Примечание 34 3 3" xfId="34408"/>
    <cellStyle name="Примечание 34 4" xfId="34409"/>
    <cellStyle name="Примечание 34 4 2" xfId="34410"/>
    <cellStyle name="Примечание 34 5" xfId="34411"/>
    <cellStyle name="Примечание 35" xfId="34412"/>
    <cellStyle name="Примечание 35 2" xfId="34413"/>
    <cellStyle name="Примечание 35 2 2" xfId="34414"/>
    <cellStyle name="Примечание 35 2 2 2" xfId="34415"/>
    <cellStyle name="Примечание 35 2 2 2 2" xfId="34416"/>
    <cellStyle name="Примечание 35 2 2 3" xfId="34417"/>
    <cellStyle name="Примечание 35 2 3" xfId="34418"/>
    <cellStyle name="Примечание 35 2 3 2" xfId="34419"/>
    <cellStyle name="Примечание 35 2 4" xfId="34420"/>
    <cellStyle name="Примечание 35 3" xfId="34421"/>
    <cellStyle name="Примечание 35 3 2" xfId="34422"/>
    <cellStyle name="Примечание 35 3 2 2" xfId="34423"/>
    <cellStyle name="Примечание 35 3 3" xfId="34424"/>
    <cellStyle name="Примечание 35 4" xfId="34425"/>
    <cellStyle name="Примечание 35 4 2" xfId="34426"/>
    <cellStyle name="Примечание 35 5" xfId="34427"/>
    <cellStyle name="Примечание 36" xfId="34428"/>
    <cellStyle name="Примечание 36 2" xfId="34429"/>
    <cellStyle name="Примечание 36 2 2" xfId="34430"/>
    <cellStyle name="Примечание 36 2 2 2" xfId="34431"/>
    <cellStyle name="Примечание 36 2 2 2 2" xfId="34432"/>
    <cellStyle name="Примечание 36 2 2 3" xfId="34433"/>
    <cellStyle name="Примечание 36 2 3" xfId="34434"/>
    <cellStyle name="Примечание 36 2 3 2" xfId="34435"/>
    <cellStyle name="Примечание 36 2 4" xfId="34436"/>
    <cellStyle name="Примечание 36 3" xfId="34437"/>
    <cellStyle name="Примечание 36 3 2" xfId="34438"/>
    <cellStyle name="Примечание 36 3 2 2" xfId="34439"/>
    <cellStyle name="Примечание 36 3 3" xfId="34440"/>
    <cellStyle name="Примечание 36 4" xfId="34441"/>
    <cellStyle name="Примечание 36 4 2" xfId="34442"/>
    <cellStyle name="Примечание 36 5" xfId="34443"/>
    <cellStyle name="Примечание 37" xfId="34444"/>
    <cellStyle name="Примечание 37 2" xfId="34445"/>
    <cellStyle name="Примечание 37 2 2" xfId="34446"/>
    <cellStyle name="Примечание 37 2 2 2" xfId="34447"/>
    <cellStyle name="Примечание 37 2 2 2 2" xfId="34448"/>
    <cellStyle name="Примечание 37 2 2 3" xfId="34449"/>
    <cellStyle name="Примечание 37 2 3" xfId="34450"/>
    <cellStyle name="Примечание 37 2 3 2" xfId="34451"/>
    <cellStyle name="Примечание 37 2 4" xfId="34452"/>
    <cellStyle name="Примечание 37 3" xfId="34453"/>
    <cellStyle name="Примечание 37 3 2" xfId="34454"/>
    <cellStyle name="Примечание 37 3 2 2" xfId="34455"/>
    <cellStyle name="Примечание 37 3 3" xfId="34456"/>
    <cellStyle name="Примечание 37 4" xfId="34457"/>
    <cellStyle name="Примечание 37 4 2" xfId="34458"/>
    <cellStyle name="Примечание 37 5" xfId="34459"/>
    <cellStyle name="Примечание 38" xfId="34460"/>
    <cellStyle name="Примечание 38 2" xfId="34461"/>
    <cellStyle name="Примечание 38 2 2" xfId="34462"/>
    <cellStyle name="Примечание 38 2 2 2" xfId="34463"/>
    <cellStyle name="Примечание 38 2 2 2 2" xfId="34464"/>
    <cellStyle name="Примечание 38 2 2 3" xfId="34465"/>
    <cellStyle name="Примечание 38 2 3" xfId="34466"/>
    <cellStyle name="Примечание 38 2 3 2" xfId="34467"/>
    <cellStyle name="Примечание 38 2 4" xfId="34468"/>
    <cellStyle name="Примечание 38 3" xfId="34469"/>
    <cellStyle name="Примечание 38 3 2" xfId="34470"/>
    <cellStyle name="Примечание 38 3 2 2" xfId="34471"/>
    <cellStyle name="Примечание 38 3 3" xfId="34472"/>
    <cellStyle name="Примечание 38 4" xfId="34473"/>
    <cellStyle name="Примечание 38 4 2" xfId="34474"/>
    <cellStyle name="Примечание 38 5" xfId="34475"/>
    <cellStyle name="Примечание 39" xfId="34476"/>
    <cellStyle name="Примечание 39 2" xfId="34477"/>
    <cellStyle name="Примечание 39 2 2" xfId="34478"/>
    <cellStyle name="Примечание 39 2 2 2" xfId="34479"/>
    <cellStyle name="Примечание 39 2 2 2 2" xfId="34480"/>
    <cellStyle name="Примечание 39 2 2 3" xfId="34481"/>
    <cellStyle name="Примечание 39 2 3" xfId="34482"/>
    <cellStyle name="Примечание 39 2 3 2" xfId="34483"/>
    <cellStyle name="Примечание 39 2 4" xfId="34484"/>
    <cellStyle name="Примечание 39 3" xfId="34485"/>
    <cellStyle name="Примечание 39 3 2" xfId="34486"/>
    <cellStyle name="Примечание 39 3 2 2" xfId="34487"/>
    <cellStyle name="Примечание 39 3 3" xfId="34488"/>
    <cellStyle name="Примечание 39 4" xfId="34489"/>
    <cellStyle name="Примечание 39 4 2" xfId="34490"/>
    <cellStyle name="Примечание 39 5" xfId="34491"/>
    <cellStyle name="Примечание 4" xfId="34492"/>
    <cellStyle name="Примечание 4 2" xfId="34493"/>
    <cellStyle name="Примечание 4 2 2" xfId="34494"/>
    <cellStyle name="Примечание 4 2 2 2" xfId="34495"/>
    <cellStyle name="Примечание 4 2 2 2 2" xfId="34496"/>
    <cellStyle name="Примечание 4 2 2 3" xfId="34497"/>
    <cellStyle name="Примечание 4 2 3" xfId="34498"/>
    <cellStyle name="Примечание 4 2 3 2" xfId="34499"/>
    <cellStyle name="Примечание 4 2 4" xfId="34500"/>
    <cellStyle name="Примечание 4 3" xfId="34501"/>
    <cellStyle name="Примечание 4 3 2" xfId="34502"/>
    <cellStyle name="Примечание 4 3 2 2" xfId="34503"/>
    <cellStyle name="Примечание 4 3 3" xfId="34504"/>
    <cellStyle name="Примечание 4 4" xfId="34505"/>
    <cellStyle name="Примечание 4 4 2" xfId="34506"/>
    <cellStyle name="Примечание 4 5" xfId="34507"/>
    <cellStyle name="Примечание 40" xfId="34508"/>
    <cellStyle name="Примечание 40 2" xfId="34509"/>
    <cellStyle name="Примечание 40 2 2" xfId="34510"/>
    <cellStyle name="Примечание 40 2 2 2" xfId="34511"/>
    <cellStyle name="Примечание 40 2 2 2 2" xfId="34512"/>
    <cellStyle name="Примечание 40 2 2 3" xfId="34513"/>
    <cellStyle name="Примечание 40 2 3" xfId="34514"/>
    <cellStyle name="Примечание 40 2 3 2" xfId="34515"/>
    <cellStyle name="Примечание 40 2 4" xfId="34516"/>
    <cellStyle name="Примечание 40 3" xfId="34517"/>
    <cellStyle name="Примечание 40 3 2" xfId="34518"/>
    <cellStyle name="Примечание 40 3 2 2" xfId="34519"/>
    <cellStyle name="Примечание 40 3 3" xfId="34520"/>
    <cellStyle name="Примечание 40 4" xfId="34521"/>
    <cellStyle name="Примечание 40 4 2" xfId="34522"/>
    <cellStyle name="Примечание 40 5" xfId="34523"/>
    <cellStyle name="Примечание 41" xfId="34524"/>
    <cellStyle name="Примечание 41 2" xfId="34525"/>
    <cellStyle name="Примечание 41 2 2" xfId="34526"/>
    <cellStyle name="Примечание 41 2 2 2" xfId="34527"/>
    <cellStyle name="Примечание 41 2 2 2 2" xfId="34528"/>
    <cellStyle name="Примечание 41 2 2 3" xfId="34529"/>
    <cellStyle name="Примечание 41 2 3" xfId="34530"/>
    <cellStyle name="Примечание 41 2 3 2" xfId="34531"/>
    <cellStyle name="Примечание 41 2 4" xfId="34532"/>
    <cellStyle name="Примечание 41 3" xfId="34533"/>
    <cellStyle name="Примечание 41 3 2" xfId="34534"/>
    <cellStyle name="Примечание 41 3 2 2" xfId="34535"/>
    <cellStyle name="Примечание 41 3 3" xfId="34536"/>
    <cellStyle name="Примечание 41 4" xfId="34537"/>
    <cellStyle name="Примечание 41 4 2" xfId="34538"/>
    <cellStyle name="Примечание 41 5" xfId="34539"/>
    <cellStyle name="Примечание 42" xfId="34540"/>
    <cellStyle name="Примечание 42 2" xfId="34541"/>
    <cellStyle name="Примечание 42 2 2" xfId="34542"/>
    <cellStyle name="Примечание 42 2 2 2" xfId="34543"/>
    <cellStyle name="Примечание 42 2 2 2 2" xfId="34544"/>
    <cellStyle name="Примечание 42 2 2 3" xfId="34545"/>
    <cellStyle name="Примечание 42 2 3" xfId="34546"/>
    <cellStyle name="Примечание 42 2 3 2" xfId="34547"/>
    <cellStyle name="Примечание 42 2 4" xfId="34548"/>
    <cellStyle name="Примечание 42 3" xfId="34549"/>
    <cellStyle name="Примечание 42 3 2" xfId="34550"/>
    <cellStyle name="Примечание 42 3 2 2" xfId="34551"/>
    <cellStyle name="Примечание 42 3 3" xfId="34552"/>
    <cellStyle name="Примечание 42 4" xfId="34553"/>
    <cellStyle name="Примечание 42 4 2" xfId="34554"/>
    <cellStyle name="Примечание 42 5" xfId="34555"/>
    <cellStyle name="Примечание 43" xfId="34556"/>
    <cellStyle name="Примечание 43 2" xfId="34557"/>
    <cellStyle name="Примечание 43 2 2" xfId="34558"/>
    <cellStyle name="Примечание 43 2 2 2" xfId="34559"/>
    <cellStyle name="Примечание 43 2 2 2 2" xfId="34560"/>
    <cellStyle name="Примечание 43 2 2 3" xfId="34561"/>
    <cellStyle name="Примечание 43 2 3" xfId="34562"/>
    <cellStyle name="Примечание 43 2 3 2" xfId="34563"/>
    <cellStyle name="Примечание 43 2 4" xfId="34564"/>
    <cellStyle name="Примечание 43 3" xfId="34565"/>
    <cellStyle name="Примечание 43 3 2" xfId="34566"/>
    <cellStyle name="Примечание 43 3 2 2" xfId="34567"/>
    <cellStyle name="Примечание 43 3 3" xfId="34568"/>
    <cellStyle name="Примечание 43 4" xfId="34569"/>
    <cellStyle name="Примечание 43 4 2" xfId="34570"/>
    <cellStyle name="Примечание 43 5" xfId="34571"/>
    <cellStyle name="Примечание 44" xfId="34572"/>
    <cellStyle name="Примечание 44 2" xfId="34573"/>
    <cellStyle name="Примечание 44 2 2" xfId="34574"/>
    <cellStyle name="Примечание 44 2 2 2" xfId="34575"/>
    <cellStyle name="Примечание 44 2 2 2 2" xfId="34576"/>
    <cellStyle name="Примечание 44 2 2 3" xfId="34577"/>
    <cellStyle name="Примечание 44 2 3" xfId="34578"/>
    <cellStyle name="Примечание 44 2 3 2" xfId="34579"/>
    <cellStyle name="Примечание 44 2 4" xfId="34580"/>
    <cellStyle name="Примечание 44 3" xfId="34581"/>
    <cellStyle name="Примечание 44 3 2" xfId="34582"/>
    <cellStyle name="Примечание 44 3 2 2" xfId="34583"/>
    <cellStyle name="Примечание 44 3 3" xfId="34584"/>
    <cellStyle name="Примечание 44 4" xfId="34585"/>
    <cellStyle name="Примечание 44 4 2" xfId="34586"/>
    <cellStyle name="Примечание 44 5" xfId="34587"/>
    <cellStyle name="Примечание 45" xfId="34588"/>
    <cellStyle name="Примечание 45 2" xfId="34589"/>
    <cellStyle name="Примечание 45 2 2" xfId="34590"/>
    <cellStyle name="Примечание 45 2 2 2" xfId="34591"/>
    <cellStyle name="Примечание 45 2 2 2 2" xfId="34592"/>
    <cellStyle name="Примечание 45 2 2 3" xfId="34593"/>
    <cellStyle name="Примечание 45 2 3" xfId="34594"/>
    <cellStyle name="Примечание 45 2 3 2" xfId="34595"/>
    <cellStyle name="Примечание 45 2 4" xfId="34596"/>
    <cellStyle name="Примечание 45 3" xfId="34597"/>
    <cellStyle name="Примечание 45 3 2" xfId="34598"/>
    <cellStyle name="Примечание 45 3 2 2" xfId="34599"/>
    <cellStyle name="Примечание 45 3 3" xfId="34600"/>
    <cellStyle name="Примечание 45 4" xfId="34601"/>
    <cellStyle name="Примечание 45 4 2" xfId="34602"/>
    <cellStyle name="Примечание 45 5" xfId="34603"/>
    <cellStyle name="Примечание 46" xfId="34604"/>
    <cellStyle name="Примечание 46 2" xfId="34605"/>
    <cellStyle name="Примечание 46 2 2" xfId="34606"/>
    <cellStyle name="Примечание 46 2 2 2" xfId="34607"/>
    <cellStyle name="Примечание 46 2 2 2 2" xfId="34608"/>
    <cellStyle name="Примечание 46 2 2 3" xfId="34609"/>
    <cellStyle name="Примечание 46 2 3" xfId="34610"/>
    <cellStyle name="Примечание 46 2 3 2" xfId="34611"/>
    <cellStyle name="Примечание 46 2 4" xfId="34612"/>
    <cellStyle name="Примечание 46 3" xfId="34613"/>
    <cellStyle name="Примечание 46 3 2" xfId="34614"/>
    <cellStyle name="Примечание 46 3 2 2" xfId="34615"/>
    <cellStyle name="Примечание 46 3 3" xfId="34616"/>
    <cellStyle name="Примечание 46 4" xfId="34617"/>
    <cellStyle name="Примечание 46 4 2" xfId="34618"/>
    <cellStyle name="Примечание 46 5" xfId="34619"/>
    <cellStyle name="Примечание 47" xfId="34620"/>
    <cellStyle name="Примечание 47 2" xfId="34621"/>
    <cellStyle name="Примечание 47 2 2" xfId="34622"/>
    <cellStyle name="Примечание 47 2 2 2" xfId="34623"/>
    <cellStyle name="Примечание 47 2 2 2 2" xfId="34624"/>
    <cellStyle name="Примечание 47 2 2 3" xfId="34625"/>
    <cellStyle name="Примечание 47 2 3" xfId="34626"/>
    <cellStyle name="Примечание 47 2 3 2" xfId="34627"/>
    <cellStyle name="Примечание 47 2 4" xfId="34628"/>
    <cellStyle name="Примечание 47 3" xfId="34629"/>
    <cellStyle name="Примечание 47 3 2" xfId="34630"/>
    <cellStyle name="Примечание 47 3 2 2" xfId="34631"/>
    <cellStyle name="Примечание 47 3 3" xfId="34632"/>
    <cellStyle name="Примечание 47 4" xfId="34633"/>
    <cellStyle name="Примечание 47 4 2" xfId="34634"/>
    <cellStyle name="Примечание 47 5" xfId="34635"/>
    <cellStyle name="Примечание 48" xfId="34636"/>
    <cellStyle name="Примечание 49" xfId="34637"/>
    <cellStyle name="Примечание 5" xfId="34638"/>
    <cellStyle name="Примечание 5 2" xfId="34639"/>
    <cellStyle name="Примечание 5 2 2" xfId="34640"/>
    <cellStyle name="Примечание 5 2 2 2" xfId="34641"/>
    <cellStyle name="Примечание 5 2 2 2 2" xfId="34642"/>
    <cellStyle name="Примечание 5 2 2 3" xfId="34643"/>
    <cellStyle name="Примечание 5 2 3" xfId="34644"/>
    <cellStyle name="Примечание 5 2 3 2" xfId="34645"/>
    <cellStyle name="Примечание 5 2 4" xfId="34646"/>
    <cellStyle name="Примечание 5 3" xfId="34647"/>
    <cellStyle name="Примечание 5 3 2" xfId="34648"/>
    <cellStyle name="Примечание 5 3 2 2" xfId="34649"/>
    <cellStyle name="Примечание 5 3 3" xfId="34650"/>
    <cellStyle name="Примечание 5 4" xfId="34651"/>
    <cellStyle name="Примечание 5 4 2" xfId="34652"/>
    <cellStyle name="Примечание 5 5" xfId="34653"/>
    <cellStyle name="Примечание 50" xfId="34654"/>
    <cellStyle name="Примечание 51" xfId="34655"/>
    <cellStyle name="Примечание 52" xfId="34656"/>
    <cellStyle name="Примечание 53" xfId="34657"/>
    <cellStyle name="Примечание 54" xfId="34658"/>
    <cellStyle name="Примечание 55" xfId="34659"/>
    <cellStyle name="Примечание 56" xfId="34660"/>
    <cellStyle name="Примечание 57" xfId="34661"/>
    <cellStyle name="Примечание 58" xfId="34662"/>
    <cellStyle name="Примечание 59" xfId="34663"/>
    <cellStyle name="Примечание 6" xfId="34664"/>
    <cellStyle name="Примечание 6 2" xfId="34665"/>
    <cellStyle name="Примечание 6 2 2" xfId="34666"/>
    <cellStyle name="Примечание 6 2 2 2" xfId="34667"/>
    <cellStyle name="Примечание 6 2 2 2 2" xfId="34668"/>
    <cellStyle name="Примечание 6 2 2 3" xfId="34669"/>
    <cellStyle name="Примечание 6 2 3" xfId="34670"/>
    <cellStyle name="Примечание 6 2 3 2" xfId="34671"/>
    <cellStyle name="Примечание 6 2 4" xfId="34672"/>
    <cellStyle name="Примечание 6 3" xfId="34673"/>
    <cellStyle name="Примечание 6 3 2" xfId="34674"/>
    <cellStyle name="Примечание 6 3 2 2" xfId="34675"/>
    <cellStyle name="Примечание 6 3 3" xfId="34676"/>
    <cellStyle name="Примечание 6 4" xfId="34677"/>
    <cellStyle name="Примечание 6 4 2" xfId="34678"/>
    <cellStyle name="Примечание 6 5" xfId="34679"/>
    <cellStyle name="Примечание 60" xfId="34680"/>
    <cellStyle name="Примечание 61" xfId="34681"/>
    <cellStyle name="Примечание 62" xfId="34682"/>
    <cellStyle name="Примечание 63" xfId="34683"/>
    <cellStyle name="Примечание 64" xfId="34684"/>
    <cellStyle name="Примечание 65" xfId="34685"/>
    <cellStyle name="Примечание 65 2" xfId="34686"/>
    <cellStyle name="Примечание 65 2 2" xfId="34687"/>
    <cellStyle name="Примечание 65 2 2 2" xfId="34688"/>
    <cellStyle name="Примечание 65 2 2 2 2" xfId="34689"/>
    <cellStyle name="Примечание 65 2 2 3" xfId="34690"/>
    <cellStyle name="Примечание 65 2 3" xfId="34691"/>
    <cellStyle name="Примечание 65 2 3 2" xfId="34692"/>
    <cellStyle name="Примечание 65 2 4" xfId="34693"/>
    <cellStyle name="Примечание 65 3" xfId="34694"/>
    <cellStyle name="Примечание 65 3 2" xfId="34695"/>
    <cellStyle name="Примечание 65 3 2 2" xfId="34696"/>
    <cellStyle name="Примечание 65 3 3" xfId="34697"/>
    <cellStyle name="Примечание 65 4" xfId="34698"/>
    <cellStyle name="Примечание 65 4 2" xfId="34699"/>
    <cellStyle name="Примечание 65 5" xfId="34700"/>
    <cellStyle name="Примечание 66" xfId="34701"/>
    <cellStyle name="Примечание 66 2" xfId="34702"/>
    <cellStyle name="Примечание 66 2 2" xfId="34703"/>
    <cellStyle name="Примечание 66 2 2 2" xfId="34704"/>
    <cellStyle name="Примечание 66 2 2 2 2" xfId="34705"/>
    <cellStyle name="Примечание 66 2 2 3" xfId="34706"/>
    <cellStyle name="Примечание 66 2 3" xfId="34707"/>
    <cellStyle name="Примечание 66 2 3 2" xfId="34708"/>
    <cellStyle name="Примечание 66 2 4" xfId="34709"/>
    <cellStyle name="Примечание 66 3" xfId="34710"/>
    <cellStyle name="Примечание 66 3 2" xfId="34711"/>
    <cellStyle name="Примечание 66 3 2 2" xfId="34712"/>
    <cellStyle name="Примечание 66 3 3" xfId="34713"/>
    <cellStyle name="Примечание 66 4" xfId="34714"/>
    <cellStyle name="Примечание 66 4 2" xfId="34715"/>
    <cellStyle name="Примечание 66 5" xfId="34716"/>
    <cellStyle name="Примечание 67" xfId="34717"/>
    <cellStyle name="Примечание 67 2" xfId="34718"/>
    <cellStyle name="Примечание 67 2 2" xfId="34719"/>
    <cellStyle name="Примечание 67 2 2 2" xfId="34720"/>
    <cellStyle name="Примечание 67 2 2 2 2" xfId="34721"/>
    <cellStyle name="Примечание 67 2 2 3" xfId="34722"/>
    <cellStyle name="Примечание 67 2 3" xfId="34723"/>
    <cellStyle name="Примечание 67 2 3 2" xfId="34724"/>
    <cellStyle name="Примечание 67 2 4" xfId="34725"/>
    <cellStyle name="Примечание 67 3" xfId="34726"/>
    <cellStyle name="Примечание 67 3 2" xfId="34727"/>
    <cellStyle name="Примечание 67 3 2 2" xfId="34728"/>
    <cellStyle name="Примечание 67 3 3" xfId="34729"/>
    <cellStyle name="Примечание 67 4" xfId="34730"/>
    <cellStyle name="Примечание 67 4 2" xfId="34731"/>
    <cellStyle name="Примечание 67 5" xfId="34732"/>
    <cellStyle name="Примечание 68" xfId="34733"/>
    <cellStyle name="Примечание 68 2" xfId="34734"/>
    <cellStyle name="Примечание 68 2 2" xfId="34735"/>
    <cellStyle name="Примечание 68 2 2 2" xfId="34736"/>
    <cellStyle name="Примечание 68 2 2 2 2" xfId="34737"/>
    <cellStyle name="Примечание 68 2 2 3" xfId="34738"/>
    <cellStyle name="Примечание 68 2 3" xfId="34739"/>
    <cellStyle name="Примечание 68 2 3 2" xfId="34740"/>
    <cellStyle name="Примечание 68 2 4" xfId="34741"/>
    <cellStyle name="Примечание 68 3" xfId="34742"/>
    <cellStyle name="Примечание 68 3 2" xfId="34743"/>
    <cellStyle name="Примечание 68 3 2 2" xfId="34744"/>
    <cellStyle name="Примечание 68 3 3" xfId="34745"/>
    <cellStyle name="Примечание 68 4" xfId="34746"/>
    <cellStyle name="Примечание 68 4 2" xfId="34747"/>
    <cellStyle name="Примечание 68 5" xfId="34748"/>
    <cellStyle name="Примечание 69" xfId="34749"/>
    <cellStyle name="Примечание 69 2" xfId="34750"/>
    <cellStyle name="Примечание 69 2 2" xfId="34751"/>
    <cellStyle name="Примечание 69 2 2 2" xfId="34752"/>
    <cellStyle name="Примечание 69 2 2 2 2" xfId="34753"/>
    <cellStyle name="Примечание 69 2 2 3" xfId="34754"/>
    <cellStyle name="Примечание 69 2 3" xfId="34755"/>
    <cellStyle name="Примечание 69 2 3 2" xfId="34756"/>
    <cellStyle name="Примечание 69 2 4" xfId="34757"/>
    <cellStyle name="Примечание 69 3" xfId="34758"/>
    <cellStyle name="Примечание 69 3 2" xfId="34759"/>
    <cellStyle name="Примечание 69 3 2 2" xfId="34760"/>
    <cellStyle name="Примечание 69 3 3" xfId="34761"/>
    <cellStyle name="Примечание 69 4" xfId="34762"/>
    <cellStyle name="Примечание 69 4 2" xfId="34763"/>
    <cellStyle name="Примечание 69 5" xfId="34764"/>
    <cellStyle name="Примечание 7" xfId="34765"/>
    <cellStyle name="Примечание 7 2" xfId="34766"/>
    <cellStyle name="Примечание 7 2 2" xfId="34767"/>
    <cellStyle name="Примечание 7 2 2 2" xfId="34768"/>
    <cellStyle name="Примечание 7 2 2 2 2" xfId="34769"/>
    <cellStyle name="Примечание 7 2 2 3" xfId="34770"/>
    <cellStyle name="Примечание 7 2 3" xfId="34771"/>
    <cellStyle name="Примечание 7 2 3 2" xfId="34772"/>
    <cellStyle name="Примечание 7 2 4" xfId="34773"/>
    <cellStyle name="Примечание 7 3" xfId="34774"/>
    <cellStyle name="Примечание 7 3 2" xfId="34775"/>
    <cellStyle name="Примечание 7 3 2 2" xfId="34776"/>
    <cellStyle name="Примечание 7 3 3" xfId="34777"/>
    <cellStyle name="Примечание 7 4" xfId="34778"/>
    <cellStyle name="Примечание 7 4 2" xfId="34779"/>
    <cellStyle name="Примечание 7 5" xfId="34780"/>
    <cellStyle name="Примечание 70" xfId="34781"/>
    <cellStyle name="Примечание 70 2" xfId="34782"/>
    <cellStyle name="Примечание 70 2 2" xfId="34783"/>
    <cellStyle name="Примечание 70 2 2 2" xfId="34784"/>
    <cellStyle name="Примечание 70 2 2 2 2" xfId="34785"/>
    <cellStyle name="Примечание 70 2 2 3" xfId="34786"/>
    <cellStyle name="Примечание 70 2 3" xfId="34787"/>
    <cellStyle name="Примечание 70 2 3 2" xfId="34788"/>
    <cellStyle name="Примечание 70 2 4" xfId="34789"/>
    <cellStyle name="Примечание 70 3" xfId="34790"/>
    <cellStyle name="Примечание 70 3 2" xfId="34791"/>
    <cellStyle name="Примечание 70 3 2 2" xfId="34792"/>
    <cellStyle name="Примечание 70 3 3" xfId="34793"/>
    <cellStyle name="Примечание 70 4" xfId="34794"/>
    <cellStyle name="Примечание 70 4 2" xfId="34795"/>
    <cellStyle name="Примечание 70 5" xfId="34796"/>
    <cellStyle name="Примечание 71" xfId="34797"/>
    <cellStyle name="Примечание 71 2" xfId="34798"/>
    <cellStyle name="Примечание 71 2 2" xfId="34799"/>
    <cellStyle name="Примечание 71 2 2 2" xfId="34800"/>
    <cellStyle name="Примечание 71 2 2 2 2" xfId="34801"/>
    <cellStyle name="Примечание 71 2 2 3" xfId="34802"/>
    <cellStyle name="Примечание 71 2 3" xfId="34803"/>
    <cellStyle name="Примечание 71 2 3 2" xfId="34804"/>
    <cellStyle name="Примечание 71 2 4" xfId="34805"/>
    <cellStyle name="Примечание 71 3" xfId="34806"/>
    <cellStyle name="Примечание 71 3 2" xfId="34807"/>
    <cellStyle name="Примечание 71 3 2 2" xfId="34808"/>
    <cellStyle name="Примечание 71 3 3" xfId="34809"/>
    <cellStyle name="Примечание 71 4" xfId="34810"/>
    <cellStyle name="Примечание 71 4 2" xfId="34811"/>
    <cellStyle name="Примечание 71 5" xfId="34812"/>
    <cellStyle name="Примечание 72" xfId="34813"/>
    <cellStyle name="Примечание 72 2" xfId="34814"/>
    <cellStyle name="Примечание 72 2 2" xfId="34815"/>
    <cellStyle name="Примечание 72 2 2 2" xfId="34816"/>
    <cellStyle name="Примечание 72 2 2 2 2" xfId="34817"/>
    <cellStyle name="Примечание 72 2 2 3" xfId="34818"/>
    <cellStyle name="Примечание 72 2 3" xfId="34819"/>
    <cellStyle name="Примечание 72 2 3 2" xfId="34820"/>
    <cellStyle name="Примечание 72 2 4" xfId="34821"/>
    <cellStyle name="Примечание 72 3" xfId="34822"/>
    <cellStyle name="Примечание 72 3 2" xfId="34823"/>
    <cellStyle name="Примечание 72 3 2 2" xfId="34824"/>
    <cellStyle name="Примечание 72 3 3" xfId="34825"/>
    <cellStyle name="Примечание 72 4" xfId="34826"/>
    <cellStyle name="Примечание 72 4 2" xfId="34827"/>
    <cellStyle name="Примечание 72 5" xfId="34828"/>
    <cellStyle name="Примечание 73" xfId="34829"/>
    <cellStyle name="Примечание 73 2" xfId="34830"/>
    <cellStyle name="Примечание 73 2 2" xfId="34831"/>
    <cellStyle name="Примечание 73 2 2 2" xfId="34832"/>
    <cellStyle name="Примечание 73 2 2 2 2" xfId="34833"/>
    <cellStyle name="Примечание 73 2 2 3" xfId="34834"/>
    <cellStyle name="Примечание 73 2 3" xfId="34835"/>
    <cellStyle name="Примечание 73 2 3 2" xfId="34836"/>
    <cellStyle name="Примечание 73 2 4" xfId="34837"/>
    <cellStyle name="Примечание 73 3" xfId="34838"/>
    <cellStyle name="Примечание 73 3 2" xfId="34839"/>
    <cellStyle name="Примечание 73 3 2 2" xfId="34840"/>
    <cellStyle name="Примечание 73 3 3" xfId="34841"/>
    <cellStyle name="Примечание 73 4" xfId="34842"/>
    <cellStyle name="Примечание 73 4 2" xfId="34843"/>
    <cellStyle name="Примечание 73 5" xfId="34844"/>
    <cellStyle name="Примечание 74" xfId="34845"/>
    <cellStyle name="Примечание 74 2" xfId="34846"/>
    <cellStyle name="Примечание 74 2 2" xfId="34847"/>
    <cellStyle name="Примечание 74 2 2 2" xfId="34848"/>
    <cellStyle name="Примечание 74 2 2 2 2" xfId="34849"/>
    <cellStyle name="Примечание 74 2 2 3" xfId="34850"/>
    <cellStyle name="Примечание 74 2 3" xfId="34851"/>
    <cellStyle name="Примечание 74 2 3 2" xfId="34852"/>
    <cellStyle name="Примечание 74 2 4" xfId="34853"/>
    <cellStyle name="Примечание 74 3" xfId="34854"/>
    <cellStyle name="Примечание 74 3 2" xfId="34855"/>
    <cellStyle name="Примечание 74 3 2 2" xfId="34856"/>
    <cellStyle name="Примечание 74 3 3" xfId="34857"/>
    <cellStyle name="Примечание 74 4" xfId="34858"/>
    <cellStyle name="Примечание 74 4 2" xfId="34859"/>
    <cellStyle name="Примечание 74 5" xfId="34860"/>
    <cellStyle name="Примечание 75" xfId="34861"/>
    <cellStyle name="Примечание 75 2" xfId="34862"/>
    <cellStyle name="Примечание 75 2 2" xfId="34863"/>
    <cellStyle name="Примечание 75 2 2 2" xfId="34864"/>
    <cellStyle name="Примечание 75 2 2 2 2" xfId="34865"/>
    <cellStyle name="Примечание 75 2 2 3" xfId="34866"/>
    <cellStyle name="Примечание 75 2 3" xfId="34867"/>
    <cellStyle name="Примечание 75 2 3 2" xfId="34868"/>
    <cellStyle name="Примечание 75 2 4" xfId="34869"/>
    <cellStyle name="Примечание 75 3" xfId="34870"/>
    <cellStyle name="Примечание 75 3 2" xfId="34871"/>
    <cellStyle name="Примечание 75 3 2 2" xfId="34872"/>
    <cellStyle name="Примечание 75 3 3" xfId="34873"/>
    <cellStyle name="Примечание 75 4" xfId="34874"/>
    <cellStyle name="Примечание 75 4 2" xfId="34875"/>
    <cellStyle name="Примечание 75 5" xfId="34876"/>
    <cellStyle name="Примечание 76" xfId="34877"/>
    <cellStyle name="Примечание 76 2" xfId="34878"/>
    <cellStyle name="Примечание 76 2 2" xfId="34879"/>
    <cellStyle name="Примечание 76 2 2 2" xfId="34880"/>
    <cellStyle name="Примечание 76 2 2 2 2" xfId="34881"/>
    <cellStyle name="Примечание 76 2 2 3" xfId="34882"/>
    <cellStyle name="Примечание 76 2 3" xfId="34883"/>
    <cellStyle name="Примечание 76 2 3 2" xfId="34884"/>
    <cellStyle name="Примечание 76 2 4" xfId="34885"/>
    <cellStyle name="Примечание 76 3" xfId="34886"/>
    <cellStyle name="Примечание 76 3 2" xfId="34887"/>
    <cellStyle name="Примечание 76 3 2 2" xfId="34888"/>
    <cellStyle name="Примечание 76 3 3" xfId="34889"/>
    <cellStyle name="Примечание 76 4" xfId="34890"/>
    <cellStyle name="Примечание 76 4 2" xfId="34891"/>
    <cellStyle name="Примечание 76 5" xfId="34892"/>
    <cellStyle name="Примечание 77" xfId="34893"/>
    <cellStyle name="Примечание 77 2" xfId="34894"/>
    <cellStyle name="Примечание 77 2 2" xfId="34895"/>
    <cellStyle name="Примечание 77 2 2 2" xfId="34896"/>
    <cellStyle name="Примечание 77 2 2 2 2" xfId="34897"/>
    <cellStyle name="Примечание 77 2 2 3" xfId="34898"/>
    <cellStyle name="Примечание 77 2 3" xfId="34899"/>
    <cellStyle name="Примечание 77 2 3 2" xfId="34900"/>
    <cellStyle name="Примечание 77 2 4" xfId="34901"/>
    <cellStyle name="Примечание 77 3" xfId="34902"/>
    <cellStyle name="Примечание 77 3 2" xfId="34903"/>
    <cellStyle name="Примечание 77 3 2 2" xfId="34904"/>
    <cellStyle name="Примечание 77 3 3" xfId="34905"/>
    <cellStyle name="Примечание 77 4" xfId="34906"/>
    <cellStyle name="Примечание 77 4 2" xfId="34907"/>
    <cellStyle name="Примечание 77 5" xfId="34908"/>
    <cellStyle name="Примечание 78" xfId="34909"/>
    <cellStyle name="Примечание 78 2" xfId="34910"/>
    <cellStyle name="Примечание 78 2 2" xfId="34911"/>
    <cellStyle name="Примечание 78 2 2 2" xfId="34912"/>
    <cellStyle name="Примечание 78 2 2 2 2" xfId="34913"/>
    <cellStyle name="Примечание 78 2 2 3" xfId="34914"/>
    <cellStyle name="Примечание 78 2 3" xfId="34915"/>
    <cellStyle name="Примечание 78 2 3 2" xfId="34916"/>
    <cellStyle name="Примечание 78 2 4" xfId="34917"/>
    <cellStyle name="Примечание 78 3" xfId="34918"/>
    <cellStyle name="Примечание 78 3 2" xfId="34919"/>
    <cellStyle name="Примечание 78 3 2 2" xfId="34920"/>
    <cellStyle name="Примечание 78 3 3" xfId="34921"/>
    <cellStyle name="Примечание 78 4" xfId="34922"/>
    <cellStyle name="Примечание 78 4 2" xfId="34923"/>
    <cellStyle name="Примечание 78 5" xfId="34924"/>
    <cellStyle name="Примечание 79" xfId="34925"/>
    <cellStyle name="Примечание 79 2" xfId="34926"/>
    <cellStyle name="Примечание 79 2 2" xfId="34927"/>
    <cellStyle name="Примечание 79 2 2 2" xfId="34928"/>
    <cellStyle name="Примечание 79 2 2 2 2" xfId="34929"/>
    <cellStyle name="Примечание 79 2 2 3" xfId="34930"/>
    <cellStyle name="Примечание 79 2 3" xfId="34931"/>
    <cellStyle name="Примечание 79 2 3 2" xfId="34932"/>
    <cellStyle name="Примечание 79 2 4" xfId="34933"/>
    <cellStyle name="Примечание 79 3" xfId="34934"/>
    <cellStyle name="Примечание 79 3 2" xfId="34935"/>
    <cellStyle name="Примечание 79 3 2 2" xfId="34936"/>
    <cellStyle name="Примечание 79 3 3" xfId="34937"/>
    <cellStyle name="Примечание 79 4" xfId="34938"/>
    <cellStyle name="Примечание 79 4 2" xfId="34939"/>
    <cellStyle name="Примечание 79 5" xfId="34940"/>
    <cellStyle name="Примечание 8" xfId="34941"/>
    <cellStyle name="Примечание 8 2" xfId="34942"/>
    <cellStyle name="Примечание 8 2 2" xfId="34943"/>
    <cellStyle name="Примечание 8 2 2 2" xfId="34944"/>
    <cellStyle name="Примечание 8 2 2 2 2" xfId="34945"/>
    <cellStyle name="Примечание 8 2 2 3" xfId="34946"/>
    <cellStyle name="Примечание 8 2 3" xfId="34947"/>
    <cellStyle name="Примечание 8 2 3 2" xfId="34948"/>
    <cellStyle name="Примечание 8 2 4" xfId="34949"/>
    <cellStyle name="Примечание 8 3" xfId="34950"/>
    <cellStyle name="Примечание 8 3 2" xfId="34951"/>
    <cellStyle name="Примечание 8 3 2 2" xfId="34952"/>
    <cellStyle name="Примечание 8 3 3" xfId="34953"/>
    <cellStyle name="Примечание 8 4" xfId="34954"/>
    <cellStyle name="Примечание 8 4 2" xfId="34955"/>
    <cellStyle name="Примечание 8 5" xfId="34956"/>
    <cellStyle name="Примечание 80" xfId="34957"/>
    <cellStyle name="Примечание 80 2" xfId="34958"/>
    <cellStyle name="Примечание 80 2 2" xfId="34959"/>
    <cellStyle name="Примечание 80 2 2 2" xfId="34960"/>
    <cellStyle name="Примечание 80 2 2 2 2" xfId="34961"/>
    <cellStyle name="Примечание 80 2 2 3" xfId="34962"/>
    <cellStyle name="Примечание 80 2 3" xfId="34963"/>
    <cellStyle name="Примечание 80 2 3 2" xfId="34964"/>
    <cellStyle name="Примечание 80 2 4" xfId="34965"/>
    <cellStyle name="Примечание 80 3" xfId="34966"/>
    <cellStyle name="Примечание 80 3 2" xfId="34967"/>
    <cellStyle name="Примечание 80 3 2 2" xfId="34968"/>
    <cellStyle name="Примечание 80 3 3" xfId="34969"/>
    <cellStyle name="Примечание 80 4" xfId="34970"/>
    <cellStyle name="Примечание 80 4 2" xfId="34971"/>
    <cellStyle name="Примечание 80 5" xfId="34972"/>
    <cellStyle name="Примечание 81" xfId="34973"/>
    <cellStyle name="Примечание 81 2" xfId="34974"/>
    <cellStyle name="Примечание 81 2 2" xfId="34975"/>
    <cellStyle name="Примечание 81 2 2 2" xfId="34976"/>
    <cellStyle name="Примечание 81 2 2 2 2" xfId="34977"/>
    <cellStyle name="Примечание 81 2 2 3" xfId="34978"/>
    <cellStyle name="Примечание 81 2 3" xfId="34979"/>
    <cellStyle name="Примечание 81 2 3 2" xfId="34980"/>
    <cellStyle name="Примечание 81 2 4" xfId="34981"/>
    <cellStyle name="Примечание 81 3" xfId="34982"/>
    <cellStyle name="Примечание 81 3 2" xfId="34983"/>
    <cellStyle name="Примечание 81 3 2 2" xfId="34984"/>
    <cellStyle name="Примечание 81 3 3" xfId="34985"/>
    <cellStyle name="Примечание 81 4" xfId="34986"/>
    <cellStyle name="Примечание 81 4 2" xfId="34987"/>
    <cellStyle name="Примечание 81 5" xfId="34988"/>
    <cellStyle name="Примечание 82" xfId="34989"/>
    <cellStyle name="Примечание 82 2" xfId="34990"/>
    <cellStyle name="Примечание 82 2 2" xfId="34991"/>
    <cellStyle name="Примечание 82 2 2 2" xfId="34992"/>
    <cellStyle name="Примечание 82 2 2 2 2" xfId="34993"/>
    <cellStyle name="Примечание 82 2 2 3" xfId="34994"/>
    <cellStyle name="Примечание 82 2 3" xfId="34995"/>
    <cellStyle name="Примечание 82 2 3 2" xfId="34996"/>
    <cellStyle name="Примечание 82 2 4" xfId="34997"/>
    <cellStyle name="Примечание 82 3" xfId="34998"/>
    <cellStyle name="Примечание 82 3 2" xfId="34999"/>
    <cellStyle name="Примечание 82 3 2 2" xfId="35000"/>
    <cellStyle name="Примечание 82 3 3" xfId="35001"/>
    <cellStyle name="Примечание 82 4" xfId="35002"/>
    <cellStyle name="Примечание 82 4 2" xfId="35003"/>
    <cellStyle name="Примечание 82 5" xfId="35004"/>
    <cellStyle name="Примечание 83" xfId="35005"/>
    <cellStyle name="Примечание 83 2" xfId="35006"/>
    <cellStyle name="Примечание 83 2 2" xfId="35007"/>
    <cellStyle name="Примечание 83 2 2 2" xfId="35008"/>
    <cellStyle name="Примечание 83 2 2 2 2" xfId="35009"/>
    <cellStyle name="Примечание 83 2 2 3" xfId="35010"/>
    <cellStyle name="Примечание 83 2 3" xfId="35011"/>
    <cellStyle name="Примечание 83 2 3 2" xfId="35012"/>
    <cellStyle name="Примечание 83 2 4" xfId="35013"/>
    <cellStyle name="Примечание 83 3" xfId="35014"/>
    <cellStyle name="Примечание 83 3 2" xfId="35015"/>
    <cellStyle name="Примечание 83 3 2 2" xfId="35016"/>
    <cellStyle name="Примечание 83 3 3" xfId="35017"/>
    <cellStyle name="Примечание 83 4" xfId="35018"/>
    <cellStyle name="Примечание 83 4 2" xfId="35019"/>
    <cellStyle name="Примечание 83 5" xfId="35020"/>
    <cellStyle name="Примечание 84" xfId="35021"/>
    <cellStyle name="Примечание 84 2" xfId="35022"/>
    <cellStyle name="Примечание 84 2 2" xfId="35023"/>
    <cellStyle name="Примечание 84 2 2 2" xfId="35024"/>
    <cellStyle name="Примечание 84 2 2 2 2" xfId="35025"/>
    <cellStyle name="Примечание 84 2 2 3" xfId="35026"/>
    <cellStyle name="Примечание 84 2 3" xfId="35027"/>
    <cellStyle name="Примечание 84 2 3 2" xfId="35028"/>
    <cellStyle name="Примечание 84 2 4" xfId="35029"/>
    <cellStyle name="Примечание 84 3" xfId="35030"/>
    <cellStyle name="Примечание 84 3 2" xfId="35031"/>
    <cellStyle name="Примечание 84 3 2 2" xfId="35032"/>
    <cellStyle name="Примечание 84 3 3" xfId="35033"/>
    <cellStyle name="Примечание 84 4" xfId="35034"/>
    <cellStyle name="Примечание 84 4 2" xfId="35035"/>
    <cellStyle name="Примечание 84 5" xfId="35036"/>
    <cellStyle name="Примечание 85" xfId="35037"/>
    <cellStyle name="Примечание 85 2" xfId="35038"/>
    <cellStyle name="Примечание 85 2 2" xfId="35039"/>
    <cellStyle name="Примечание 85 2 2 2" xfId="35040"/>
    <cellStyle name="Примечание 85 2 2 2 2" xfId="35041"/>
    <cellStyle name="Примечание 85 2 2 3" xfId="35042"/>
    <cellStyle name="Примечание 85 2 3" xfId="35043"/>
    <cellStyle name="Примечание 85 2 3 2" xfId="35044"/>
    <cellStyle name="Примечание 85 2 4" xfId="35045"/>
    <cellStyle name="Примечание 85 3" xfId="35046"/>
    <cellStyle name="Примечание 85 3 2" xfId="35047"/>
    <cellStyle name="Примечание 85 3 2 2" xfId="35048"/>
    <cellStyle name="Примечание 85 3 3" xfId="35049"/>
    <cellStyle name="Примечание 85 4" xfId="35050"/>
    <cellStyle name="Примечание 85 4 2" xfId="35051"/>
    <cellStyle name="Примечание 85 5" xfId="35052"/>
    <cellStyle name="Примечание 86" xfId="35053"/>
    <cellStyle name="Примечание 86 2" xfId="35054"/>
    <cellStyle name="Примечание 86 2 2" xfId="35055"/>
    <cellStyle name="Примечание 86 2 2 2" xfId="35056"/>
    <cellStyle name="Примечание 86 2 2 2 2" xfId="35057"/>
    <cellStyle name="Примечание 86 2 2 3" xfId="35058"/>
    <cellStyle name="Примечание 86 2 3" xfId="35059"/>
    <cellStyle name="Примечание 86 2 3 2" xfId="35060"/>
    <cellStyle name="Примечание 86 2 4" xfId="35061"/>
    <cellStyle name="Примечание 86 3" xfId="35062"/>
    <cellStyle name="Примечание 86 3 2" xfId="35063"/>
    <cellStyle name="Примечание 86 3 2 2" xfId="35064"/>
    <cellStyle name="Примечание 86 3 3" xfId="35065"/>
    <cellStyle name="Примечание 86 4" xfId="35066"/>
    <cellStyle name="Примечание 86 4 2" xfId="35067"/>
    <cellStyle name="Примечание 86 5" xfId="35068"/>
    <cellStyle name="Примечание 87" xfId="35069"/>
    <cellStyle name="Примечание 87 2" xfId="35070"/>
    <cellStyle name="Примечание 87 2 2" xfId="35071"/>
    <cellStyle name="Примечание 87 2 2 2" xfId="35072"/>
    <cellStyle name="Примечание 87 2 2 2 2" xfId="35073"/>
    <cellStyle name="Примечание 87 2 2 3" xfId="35074"/>
    <cellStyle name="Примечание 87 2 3" xfId="35075"/>
    <cellStyle name="Примечание 87 2 3 2" xfId="35076"/>
    <cellStyle name="Примечание 87 2 4" xfId="35077"/>
    <cellStyle name="Примечание 87 3" xfId="35078"/>
    <cellStyle name="Примечание 87 3 2" xfId="35079"/>
    <cellStyle name="Примечание 87 3 2 2" xfId="35080"/>
    <cellStyle name="Примечание 87 3 3" xfId="35081"/>
    <cellStyle name="Примечание 87 4" xfId="35082"/>
    <cellStyle name="Примечание 87 4 2" xfId="35083"/>
    <cellStyle name="Примечание 87 5" xfId="35084"/>
    <cellStyle name="Примечание 88" xfId="35085"/>
    <cellStyle name="Примечание 88 2" xfId="35086"/>
    <cellStyle name="Примечание 88 2 2" xfId="35087"/>
    <cellStyle name="Примечание 88 2 2 2" xfId="35088"/>
    <cellStyle name="Примечание 88 2 2 2 2" xfId="35089"/>
    <cellStyle name="Примечание 88 2 2 3" xfId="35090"/>
    <cellStyle name="Примечание 88 2 3" xfId="35091"/>
    <cellStyle name="Примечание 88 2 3 2" xfId="35092"/>
    <cellStyle name="Примечание 88 2 4" xfId="35093"/>
    <cellStyle name="Примечание 88 3" xfId="35094"/>
    <cellStyle name="Примечание 88 3 2" xfId="35095"/>
    <cellStyle name="Примечание 88 3 2 2" xfId="35096"/>
    <cellStyle name="Примечание 88 3 3" xfId="35097"/>
    <cellStyle name="Примечание 88 4" xfId="35098"/>
    <cellStyle name="Примечание 88 4 2" xfId="35099"/>
    <cellStyle name="Примечание 88 5" xfId="35100"/>
    <cellStyle name="Примечание 89" xfId="35101"/>
    <cellStyle name="Примечание 89 2" xfId="35102"/>
    <cellStyle name="Примечание 89 2 2" xfId="35103"/>
    <cellStyle name="Примечание 89 2 2 2" xfId="35104"/>
    <cellStyle name="Примечание 89 2 2 2 2" xfId="35105"/>
    <cellStyle name="Примечание 89 2 2 3" xfId="35106"/>
    <cellStyle name="Примечание 89 2 3" xfId="35107"/>
    <cellStyle name="Примечание 89 2 3 2" xfId="35108"/>
    <cellStyle name="Примечание 89 2 4" xfId="35109"/>
    <cellStyle name="Примечание 89 3" xfId="35110"/>
    <cellStyle name="Примечание 89 3 2" xfId="35111"/>
    <cellStyle name="Примечание 89 3 2 2" xfId="35112"/>
    <cellStyle name="Примечание 89 3 3" xfId="35113"/>
    <cellStyle name="Примечание 89 4" xfId="35114"/>
    <cellStyle name="Примечание 89 4 2" xfId="35115"/>
    <cellStyle name="Примечание 89 5" xfId="35116"/>
    <cellStyle name="Примечание 9" xfId="35117"/>
    <cellStyle name="Примечание 9 2" xfId="35118"/>
    <cellStyle name="Примечание 9 2 2" xfId="35119"/>
    <cellStyle name="Примечание 9 2 2 2" xfId="35120"/>
    <cellStyle name="Примечание 9 2 2 2 2" xfId="35121"/>
    <cellStyle name="Примечание 9 2 2 3" xfId="35122"/>
    <cellStyle name="Примечание 9 2 3" xfId="35123"/>
    <cellStyle name="Примечание 9 2 3 2" xfId="35124"/>
    <cellStyle name="Примечание 9 2 4" xfId="35125"/>
    <cellStyle name="Примечание 9 3" xfId="35126"/>
    <cellStyle name="Примечание 9 3 2" xfId="35127"/>
    <cellStyle name="Примечание 9 3 2 2" xfId="35128"/>
    <cellStyle name="Примечание 9 3 3" xfId="35129"/>
    <cellStyle name="Примечание 9 4" xfId="35130"/>
    <cellStyle name="Примечание 9 4 2" xfId="35131"/>
    <cellStyle name="Примечание 9 5" xfId="35132"/>
    <cellStyle name="Примечание 90" xfId="35133"/>
    <cellStyle name="Примечание 90 2" xfId="35134"/>
    <cellStyle name="Примечание 90 2 2" xfId="35135"/>
    <cellStyle name="Примечание 90 2 2 2" xfId="35136"/>
    <cellStyle name="Примечание 90 2 2 2 2" xfId="35137"/>
    <cellStyle name="Примечание 90 2 2 3" xfId="35138"/>
    <cellStyle name="Примечание 90 2 3" xfId="35139"/>
    <cellStyle name="Примечание 90 2 3 2" xfId="35140"/>
    <cellStyle name="Примечание 90 2 4" xfId="35141"/>
    <cellStyle name="Примечание 90 3" xfId="35142"/>
    <cellStyle name="Примечание 90 3 2" xfId="35143"/>
    <cellStyle name="Примечание 90 3 2 2" xfId="35144"/>
    <cellStyle name="Примечание 90 3 3" xfId="35145"/>
    <cellStyle name="Примечание 90 4" xfId="35146"/>
    <cellStyle name="Примечание 90 4 2" xfId="35147"/>
    <cellStyle name="Примечание 90 5" xfId="35148"/>
    <cellStyle name="Примечание 91" xfId="35149"/>
    <cellStyle name="Примечание 91 2" xfId="35150"/>
    <cellStyle name="Примечание 91 2 2" xfId="35151"/>
    <cellStyle name="Примечание 91 2 2 2" xfId="35152"/>
    <cellStyle name="Примечание 91 2 2 2 2" xfId="35153"/>
    <cellStyle name="Примечание 91 2 2 3" xfId="35154"/>
    <cellStyle name="Примечание 91 2 3" xfId="35155"/>
    <cellStyle name="Примечание 91 2 3 2" xfId="35156"/>
    <cellStyle name="Примечание 91 2 4" xfId="35157"/>
    <cellStyle name="Примечание 91 3" xfId="35158"/>
    <cellStyle name="Примечание 91 3 2" xfId="35159"/>
    <cellStyle name="Примечание 91 3 2 2" xfId="35160"/>
    <cellStyle name="Примечание 91 3 3" xfId="35161"/>
    <cellStyle name="Примечание 91 4" xfId="35162"/>
    <cellStyle name="Примечание 91 4 2" xfId="35163"/>
    <cellStyle name="Примечание 91 5" xfId="35164"/>
    <cellStyle name="Примечание 92" xfId="35165"/>
    <cellStyle name="Примечание 92 2" xfId="35166"/>
    <cellStyle name="Примечание 92 2 2" xfId="35167"/>
    <cellStyle name="Примечание 92 2 2 2" xfId="35168"/>
    <cellStyle name="Примечание 92 2 2 2 2" xfId="35169"/>
    <cellStyle name="Примечание 92 2 2 3" xfId="35170"/>
    <cellStyle name="Примечание 92 2 3" xfId="35171"/>
    <cellStyle name="Примечание 92 2 3 2" xfId="35172"/>
    <cellStyle name="Примечание 92 2 4" xfId="35173"/>
    <cellStyle name="Примечание 92 3" xfId="35174"/>
    <cellStyle name="Примечание 92 3 2" xfId="35175"/>
    <cellStyle name="Примечание 92 3 2 2" xfId="35176"/>
    <cellStyle name="Примечание 92 3 3" xfId="35177"/>
    <cellStyle name="Примечание 92 4" xfId="35178"/>
    <cellStyle name="Примечание 92 4 2" xfId="35179"/>
    <cellStyle name="Примечание 92 5" xfId="35180"/>
    <cellStyle name="Примечание 93" xfId="35181"/>
    <cellStyle name="Примечание 93 2" xfId="35182"/>
    <cellStyle name="Примечание 93 2 2" xfId="35183"/>
    <cellStyle name="Примечание 93 2 2 2" xfId="35184"/>
    <cellStyle name="Примечание 93 2 2 2 2" xfId="35185"/>
    <cellStyle name="Примечание 93 2 2 3" xfId="35186"/>
    <cellStyle name="Примечание 93 2 3" xfId="35187"/>
    <cellStyle name="Примечание 93 2 3 2" xfId="35188"/>
    <cellStyle name="Примечание 93 2 4" xfId="35189"/>
    <cellStyle name="Примечание 93 3" xfId="35190"/>
    <cellStyle name="Примечание 93 3 2" xfId="35191"/>
    <cellStyle name="Примечание 93 3 2 2" xfId="35192"/>
    <cellStyle name="Примечание 93 3 3" xfId="35193"/>
    <cellStyle name="Примечание 93 4" xfId="35194"/>
    <cellStyle name="Примечание 93 4 2" xfId="35195"/>
    <cellStyle name="Примечание 93 5" xfId="35196"/>
    <cellStyle name="Примечание 94" xfId="35197"/>
    <cellStyle name="Примечание 94 2" xfId="35198"/>
    <cellStyle name="Примечание 94 2 2" xfId="35199"/>
    <cellStyle name="Примечание 94 2 2 2" xfId="35200"/>
    <cellStyle name="Примечание 94 2 2 2 2" xfId="35201"/>
    <cellStyle name="Примечание 94 2 2 3" xfId="35202"/>
    <cellStyle name="Примечание 94 2 3" xfId="35203"/>
    <cellStyle name="Примечание 94 2 3 2" xfId="35204"/>
    <cellStyle name="Примечание 94 2 4" xfId="35205"/>
    <cellStyle name="Примечание 94 3" xfId="35206"/>
    <cellStyle name="Примечание 94 3 2" xfId="35207"/>
    <cellStyle name="Примечание 94 3 2 2" xfId="35208"/>
    <cellStyle name="Примечание 94 3 3" xfId="35209"/>
    <cellStyle name="Примечание 94 4" xfId="35210"/>
    <cellStyle name="Примечание 94 4 2" xfId="35211"/>
    <cellStyle name="Примечание 94 5" xfId="35212"/>
    <cellStyle name="Примечание 95" xfId="35213"/>
    <cellStyle name="Примечание 95 2" xfId="35214"/>
    <cellStyle name="Примечание 95 2 2" xfId="35215"/>
    <cellStyle name="Примечание 95 2 2 2" xfId="35216"/>
    <cellStyle name="Примечание 95 2 2 2 2" xfId="35217"/>
    <cellStyle name="Примечание 95 2 2 3" xfId="35218"/>
    <cellStyle name="Примечание 95 2 3" xfId="35219"/>
    <cellStyle name="Примечание 95 2 3 2" xfId="35220"/>
    <cellStyle name="Примечание 95 2 4" xfId="35221"/>
    <cellStyle name="Примечание 95 3" xfId="35222"/>
    <cellStyle name="Примечание 95 3 2" xfId="35223"/>
    <cellStyle name="Примечание 95 3 2 2" xfId="35224"/>
    <cellStyle name="Примечание 95 3 3" xfId="35225"/>
    <cellStyle name="Примечание 95 4" xfId="35226"/>
    <cellStyle name="Примечание 95 4 2" xfId="35227"/>
    <cellStyle name="Примечание 95 5" xfId="35228"/>
    <cellStyle name="Примечание 96" xfId="35229"/>
    <cellStyle name="Примечание 96 2" xfId="35230"/>
    <cellStyle name="Примечание 96 2 2" xfId="35231"/>
    <cellStyle name="Примечание 96 2 2 2" xfId="35232"/>
    <cellStyle name="Примечание 96 2 3" xfId="35233"/>
    <cellStyle name="Примечание 96 3" xfId="35234"/>
    <cellStyle name="Примечание 96 3 2" xfId="35235"/>
    <cellStyle name="Примечание 96 4" xfId="35236"/>
    <cellStyle name="Примечание 97" xfId="35237"/>
    <cellStyle name="Примечание 97 2" xfId="35238"/>
    <cellStyle name="Примечание 97 2 2" xfId="35239"/>
    <cellStyle name="Примечание 97 2 2 2" xfId="35240"/>
    <cellStyle name="Примечание 97 2 3" xfId="35241"/>
    <cellStyle name="Примечание 97 3" xfId="35242"/>
    <cellStyle name="Примечание 97 3 2" xfId="35243"/>
    <cellStyle name="Примечание 97 4" xfId="35244"/>
    <cellStyle name="Примечание 98" xfId="35245"/>
    <cellStyle name="Примечание 98 2" xfId="35246"/>
    <cellStyle name="Примечание 98 2 2" xfId="35247"/>
    <cellStyle name="Примечание 98 2 2 2" xfId="35248"/>
    <cellStyle name="Примечание 98 2 3" xfId="35249"/>
    <cellStyle name="Примечание 98 3" xfId="35250"/>
    <cellStyle name="Примечание 98 3 2" xfId="35251"/>
    <cellStyle name="Примечание 98 4" xfId="35252"/>
    <cellStyle name="Примечание 99" xfId="35253"/>
    <cellStyle name="Примечание 99 2" xfId="35254"/>
    <cellStyle name="Примечание 99 2 2" xfId="35255"/>
    <cellStyle name="Примечание 99 2 2 2" xfId="35256"/>
    <cellStyle name="Примечание 99 2 3" xfId="35257"/>
    <cellStyle name="Примечание 99 3" xfId="35258"/>
    <cellStyle name="Примечание 99 3 2" xfId="35259"/>
    <cellStyle name="Примечание 99 4" xfId="35260"/>
    <cellStyle name="Продукт" xfId="35261"/>
    <cellStyle name="Процент_11п" xfId="35262"/>
    <cellStyle name="Процентный 2" xfId="35263"/>
    <cellStyle name="Процентный 2 2" xfId="35264"/>
    <cellStyle name="Процентный 3" xfId="35265"/>
    <cellStyle name="Процентный 4" xfId="35266"/>
    <cellStyle name="Процентный 5" xfId="35267"/>
    <cellStyle name="Процентный 6" xfId="35268"/>
    <cellStyle name="Разница" xfId="35269"/>
    <cellStyle name="Сводная таблица" xfId="35270"/>
    <cellStyle name="Связанная ячейка 10" xfId="35271"/>
    <cellStyle name="Связанная ячейка 100" xfId="35272"/>
    <cellStyle name="Связанная ячейка 101" xfId="35273"/>
    <cellStyle name="Связанная ячейка 102" xfId="35274"/>
    <cellStyle name="Связанная ячейка 103" xfId="35275"/>
    <cellStyle name="Связанная ячейка 104" xfId="35276"/>
    <cellStyle name="Связанная ячейка 105" xfId="35277"/>
    <cellStyle name="Связанная ячейка 106" xfId="35278"/>
    <cellStyle name="Связанная ячейка 107" xfId="35279"/>
    <cellStyle name="Связанная ячейка 108" xfId="35280"/>
    <cellStyle name="Связанная ячейка 109" xfId="35281"/>
    <cellStyle name="Связанная ячейка 11" xfId="35282"/>
    <cellStyle name="Связанная ячейка 110" xfId="35283"/>
    <cellStyle name="Связанная ячейка 111" xfId="35284"/>
    <cellStyle name="Связанная ячейка 112" xfId="35285"/>
    <cellStyle name="Связанная ячейка 113" xfId="35286"/>
    <cellStyle name="Связанная ячейка 114" xfId="35287"/>
    <cellStyle name="Связанная ячейка 115" xfId="35288"/>
    <cellStyle name="Связанная ячейка 116" xfId="35289"/>
    <cellStyle name="Связанная ячейка 117" xfId="35290"/>
    <cellStyle name="Связанная ячейка 118" xfId="35291"/>
    <cellStyle name="Связанная ячейка 119" xfId="35292"/>
    <cellStyle name="Связанная ячейка 12" xfId="35293"/>
    <cellStyle name="Связанная ячейка 120" xfId="35294"/>
    <cellStyle name="Связанная ячейка 121" xfId="35295"/>
    <cellStyle name="Связанная ячейка 122" xfId="35296"/>
    <cellStyle name="Связанная ячейка 123" xfId="35297"/>
    <cellStyle name="Связанная ячейка 124" xfId="35298"/>
    <cellStyle name="Связанная ячейка 125" xfId="35299"/>
    <cellStyle name="Связанная ячейка 126" xfId="35300"/>
    <cellStyle name="Связанная ячейка 127" xfId="35301"/>
    <cellStyle name="Связанная ячейка 128" xfId="35302"/>
    <cellStyle name="Связанная ячейка 129" xfId="35303"/>
    <cellStyle name="Связанная ячейка 13" xfId="35304"/>
    <cellStyle name="Связанная ячейка 130" xfId="35305"/>
    <cellStyle name="Связанная ячейка 131" xfId="35306"/>
    <cellStyle name="Связанная ячейка 132" xfId="35307"/>
    <cellStyle name="Связанная ячейка 133" xfId="35308"/>
    <cellStyle name="Связанная ячейка 134" xfId="35309"/>
    <cellStyle name="Связанная ячейка 135" xfId="35310"/>
    <cellStyle name="Связанная ячейка 136" xfId="35311"/>
    <cellStyle name="Связанная ячейка 137" xfId="35312"/>
    <cellStyle name="Связанная ячейка 138" xfId="35313"/>
    <cellStyle name="Связанная ячейка 139" xfId="35314"/>
    <cellStyle name="Связанная ячейка 14" xfId="35315"/>
    <cellStyle name="Связанная ячейка 140" xfId="35316"/>
    <cellStyle name="Связанная ячейка 141" xfId="35317"/>
    <cellStyle name="Связанная ячейка 142" xfId="35318"/>
    <cellStyle name="Связанная ячейка 143" xfId="35319"/>
    <cellStyle name="Связанная ячейка 144" xfId="35320"/>
    <cellStyle name="Связанная ячейка 145" xfId="35321"/>
    <cellStyle name="Связанная ячейка 146" xfId="35322"/>
    <cellStyle name="Связанная ячейка 147" xfId="35323"/>
    <cellStyle name="Связанная ячейка 148" xfId="35324"/>
    <cellStyle name="Связанная ячейка 149" xfId="35325"/>
    <cellStyle name="Связанная ячейка 15" xfId="35326"/>
    <cellStyle name="Связанная ячейка 150" xfId="35327"/>
    <cellStyle name="Связанная ячейка 151" xfId="35328"/>
    <cellStyle name="Связанная ячейка 152" xfId="35329"/>
    <cellStyle name="Связанная ячейка 153" xfId="35330"/>
    <cellStyle name="Связанная ячейка 154" xfId="35331"/>
    <cellStyle name="Связанная ячейка 155" xfId="35332"/>
    <cellStyle name="Связанная ячейка 156" xfId="35333"/>
    <cellStyle name="Связанная ячейка 157" xfId="35334"/>
    <cellStyle name="Связанная ячейка 158" xfId="35335"/>
    <cellStyle name="Связанная ячейка 159" xfId="35336"/>
    <cellStyle name="Связанная ячейка 16" xfId="35337"/>
    <cellStyle name="Связанная ячейка 160" xfId="35338"/>
    <cellStyle name="Связанная ячейка 161" xfId="35339"/>
    <cellStyle name="Связанная ячейка 162" xfId="35340"/>
    <cellStyle name="Связанная ячейка 163" xfId="35341"/>
    <cellStyle name="Связанная ячейка 164" xfId="35342"/>
    <cellStyle name="Связанная ячейка 165" xfId="35343"/>
    <cellStyle name="Связанная ячейка 166" xfId="35344"/>
    <cellStyle name="Связанная ячейка 167" xfId="35345"/>
    <cellStyle name="Связанная ячейка 168" xfId="35346"/>
    <cellStyle name="Связанная ячейка 169" xfId="35347"/>
    <cellStyle name="Связанная ячейка 17" xfId="35348"/>
    <cellStyle name="Связанная ячейка 170" xfId="35349"/>
    <cellStyle name="Связанная ячейка 171" xfId="35350"/>
    <cellStyle name="Связанная ячейка 172" xfId="35351"/>
    <cellStyle name="Связанная ячейка 173" xfId="35352"/>
    <cellStyle name="Связанная ячейка 174" xfId="35353"/>
    <cellStyle name="Связанная ячейка 175" xfId="35354"/>
    <cellStyle name="Связанная ячейка 176" xfId="35355"/>
    <cellStyle name="Связанная ячейка 177" xfId="35356"/>
    <cellStyle name="Связанная ячейка 178" xfId="35357"/>
    <cellStyle name="Связанная ячейка 179" xfId="35358"/>
    <cellStyle name="Связанная ячейка 18" xfId="35359"/>
    <cellStyle name="Связанная ячейка 180" xfId="35360"/>
    <cellStyle name="Связанная ячейка 181" xfId="35361"/>
    <cellStyle name="Связанная ячейка 182" xfId="35362"/>
    <cellStyle name="Связанная ячейка 183" xfId="35363"/>
    <cellStyle name="Связанная ячейка 184" xfId="35364"/>
    <cellStyle name="Связанная ячейка 185" xfId="35365"/>
    <cellStyle name="Связанная ячейка 186" xfId="35366"/>
    <cellStyle name="Связанная ячейка 187" xfId="35367"/>
    <cellStyle name="Связанная ячейка 188" xfId="35368"/>
    <cellStyle name="Связанная ячейка 189" xfId="35369"/>
    <cellStyle name="Связанная ячейка 19" xfId="35370"/>
    <cellStyle name="Связанная ячейка 190" xfId="35371"/>
    <cellStyle name="Связанная ячейка 2" xfId="35372"/>
    <cellStyle name="Связанная ячейка 2 2" xfId="35373"/>
    <cellStyle name="Связанная ячейка 2 2 2" xfId="35374"/>
    <cellStyle name="Связанная ячейка 2 3" xfId="35375"/>
    <cellStyle name="Связанная ячейка 2 4" xfId="35376"/>
    <cellStyle name="Связанная ячейка 2 5" xfId="35377"/>
    <cellStyle name="Связанная ячейка 2 6" xfId="35378"/>
    <cellStyle name="Связанная ячейка 2 7" xfId="35379"/>
    <cellStyle name="Связанная ячейка 20" xfId="35380"/>
    <cellStyle name="Связанная ячейка 21" xfId="35381"/>
    <cellStyle name="Связанная ячейка 22" xfId="35382"/>
    <cellStyle name="Связанная ячейка 23" xfId="35383"/>
    <cellStyle name="Связанная ячейка 24" xfId="35384"/>
    <cellStyle name="Связанная ячейка 25" xfId="35385"/>
    <cellStyle name="Связанная ячейка 26" xfId="35386"/>
    <cellStyle name="Связанная ячейка 27" xfId="35387"/>
    <cellStyle name="Связанная ячейка 28" xfId="35388"/>
    <cellStyle name="Связанная ячейка 29" xfId="35389"/>
    <cellStyle name="Связанная ячейка 3" xfId="35390"/>
    <cellStyle name="Связанная ячейка 30" xfId="35391"/>
    <cellStyle name="Связанная ячейка 31" xfId="35392"/>
    <cellStyle name="Связанная ячейка 32" xfId="35393"/>
    <cellStyle name="Связанная ячейка 33" xfId="35394"/>
    <cellStyle name="Связанная ячейка 34" xfId="35395"/>
    <cellStyle name="Связанная ячейка 35" xfId="35396"/>
    <cellStyle name="Связанная ячейка 36" xfId="35397"/>
    <cellStyle name="Связанная ячейка 37" xfId="35398"/>
    <cellStyle name="Связанная ячейка 38" xfId="35399"/>
    <cellStyle name="Связанная ячейка 39" xfId="35400"/>
    <cellStyle name="Связанная ячейка 4" xfId="35401"/>
    <cellStyle name="Связанная ячейка 40" xfId="35402"/>
    <cellStyle name="Связанная ячейка 41" xfId="35403"/>
    <cellStyle name="Связанная ячейка 42" xfId="35404"/>
    <cellStyle name="Связанная ячейка 43" xfId="35405"/>
    <cellStyle name="Связанная ячейка 44" xfId="35406"/>
    <cellStyle name="Связанная ячейка 45" xfId="35407"/>
    <cellStyle name="Связанная ячейка 46" xfId="35408"/>
    <cellStyle name="Связанная ячейка 47" xfId="35409"/>
    <cellStyle name="Связанная ячейка 48" xfId="35410"/>
    <cellStyle name="Связанная ячейка 49" xfId="35411"/>
    <cellStyle name="Связанная ячейка 5" xfId="35412"/>
    <cellStyle name="Связанная ячейка 50" xfId="35413"/>
    <cellStyle name="Связанная ячейка 51" xfId="35414"/>
    <cellStyle name="Связанная ячейка 52" xfId="35415"/>
    <cellStyle name="Связанная ячейка 53" xfId="35416"/>
    <cellStyle name="Связанная ячейка 54" xfId="35417"/>
    <cellStyle name="Связанная ячейка 55" xfId="35418"/>
    <cellStyle name="Связанная ячейка 56" xfId="35419"/>
    <cellStyle name="Связанная ячейка 57" xfId="35420"/>
    <cellStyle name="Связанная ячейка 58" xfId="35421"/>
    <cellStyle name="Связанная ячейка 59" xfId="35422"/>
    <cellStyle name="Связанная ячейка 6" xfId="35423"/>
    <cellStyle name="Связанная ячейка 60" xfId="35424"/>
    <cellStyle name="Связанная ячейка 61" xfId="35425"/>
    <cellStyle name="Связанная ячейка 62" xfId="35426"/>
    <cellStyle name="Связанная ячейка 63" xfId="35427"/>
    <cellStyle name="Связанная ячейка 64" xfId="35428"/>
    <cellStyle name="Связанная ячейка 65" xfId="35429"/>
    <cellStyle name="Связанная ячейка 66" xfId="35430"/>
    <cellStyle name="Связанная ячейка 67" xfId="35431"/>
    <cellStyle name="Связанная ячейка 68" xfId="35432"/>
    <cellStyle name="Связанная ячейка 69" xfId="35433"/>
    <cellStyle name="Связанная ячейка 7" xfId="35434"/>
    <cellStyle name="Связанная ячейка 70" xfId="35435"/>
    <cellStyle name="Связанная ячейка 71" xfId="35436"/>
    <cellStyle name="Связанная ячейка 72" xfId="35437"/>
    <cellStyle name="Связанная ячейка 73" xfId="35438"/>
    <cellStyle name="Связанная ячейка 74" xfId="35439"/>
    <cellStyle name="Связанная ячейка 74 2" xfId="35440"/>
    <cellStyle name="Связанная ячейка 75" xfId="35441"/>
    <cellStyle name="Связанная ячейка 75 2" xfId="35442"/>
    <cellStyle name="Связанная ячейка 76" xfId="35443"/>
    <cellStyle name="Связанная ячейка 76 2" xfId="35444"/>
    <cellStyle name="Связанная ячейка 77" xfId="35445"/>
    <cellStyle name="Связанная ячейка 77 2" xfId="35446"/>
    <cellStyle name="Связанная ячейка 78" xfId="35447"/>
    <cellStyle name="Связанная ячейка 78 2" xfId="35448"/>
    <cellStyle name="Связанная ячейка 79" xfId="35449"/>
    <cellStyle name="Связанная ячейка 79 2" xfId="35450"/>
    <cellStyle name="Связанная ячейка 8" xfId="35451"/>
    <cellStyle name="Связанная ячейка 80" xfId="35452"/>
    <cellStyle name="Связанная ячейка 80 2" xfId="35453"/>
    <cellStyle name="Связанная ячейка 81" xfId="35454"/>
    <cellStyle name="Связанная ячейка 81 2" xfId="35455"/>
    <cellStyle name="Связанная ячейка 82" xfId="35456"/>
    <cellStyle name="Связанная ячейка 82 2" xfId="35457"/>
    <cellStyle name="Связанная ячейка 83" xfId="35458"/>
    <cellStyle name="Связанная ячейка 83 2" xfId="35459"/>
    <cellStyle name="Связанная ячейка 84" xfId="35460"/>
    <cellStyle name="Связанная ячейка 85" xfId="35461"/>
    <cellStyle name="Связанная ячейка 86" xfId="35462"/>
    <cellStyle name="Связанная ячейка 87" xfId="35463"/>
    <cellStyle name="Связанная ячейка 88" xfId="35464"/>
    <cellStyle name="Связанная ячейка 89" xfId="35465"/>
    <cellStyle name="Связанная ячейка 9" xfId="35466"/>
    <cellStyle name="Связанная ячейка 90" xfId="35467"/>
    <cellStyle name="Связанная ячейка 91" xfId="35468"/>
    <cellStyle name="Связанная ячейка 92" xfId="35469"/>
    <cellStyle name="Связанная ячейка 93" xfId="35470"/>
    <cellStyle name="Связанная ячейка 94" xfId="35471"/>
    <cellStyle name="Связанная ячейка 95" xfId="35472"/>
    <cellStyle name="Связанная ячейка 96" xfId="35473"/>
    <cellStyle name="Связанная ячейка 97" xfId="35474"/>
    <cellStyle name="Связанная ячейка 98" xfId="35475"/>
    <cellStyle name="Связанная ячейка 99" xfId="35476"/>
    <cellStyle name="Стиль 1" xfId="35477"/>
    <cellStyle name="Стиль 1 3" xfId="35478"/>
    <cellStyle name="Стиль 2" xfId="35479"/>
    <cellStyle name="Субсчет" xfId="35480"/>
    <cellStyle name="Счет" xfId="35481"/>
    <cellStyle name="ТЕКСТ" xfId="35482"/>
    <cellStyle name="Текст предупреждения 10" xfId="35483"/>
    <cellStyle name="Текст предупреждения 100" xfId="35484"/>
    <cellStyle name="Текст предупреждения 101" xfId="35485"/>
    <cellStyle name="Текст предупреждения 102" xfId="35486"/>
    <cellStyle name="Текст предупреждения 103" xfId="35487"/>
    <cellStyle name="Текст предупреждения 104" xfId="35488"/>
    <cellStyle name="Текст предупреждения 105" xfId="35489"/>
    <cellStyle name="Текст предупреждения 106" xfId="35490"/>
    <cellStyle name="Текст предупреждения 107" xfId="35491"/>
    <cellStyle name="Текст предупреждения 108" xfId="35492"/>
    <cellStyle name="Текст предупреждения 109" xfId="35493"/>
    <cellStyle name="Текст предупреждения 11" xfId="35494"/>
    <cellStyle name="Текст предупреждения 110" xfId="35495"/>
    <cellStyle name="Текст предупреждения 111" xfId="35496"/>
    <cellStyle name="Текст предупреждения 112" xfId="35497"/>
    <cellStyle name="Текст предупреждения 113" xfId="35498"/>
    <cellStyle name="Текст предупреждения 114" xfId="35499"/>
    <cellStyle name="Текст предупреждения 115" xfId="35500"/>
    <cellStyle name="Текст предупреждения 116" xfId="35501"/>
    <cellStyle name="Текст предупреждения 117" xfId="35502"/>
    <cellStyle name="Текст предупреждения 118" xfId="35503"/>
    <cellStyle name="Текст предупреждения 119" xfId="35504"/>
    <cellStyle name="Текст предупреждения 12" xfId="35505"/>
    <cellStyle name="Текст предупреждения 120" xfId="35506"/>
    <cellStyle name="Текст предупреждения 121" xfId="35507"/>
    <cellStyle name="Текст предупреждения 122" xfId="35508"/>
    <cellStyle name="Текст предупреждения 123" xfId="35509"/>
    <cellStyle name="Текст предупреждения 124" xfId="35510"/>
    <cellStyle name="Текст предупреждения 125" xfId="35511"/>
    <cellStyle name="Текст предупреждения 126" xfId="35512"/>
    <cellStyle name="Текст предупреждения 127" xfId="35513"/>
    <cellStyle name="Текст предупреждения 128" xfId="35514"/>
    <cellStyle name="Текст предупреждения 129" xfId="35515"/>
    <cellStyle name="Текст предупреждения 13" xfId="35516"/>
    <cellStyle name="Текст предупреждения 130" xfId="35517"/>
    <cellStyle name="Текст предупреждения 131" xfId="35518"/>
    <cellStyle name="Текст предупреждения 132" xfId="35519"/>
    <cellStyle name="Текст предупреждения 133" xfId="35520"/>
    <cellStyle name="Текст предупреждения 134" xfId="35521"/>
    <cellStyle name="Текст предупреждения 135" xfId="35522"/>
    <cellStyle name="Текст предупреждения 136" xfId="35523"/>
    <cellStyle name="Текст предупреждения 137" xfId="35524"/>
    <cellStyle name="Текст предупреждения 138" xfId="35525"/>
    <cellStyle name="Текст предупреждения 139" xfId="35526"/>
    <cellStyle name="Текст предупреждения 14" xfId="35527"/>
    <cellStyle name="Текст предупреждения 140" xfId="35528"/>
    <cellStyle name="Текст предупреждения 141" xfId="35529"/>
    <cellStyle name="Текст предупреждения 142" xfId="35530"/>
    <cellStyle name="Текст предупреждения 143" xfId="35531"/>
    <cellStyle name="Текст предупреждения 144" xfId="35532"/>
    <cellStyle name="Текст предупреждения 145" xfId="35533"/>
    <cellStyle name="Текст предупреждения 146" xfId="35534"/>
    <cellStyle name="Текст предупреждения 147" xfId="35535"/>
    <cellStyle name="Текст предупреждения 148" xfId="35536"/>
    <cellStyle name="Текст предупреждения 149" xfId="35537"/>
    <cellStyle name="Текст предупреждения 15" xfId="35538"/>
    <cellStyle name="Текст предупреждения 150" xfId="35539"/>
    <cellStyle name="Текст предупреждения 151" xfId="35540"/>
    <cellStyle name="Текст предупреждения 152" xfId="35541"/>
    <cellStyle name="Текст предупреждения 153" xfId="35542"/>
    <cellStyle name="Текст предупреждения 154" xfId="35543"/>
    <cellStyle name="Текст предупреждения 155" xfId="35544"/>
    <cellStyle name="Текст предупреждения 156" xfId="35545"/>
    <cellStyle name="Текст предупреждения 157" xfId="35546"/>
    <cellStyle name="Текст предупреждения 158" xfId="35547"/>
    <cellStyle name="Текст предупреждения 159" xfId="35548"/>
    <cellStyle name="Текст предупреждения 16" xfId="35549"/>
    <cellStyle name="Текст предупреждения 160" xfId="35550"/>
    <cellStyle name="Текст предупреждения 161" xfId="35551"/>
    <cellStyle name="Текст предупреждения 162" xfId="35552"/>
    <cellStyle name="Текст предупреждения 163" xfId="35553"/>
    <cellStyle name="Текст предупреждения 164" xfId="35554"/>
    <cellStyle name="Текст предупреждения 165" xfId="35555"/>
    <cellStyle name="Текст предупреждения 166" xfId="35556"/>
    <cellStyle name="Текст предупреждения 167" xfId="35557"/>
    <cellStyle name="Текст предупреждения 168" xfId="35558"/>
    <cellStyle name="Текст предупреждения 169" xfId="35559"/>
    <cellStyle name="Текст предупреждения 17" xfId="35560"/>
    <cellStyle name="Текст предупреждения 170" xfId="35561"/>
    <cellStyle name="Текст предупреждения 171" xfId="35562"/>
    <cellStyle name="Текст предупреждения 172" xfId="35563"/>
    <cellStyle name="Текст предупреждения 173" xfId="35564"/>
    <cellStyle name="Текст предупреждения 174" xfId="35565"/>
    <cellStyle name="Текст предупреждения 175" xfId="35566"/>
    <cellStyle name="Текст предупреждения 176" xfId="35567"/>
    <cellStyle name="Текст предупреждения 177" xfId="35568"/>
    <cellStyle name="Текст предупреждения 178" xfId="35569"/>
    <cellStyle name="Текст предупреждения 179" xfId="35570"/>
    <cellStyle name="Текст предупреждения 18" xfId="35571"/>
    <cellStyle name="Текст предупреждения 180" xfId="35572"/>
    <cellStyle name="Текст предупреждения 181" xfId="35573"/>
    <cellStyle name="Текст предупреждения 182" xfId="35574"/>
    <cellStyle name="Текст предупреждения 183" xfId="35575"/>
    <cellStyle name="Текст предупреждения 184" xfId="35576"/>
    <cellStyle name="Текст предупреждения 185" xfId="35577"/>
    <cellStyle name="Текст предупреждения 186" xfId="35578"/>
    <cellStyle name="Текст предупреждения 187" xfId="35579"/>
    <cellStyle name="Текст предупреждения 188" xfId="35580"/>
    <cellStyle name="Текст предупреждения 189" xfId="35581"/>
    <cellStyle name="Текст предупреждения 19" xfId="35582"/>
    <cellStyle name="Текст предупреждения 190" xfId="35583"/>
    <cellStyle name="Текст предупреждения 2" xfId="35584"/>
    <cellStyle name="Текст предупреждения 2 2" xfId="35585"/>
    <cellStyle name="Текст предупреждения 2 2 2" xfId="35586"/>
    <cellStyle name="Текст предупреждения 2 3" xfId="35587"/>
    <cellStyle name="Текст предупреждения 2 4" xfId="35588"/>
    <cellStyle name="Текст предупреждения 2 5" xfId="35589"/>
    <cellStyle name="Текст предупреждения 2 6" xfId="35590"/>
    <cellStyle name="Текст предупреждения 2 7" xfId="35591"/>
    <cellStyle name="Текст предупреждения 20" xfId="35592"/>
    <cellStyle name="Текст предупреждения 21" xfId="35593"/>
    <cellStyle name="Текст предупреждения 22" xfId="35594"/>
    <cellStyle name="Текст предупреждения 23" xfId="35595"/>
    <cellStyle name="Текст предупреждения 24" xfId="35596"/>
    <cellStyle name="Текст предупреждения 25" xfId="35597"/>
    <cellStyle name="Текст предупреждения 26" xfId="35598"/>
    <cellStyle name="Текст предупреждения 27" xfId="35599"/>
    <cellStyle name="Текст предупреждения 28" xfId="35600"/>
    <cellStyle name="Текст предупреждения 29" xfId="35601"/>
    <cellStyle name="Текст предупреждения 3" xfId="35602"/>
    <cellStyle name="Текст предупреждения 30" xfId="35603"/>
    <cellStyle name="Текст предупреждения 31" xfId="35604"/>
    <cellStyle name="Текст предупреждения 32" xfId="35605"/>
    <cellStyle name="Текст предупреждения 33" xfId="35606"/>
    <cellStyle name="Текст предупреждения 34" xfId="35607"/>
    <cellStyle name="Текст предупреждения 35" xfId="35608"/>
    <cellStyle name="Текст предупреждения 36" xfId="35609"/>
    <cellStyle name="Текст предупреждения 37" xfId="35610"/>
    <cellStyle name="Текст предупреждения 38" xfId="35611"/>
    <cellStyle name="Текст предупреждения 39" xfId="35612"/>
    <cellStyle name="Текст предупреждения 4" xfId="35613"/>
    <cellStyle name="Текст предупреждения 40" xfId="35614"/>
    <cellStyle name="Текст предупреждения 41" xfId="35615"/>
    <cellStyle name="Текст предупреждения 42" xfId="35616"/>
    <cellStyle name="Текст предупреждения 43" xfId="35617"/>
    <cellStyle name="Текст предупреждения 44" xfId="35618"/>
    <cellStyle name="Текст предупреждения 45" xfId="35619"/>
    <cellStyle name="Текст предупреждения 46" xfId="35620"/>
    <cellStyle name="Текст предупреждения 47" xfId="35621"/>
    <cellStyle name="Текст предупреждения 48" xfId="35622"/>
    <cellStyle name="Текст предупреждения 49" xfId="35623"/>
    <cellStyle name="Текст предупреждения 5" xfId="35624"/>
    <cellStyle name="Текст предупреждения 50" xfId="35625"/>
    <cellStyle name="Текст предупреждения 51" xfId="35626"/>
    <cellStyle name="Текст предупреждения 52" xfId="35627"/>
    <cellStyle name="Текст предупреждения 53" xfId="35628"/>
    <cellStyle name="Текст предупреждения 54" xfId="35629"/>
    <cellStyle name="Текст предупреждения 55" xfId="35630"/>
    <cellStyle name="Текст предупреждения 56" xfId="35631"/>
    <cellStyle name="Текст предупреждения 57" xfId="35632"/>
    <cellStyle name="Текст предупреждения 58" xfId="35633"/>
    <cellStyle name="Текст предупреждения 59" xfId="35634"/>
    <cellStyle name="Текст предупреждения 6" xfId="35635"/>
    <cellStyle name="Текст предупреждения 60" xfId="35636"/>
    <cellStyle name="Текст предупреждения 61" xfId="35637"/>
    <cellStyle name="Текст предупреждения 62" xfId="35638"/>
    <cellStyle name="Текст предупреждения 63" xfId="35639"/>
    <cellStyle name="Текст предупреждения 64" xfId="35640"/>
    <cellStyle name="Текст предупреждения 65" xfId="35641"/>
    <cellStyle name="Текст предупреждения 66" xfId="35642"/>
    <cellStyle name="Текст предупреждения 67" xfId="35643"/>
    <cellStyle name="Текст предупреждения 68" xfId="35644"/>
    <cellStyle name="Текст предупреждения 69" xfId="35645"/>
    <cellStyle name="Текст предупреждения 7" xfId="35646"/>
    <cellStyle name="Текст предупреждения 70" xfId="35647"/>
    <cellStyle name="Текст предупреждения 71" xfId="35648"/>
    <cellStyle name="Текст предупреждения 72" xfId="35649"/>
    <cellStyle name="Текст предупреждения 73" xfId="35650"/>
    <cellStyle name="Текст предупреждения 74" xfId="35651"/>
    <cellStyle name="Текст предупреждения 74 2" xfId="35652"/>
    <cellStyle name="Текст предупреждения 75" xfId="35653"/>
    <cellStyle name="Текст предупреждения 75 2" xfId="35654"/>
    <cellStyle name="Текст предупреждения 76" xfId="35655"/>
    <cellStyle name="Текст предупреждения 76 2" xfId="35656"/>
    <cellStyle name="Текст предупреждения 77" xfId="35657"/>
    <cellStyle name="Текст предупреждения 77 2" xfId="35658"/>
    <cellStyle name="Текст предупреждения 78" xfId="35659"/>
    <cellStyle name="Текст предупреждения 78 2" xfId="35660"/>
    <cellStyle name="Текст предупреждения 79" xfId="35661"/>
    <cellStyle name="Текст предупреждения 79 2" xfId="35662"/>
    <cellStyle name="Текст предупреждения 8" xfId="35663"/>
    <cellStyle name="Текст предупреждения 80" xfId="35664"/>
    <cellStyle name="Текст предупреждения 80 2" xfId="35665"/>
    <cellStyle name="Текст предупреждения 81" xfId="35666"/>
    <cellStyle name="Текст предупреждения 81 2" xfId="35667"/>
    <cellStyle name="Текст предупреждения 82" xfId="35668"/>
    <cellStyle name="Текст предупреждения 82 2" xfId="35669"/>
    <cellStyle name="Текст предупреждения 83" xfId="35670"/>
    <cellStyle name="Текст предупреждения 83 2" xfId="35671"/>
    <cellStyle name="Текст предупреждения 84" xfId="35672"/>
    <cellStyle name="Текст предупреждения 85" xfId="35673"/>
    <cellStyle name="Текст предупреждения 86" xfId="35674"/>
    <cellStyle name="Текст предупреждения 87" xfId="35675"/>
    <cellStyle name="Текст предупреждения 88" xfId="35676"/>
    <cellStyle name="Текст предупреждения 89" xfId="35677"/>
    <cellStyle name="Текст предупреждения 9" xfId="35678"/>
    <cellStyle name="Текст предупреждения 90" xfId="35679"/>
    <cellStyle name="Текст предупреждения 91" xfId="35680"/>
    <cellStyle name="Текст предупреждения 92" xfId="35681"/>
    <cellStyle name="Текст предупреждения 93" xfId="35682"/>
    <cellStyle name="Текст предупреждения 94" xfId="35683"/>
    <cellStyle name="Текст предупреждения 95" xfId="35684"/>
    <cellStyle name="Текст предупреждения 96" xfId="35685"/>
    <cellStyle name="Текст предупреждения 97" xfId="35686"/>
    <cellStyle name="Текст предупреждения 98" xfId="35687"/>
    <cellStyle name="Текст предупреждения 99" xfId="35688"/>
    <cellStyle name="Текстовый" xfId="35689"/>
    <cellStyle name="Тень" xfId="35690"/>
    <cellStyle name="тонны" xfId="35691"/>
    <cellStyle name="Тысячи [0]_010SN05" xfId="35692"/>
    <cellStyle name="Тысячи_010SN05" xfId="35693"/>
    <cellStyle name="Финансовый 10" xfId="35694"/>
    <cellStyle name="Финансовый 10 2" xfId="35695"/>
    <cellStyle name="Финансовый 10 3" xfId="35696"/>
    <cellStyle name="Финансовый 11" xfId="35697"/>
    <cellStyle name="Финансовый 12" xfId="35698"/>
    <cellStyle name="Финансовый 13" xfId="35699"/>
    <cellStyle name="Финансовый 14" xfId="35700"/>
    <cellStyle name="Финансовый 2" xfId="6"/>
    <cellStyle name="Финансовый 2 2" xfId="35701"/>
    <cellStyle name="Финансовый 2 2 2" xfId="35702"/>
    <cellStyle name="Финансовый 2 2 3" xfId="36688"/>
    <cellStyle name="Финансовый 2 3" xfId="35703"/>
    <cellStyle name="Финансовый 2 4" xfId="35704"/>
    <cellStyle name="Финансовый 2 4 2" xfId="36689"/>
    <cellStyle name="Финансовый 2 5" xfId="35705"/>
    <cellStyle name="Финансовый 2 6" xfId="35706"/>
    <cellStyle name="Финансовый 2 7" xfId="35707"/>
    <cellStyle name="Финансовый 2 8" xfId="35708"/>
    <cellStyle name="Финансовый 2_Fina - Coca-Cola Chess" xfId="35709"/>
    <cellStyle name="Финансовый 3" xfId="35710"/>
    <cellStyle name="Финансовый 3 2" xfId="35711"/>
    <cellStyle name="Финансовый 3 3" xfId="35712"/>
    <cellStyle name="Финансовый 3 4" xfId="36690"/>
    <cellStyle name="Финансовый 3_Fina - Coca-Cola Chess" xfId="35713"/>
    <cellStyle name="Финансовый 4" xfId="35714"/>
    <cellStyle name="Финансовый 4 2" xfId="35715"/>
    <cellStyle name="Финансовый 4 3" xfId="35716"/>
    <cellStyle name="Финансовый 4_ENA 2008 Invenory Cr movement" xfId="35717"/>
    <cellStyle name="Финансовый 41" xfId="35718"/>
    <cellStyle name="Финансовый 41 2" xfId="35719"/>
    <cellStyle name="Финансовый 41 2 2" xfId="35720"/>
    <cellStyle name="Финансовый 41 2 2 2" xfId="35721"/>
    <cellStyle name="Финансовый 41 2 2 2 2" xfId="35722"/>
    <cellStyle name="Финансовый 41 2 2 3" xfId="35723"/>
    <cellStyle name="Финансовый 41 2 3" xfId="35724"/>
    <cellStyle name="Финансовый 41 2 3 2" xfId="35725"/>
    <cellStyle name="Финансовый 41 2 4" xfId="35726"/>
    <cellStyle name="Финансовый 41 3" xfId="35727"/>
    <cellStyle name="Финансовый 41 3 2" xfId="35728"/>
    <cellStyle name="Финансовый 41 3 2 2" xfId="35729"/>
    <cellStyle name="Финансовый 41 3 3" xfId="35730"/>
    <cellStyle name="Финансовый 41 4" xfId="35731"/>
    <cellStyle name="Финансовый 41 4 2" xfId="35732"/>
    <cellStyle name="Финансовый 41 5" xfId="35733"/>
    <cellStyle name="Финансовый 5" xfId="35734"/>
    <cellStyle name="Финансовый 5 2" xfId="35735"/>
    <cellStyle name="Финансовый 6" xfId="35736"/>
    <cellStyle name="Финансовый 6 2" xfId="35737"/>
    <cellStyle name="Финансовый 7" xfId="35738"/>
    <cellStyle name="Финансовый 7 2" xfId="35739"/>
    <cellStyle name="Финансовый 8" xfId="35740"/>
    <cellStyle name="Финансовый 8 2" xfId="35741"/>
    <cellStyle name="Финансовый 8 2 2" xfId="35742"/>
    <cellStyle name="Финансовый 8 3" xfId="35743"/>
    <cellStyle name="Финансовый 8 4" xfId="35744"/>
    <cellStyle name="Финансовый 9" xfId="35745"/>
    <cellStyle name="Финансовый 9 2" xfId="35746"/>
    <cellStyle name="Финансовый0[0]_FU_bal" xfId="35747"/>
    <cellStyle name="Хороший 10" xfId="35748"/>
    <cellStyle name="Хороший 100" xfId="35749"/>
    <cellStyle name="Хороший 101" xfId="35750"/>
    <cellStyle name="Хороший 102" xfId="35751"/>
    <cellStyle name="Хороший 103" xfId="35752"/>
    <cellStyle name="Хороший 104" xfId="35753"/>
    <cellStyle name="Хороший 105" xfId="35754"/>
    <cellStyle name="Хороший 106" xfId="35755"/>
    <cellStyle name="Хороший 107" xfId="35756"/>
    <cellStyle name="Хороший 108" xfId="35757"/>
    <cellStyle name="Хороший 109" xfId="35758"/>
    <cellStyle name="Хороший 11" xfId="35759"/>
    <cellStyle name="Хороший 110" xfId="35760"/>
    <cellStyle name="Хороший 111" xfId="35761"/>
    <cellStyle name="Хороший 112" xfId="35762"/>
    <cellStyle name="Хороший 113" xfId="35763"/>
    <cellStyle name="Хороший 114" xfId="35764"/>
    <cellStyle name="Хороший 115" xfId="35765"/>
    <cellStyle name="Хороший 116" xfId="35766"/>
    <cellStyle name="Хороший 117" xfId="35767"/>
    <cellStyle name="Хороший 118" xfId="35768"/>
    <cellStyle name="Хороший 119" xfId="35769"/>
    <cellStyle name="Хороший 12" xfId="35770"/>
    <cellStyle name="Хороший 120" xfId="35771"/>
    <cellStyle name="Хороший 121" xfId="35772"/>
    <cellStyle name="Хороший 122" xfId="35773"/>
    <cellStyle name="Хороший 123" xfId="35774"/>
    <cellStyle name="Хороший 124" xfId="35775"/>
    <cellStyle name="Хороший 125" xfId="35776"/>
    <cellStyle name="Хороший 126" xfId="35777"/>
    <cellStyle name="Хороший 127" xfId="35778"/>
    <cellStyle name="Хороший 128" xfId="35779"/>
    <cellStyle name="Хороший 129" xfId="35780"/>
    <cellStyle name="Хороший 13" xfId="35781"/>
    <cellStyle name="Хороший 130" xfId="35782"/>
    <cellStyle name="Хороший 131" xfId="35783"/>
    <cellStyle name="Хороший 132" xfId="35784"/>
    <cellStyle name="Хороший 133" xfId="35785"/>
    <cellStyle name="Хороший 134" xfId="35786"/>
    <cellStyle name="Хороший 135" xfId="35787"/>
    <cellStyle name="Хороший 136" xfId="35788"/>
    <cellStyle name="Хороший 137" xfId="35789"/>
    <cellStyle name="Хороший 138" xfId="35790"/>
    <cellStyle name="Хороший 139" xfId="35791"/>
    <cellStyle name="Хороший 14" xfId="35792"/>
    <cellStyle name="Хороший 140" xfId="35793"/>
    <cellStyle name="Хороший 141" xfId="35794"/>
    <cellStyle name="Хороший 142" xfId="35795"/>
    <cellStyle name="Хороший 143" xfId="35796"/>
    <cellStyle name="Хороший 144" xfId="35797"/>
    <cellStyle name="Хороший 145" xfId="35798"/>
    <cellStyle name="Хороший 146" xfId="35799"/>
    <cellStyle name="Хороший 147" xfId="35800"/>
    <cellStyle name="Хороший 148" xfId="35801"/>
    <cellStyle name="Хороший 149" xfId="35802"/>
    <cellStyle name="Хороший 15" xfId="35803"/>
    <cellStyle name="Хороший 150" xfId="35804"/>
    <cellStyle name="Хороший 151" xfId="35805"/>
    <cellStyle name="Хороший 152" xfId="35806"/>
    <cellStyle name="Хороший 153" xfId="35807"/>
    <cellStyle name="Хороший 154" xfId="35808"/>
    <cellStyle name="Хороший 155" xfId="35809"/>
    <cellStyle name="Хороший 156" xfId="35810"/>
    <cellStyle name="Хороший 157" xfId="35811"/>
    <cellStyle name="Хороший 158" xfId="35812"/>
    <cellStyle name="Хороший 159" xfId="35813"/>
    <cellStyle name="Хороший 16" xfId="35814"/>
    <cellStyle name="Хороший 160" xfId="35815"/>
    <cellStyle name="Хороший 161" xfId="35816"/>
    <cellStyle name="Хороший 162" xfId="35817"/>
    <cellStyle name="Хороший 163" xfId="35818"/>
    <cellStyle name="Хороший 164" xfId="35819"/>
    <cellStyle name="Хороший 165" xfId="35820"/>
    <cellStyle name="Хороший 166" xfId="35821"/>
    <cellStyle name="Хороший 167" xfId="35822"/>
    <cellStyle name="Хороший 168" xfId="35823"/>
    <cellStyle name="Хороший 169" xfId="35824"/>
    <cellStyle name="Хороший 17" xfId="35825"/>
    <cellStyle name="Хороший 170" xfId="35826"/>
    <cellStyle name="Хороший 171" xfId="35827"/>
    <cellStyle name="Хороший 172" xfId="35828"/>
    <cellStyle name="Хороший 173" xfId="35829"/>
    <cellStyle name="Хороший 174" xfId="35830"/>
    <cellStyle name="Хороший 175" xfId="35831"/>
    <cellStyle name="Хороший 176" xfId="35832"/>
    <cellStyle name="Хороший 177" xfId="35833"/>
    <cellStyle name="Хороший 178" xfId="35834"/>
    <cellStyle name="Хороший 179" xfId="35835"/>
    <cellStyle name="Хороший 18" xfId="35836"/>
    <cellStyle name="Хороший 180" xfId="35837"/>
    <cellStyle name="Хороший 181" xfId="35838"/>
    <cellStyle name="Хороший 182" xfId="35839"/>
    <cellStyle name="Хороший 183" xfId="35840"/>
    <cellStyle name="Хороший 184" xfId="35841"/>
    <cellStyle name="Хороший 185" xfId="35842"/>
    <cellStyle name="Хороший 186" xfId="35843"/>
    <cellStyle name="Хороший 187" xfId="35844"/>
    <cellStyle name="Хороший 188" xfId="35845"/>
    <cellStyle name="Хороший 189" xfId="35846"/>
    <cellStyle name="Хороший 19" xfId="35847"/>
    <cellStyle name="Хороший 190" xfId="35848"/>
    <cellStyle name="Хороший 2" xfId="35849"/>
    <cellStyle name="Хороший 2 2" xfId="35850"/>
    <cellStyle name="Хороший 2 2 2" xfId="35851"/>
    <cellStyle name="Хороший 2 3" xfId="35852"/>
    <cellStyle name="Хороший 2 4" xfId="35853"/>
    <cellStyle name="Хороший 2 5" xfId="35854"/>
    <cellStyle name="Хороший 2 6" xfId="35855"/>
    <cellStyle name="Хороший 2 7" xfId="35856"/>
    <cellStyle name="Хороший 20" xfId="35857"/>
    <cellStyle name="Хороший 21" xfId="35858"/>
    <cellStyle name="Хороший 22" xfId="35859"/>
    <cellStyle name="Хороший 23" xfId="35860"/>
    <cellStyle name="Хороший 24" xfId="35861"/>
    <cellStyle name="Хороший 25" xfId="35862"/>
    <cellStyle name="Хороший 26" xfId="35863"/>
    <cellStyle name="Хороший 27" xfId="35864"/>
    <cellStyle name="Хороший 28" xfId="35865"/>
    <cellStyle name="Хороший 29" xfId="35866"/>
    <cellStyle name="Хороший 3" xfId="35867"/>
    <cellStyle name="Хороший 30" xfId="35868"/>
    <cellStyle name="Хороший 31" xfId="35869"/>
    <cellStyle name="Хороший 32" xfId="35870"/>
    <cellStyle name="Хороший 33" xfId="35871"/>
    <cellStyle name="Хороший 34" xfId="35872"/>
    <cellStyle name="Хороший 35" xfId="35873"/>
    <cellStyle name="Хороший 36" xfId="35874"/>
    <cellStyle name="Хороший 37" xfId="35875"/>
    <cellStyle name="Хороший 38" xfId="35876"/>
    <cellStyle name="Хороший 39" xfId="35877"/>
    <cellStyle name="Хороший 4" xfId="35878"/>
    <cellStyle name="Хороший 40" xfId="35879"/>
    <cellStyle name="Хороший 41" xfId="35880"/>
    <cellStyle name="Хороший 42" xfId="35881"/>
    <cellStyle name="Хороший 43" xfId="35882"/>
    <cellStyle name="Хороший 44" xfId="35883"/>
    <cellStyle name="Хороший 45" xfId="35884"/>
    <cellStyle name="Хороший 46" xfId="35885"/>
    <cellStyle name="Хороший 47" xfId="35886"/>
    <cellStyle name="Хороший 48" xfId="35887"/>
    <cellStyle name="Хороший 49" xfId="35888"/>
    <cellStyle name="Хороший 5" xfId="35889"/>
    <cellStyle name="Хороший 50" xfId="35890"/>
    <cellStyle name="Хороший 51" xfId="35891"/>
    <cellStyle name="Хороший 52" xfId="35892"/>
    <cellStyle name="Хороший 53" xfId="35893"/>
    <cellStyle name="Хороший 54" xfId="35894"/>
    <cellStyle name="Хороший 55" xfId="35895"/>
    <cellStyle name="Хороший 56" xfId="35896"/>
    <cellStyle name="Хороший 57" xfId="35897"/>
    <cellStyle name="Хороший 58" xfId="35898"/>
    <cellStyle name="Хороший 59" xfId="35899"/>
    <cellStyle name="Хороший 6" xfId="35900"/>
    <cellStyle name="Хороший 60" xfId="35901"/>
    <cellStyle name="Хороший 61" xfId="35902"/>
    <cellStyle name="Хороший 62" xfId="35903"/>
    <cellStyle name="Хороший 63" xfId="35904"/>
    <cellStyle name="Хороший 64" xfId="35905"/>
    <cellStyle name="Хороший 65" xfId="35906"/>
    <cellStyle name="Хороший 66" xfId="35907"/>
    <cellStyle name="Хороший 67" xfId="35908"/>
    <cellStyle name="Хороший 68" xfId="35909"/>
    <cellStyle name="Хороший 69" xfId="35910"/>
    <cellStyle name="Хороший 7" xfId="35911"/>
    <cellStyle name="Хороший 70" xfId="35912"/>
    <cellStyle name="Хороший 71" xfId="35913"/>
    <cellStyle name="Хороший 72" xfId="35914"/>
    <cellStyle name="Хороший 73" xfId="35915"/>
    <cellStyle name="Хороший 74" xfId="35916"/>
    <cellStyle name="Хороший 74 2" xfId="35917"/>
    <cellStyle name="Хороший 75" xfId="35918"/>
    <cellStyle name="Хороший 75 2" xfId="35919"/>
    <cellStyle name="Хороший 76" xfId="35920"/>
    <cellStyle name="Хороший 76 2" xfId="35921"/>
    <cellStyle name="Хороший 77" xfId="35922"/>
    <cellStyle name="Хороший 77 2" xfId="35923"/>
    <cellStyle name="Хороший 78" xfId="35924"/>
    <cellStyle name="Хороший 78 2" xfId="35925"/>
    <cellStyle name="Хороший 79" xfId="35926"/>
    <cellStyle name="Хороший 79 2" xfId="35927"/>
    <cellStyle name="Хороший 8" xfId="35928"/>
    <cellStyle name="Хороший 80" xfId="35929"/>
    <cellStyle name="Хороший 80 2" xfId="35930"/>
    <cellStyle name="Хороший 81" xfId="35931"/>
    <cellStyle name="Хороший 81 2" xfId="35932"/>
    <cellStyle name="Хороший 82" xfId="35933"/>
    <cellStyle name="Хороший 82 2" xfId="35934"/>
    <cellStyle name="Хороший 83" xfId="35935"/>
    <cellStyle name="Хороший 83 2" xfId="35936"/>
    <cellStyle name="Хороший 84" xfId="35937"/>
    <cellStyle name="Хороший 85" xfId="35938"/>
    <cellStyle name="Хороший 86" xfId="35939"/>
    <cellStyle name="Хороший 87" xfId="35940"/>
    <cellStyle name="Хороший 88" xfId="35941"/>
    <cellStyle name="Хороший 89" xfId="35942"/>
    <cellStyle name="Хороший 9" xfId="35943"/>
    <cellStyle name="Хороший 90" xfId="35944"/>
    <cellStyle name="Хороший 91" xfId="35945"/>
    <cellStyle name="Хороший 92" xfId="35946"/>
    <cellStyle name="Хороший 93" xfId="35947"/>
    <cellStyle name="Хороший 94" xfId="35948"/>
    <cellStyle name="Хороший 95" xfId="35949"/>
    <cellStyle name="Хороший 96" xfId="35950"/>
    <cellStyle name="Хороший 97" xfId="35951"/>
    <cellStyle name="Хороший 98" xfId="35952"/>
    <cellStyle name="Хороший 99" xfId="35953"/>
    <cellStyle name="Цена_продукта" xfId="35954"/>
    <cellStyle name="Числовой" xfId="35955"/>
    <cellStyle name="Џђћ–…ќ’ќ›‰" xfId="35956"/>
    <cellStyle name="Шапка" xfId="35957"/>
    <cellStyle name="ШАУ" xfId="35958"/>
    <cellStyle name="常规_6 Price Schedules  (Eng.)" xfId="35959"/>
    <cellStyle name="標準_Bq-CW in S-yard" xfId="35960"/>
    <cellStyle name="䁺_x0001_" xfId="359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687917</xdr:colOff>
      <xdr:row>0</xdr:row>
      <xdr:rowOff>0</xdr:rowOff>
    </xdr:from>
    <xdr:to>
      <xdr:col>27</xdr:col>
      <xdr:colOff>37233</xdr:colOff>
      <xdr:row>0</xdr:row>
      <xdr:rowOff>933450</xdr:rowOff>
    </xdr:to>
    <xdr:sp macro="" textlink="">
      <xdr:nvSpPr>
        <xdr:cNvPr id="3" name="Text Box 3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8532667" y="0"/>
          <a:ext cx="3275733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000" b="1" u="none"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000" b="1" u="none">
              <a:latin typeface="GHEA Grapalat" panose="02000506050000020003" pitchFamily="50" charset="0"/>
              <a:ea typeface="+mn-ea"/>
              <a:cs typeface="+mn-cs"/>
            </a:rPr>
            <a:t>1</a:t>
          </a:r>
          <a:endParaRPr lang="ru-RU" sz="1000" u="none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2024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օգոստոսի 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--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---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-Ա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  <xdr:twoCellAnchor>
    <xdr:from>
      <xdr:col>24</xdr:col>
      <xdr:colOff>867833</xdr:colOff>
      <xdr:row>0</xdr:row>
      <xdr:rowOff>865908</xdr:rowOff>
    </xdr:from>
    <xdr:to>
      <xdr:col>27</xdr:col>
      <xdr:colOff>9620</xdr:colOff>
      <xdr:row>0</xdr:row>
      <xdr:rowOff>1735281</xdr:rowOff>
    </xdr:to>
    <xdr:sp macro="" textlink="">
      <xdr:nvSpPr>
        <xdr:cNvPr id="4" name="Text Box 3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8712583" y="865908"/>
          <a:ext cx="3068204" cy="869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af-ZA" sz="1100" b="1">
              <a:effectLst/>
              <a:latin typeface="GHEA Grapalat" panose="02000506050000020003" pitchFamily="50" charset="0"/>
              <a:ea typeface="+mn-ea"/>
              <a:cs typeface="+mn-cs"/>
            </a:rPr>
            <a:t>«</a:t>
          </a:r>
          <a:r>
            <a:rPr lang="en-US" sz="1000" b="1" u="none"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000" b="1" u="none">
              <a:latin typeface="GHEA Grapalat" panose="02000506050000020003" pitchFamily="50" charset="0"/>
              <a:ea typeface="+mn-ea"/>
              <a:cs typeface="+mn-cs"/>
            </a:rPr>
            <a:t>1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endParaRPr lang="hy-AM" sz="1000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endParaRPr lang="ru-RU" sz="1000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201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7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նոյ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եմբեր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15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en-US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489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687917</xdr:colOff>
      <xdr:row>0</xdr:row>
      <xdr:rowOff>0</xdr:rowOff>
    </xdr:from>
    <xdr:to>
      <xdr:col>27</xdr:col>
      <xdr:colOff>37233</xdr:colOff>
      <xdr:row>0</xdr:row>
      <xdr:rowOff>933450</xdr:rowOff>
    </xdr:to>
    <xdr:sp macro="" textlink="">
      <xdr:nvSpPr>
        <xdr:cNvPr id="2" name="Text Box 3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8548542" y="0"/>
          <a:ext cx="3273616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000" b="1" u="none"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000" b="1" u="none">
              <a:latin typeface="GHEA Grapalat" panose="02000506050000020003" pitchFamily="50" charset="0"/>
              <a:ea typeface="+mn-ea"/>
              <a:cs typeface="+mn-cs"/>
            </a:rPr>
            <a:t>2</a:t>
          </a:r>
          <a:endParaRPr lang="ru-RU" sz="1000" u="none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2024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օգոստոսի 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--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---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-Ա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  <xdr:twoCellAnchor>
    <xdr:from>
      <xdr:col>24</xdr:col>
      <xdr:colOff>867833</xdr:colOff>
      <xdr:row>0</xdr:row>
      <xdr:rowOff>865908</xdr:rowOff>
    </xdr:from>
    <xdr:to>
      <xdr:col>27</xdr:col>
      <xdr:colOff>9620</xdr:colOff>
      <xdr:row>0</xdr:row>
      <xdr:rowOff>1735281</xdr:rowOff>
    </xdr:to>
    <xdr:sp macro="" textlink="">
      <xdr:nvSpPr>
        <xdr:cNvPr id="3" name="Text Box 3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8728458" y="865908"/>
          <a:ext cx="3066087" cy="869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af-ZA" sz="1100" b="1">
              <a:effectLst/>
              <a:latin typeface="GHEA Grapalat" panose="02000506050000020003" pitchFamily="50" charset="0"/>
              <a:ea typeface="+mn-ea"/>
              <a:cs typeface="+mn-cs"/>
            </a:rPr>
            <a:t>«</a:t>
          </a:r>
          <a:r>
            <a:rPr lang="en-US" sz="1000" b="1" u="none"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000" b="1" u="none">
              <a:latin typeface="GHEA Grapalat" panose="02000506050000020003" pitchFamily="50" charset="0"/>
              <a:ea typeface="+mn-ea"/>
              <a:cs typeface="+mn-cs"/>
            </a:rPr>
            <a:t>2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endParaRPr lang="hy-AM" sz="1000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endParaRPr lang="ru-RU" sz="1000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201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7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նոյ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եմբեր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15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en-US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489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762001</xdr:colOff>
      <xdr:row>0</xdr:row>
      <xdr:rowOff>28575</xdr:rowOff>
    </xdr:from>
    <xdr:to>
      <xdr:col>13</xdr:col>
      <xdr:colOff>929026</xdr:colOff>
      <xdr:row>0</xdr:row>
      <xdr:rowOff>962025</xdr:rowOff>
    </xdr:to>
    <xdr:sp macro="" textlink="">
      <xdr:nvSpPr>
        <xdr:cNvPr id="5" name="Text Box 3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3747751" y="28575"/>
          <a:ext cx="30245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000" b="1" u="none">
              <a:latin typeface="GHEA Grapalat" panose="02000506050000020003" pitchFamily="50" charset="0"/>
              <a:ea typeface="+mn-ea"/>
              <a:cs typeface="+mn-cs"/>
            </a:rPr>
            <a:t>Հավելված №3</a:t>
          </a:r>
          <a:endParaRPr lang="ru-RU" sz="1000" u="none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20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24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օգոստոսի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--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---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-Ա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  <xdr:twoCellAnchor>
    <xdr:from>
      <xdr:col>10</xdr:col>
      <xdr:colOff>560918</xdr:colOff>
      <xdr:row>0</xdr:row>
      <xdr:rowOff>893233</xdr:rowOff>
    </xdr:from>
    <xdr:to>
      <xdr:col>14</xdr:col>
      <xdr:colOff>2022</xdr:colOff>
      <xdr:row>0</xdr:row>
      <xdr:rowOff>1772131</xdr:rowOff>
    </xdr:to>
    <xdr:sp macro="" textlink="">
      <xdr:nvSpPr>
        <xdr:cNvPr id="6" name="Text Box 3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3546668" y="893233"/>
          <a:ext cx="3314604" cy="878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af-ZA" sz="1100" b="1">
              <a:effectLst/>
              <a:latin typeface="GHEA Grapalat" panose="02000506050000020003" pitchFamily="50" charset="0"/>
              <a:ea typeface="+mn-ea"/>
              <a:cs typeface="+mn-cs"/>
            </a:rPr>
            <a:t>«</a:t>
          </a:r>
          <a:r>
            <a:rPr lang="en-US" sz="1000" b="1" u="none">
              <a:latin typeface="GHEA Grapalat" panose="02000506050000020003" pitchFamily="50" charset="0"/>
              <a:ea typeface="+mn-ea"/>
              <a:cs typeface="+mn-cs"/>
            </a:rPr>
            <a:t>Հավելված №3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endParaRPr lang="hy-AM" sz="1000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endParaRPr lang="ru-RU" sz="1000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201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7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նոյ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եմբեր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15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en-US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489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180975</xdr:colOff>
      <xdr:row>0</xdr:row>
      <xdr:rowOff>876300</xdr:rowOff>
    </xdr:from>
    <xdr:to>
      <xdr:col>26</xdr:col>
      <xdr:colOff>962025</xdr:colOff>
      <xdr:row>0</xdr:row>
      <xdr:rowOff>1762125</xdr:rowOff>
    </xdr:to>
    <xdr:sp macro="" textlink="">
      <xdr:nvSpPr>
        <xdr:cNvPr id="2" name="Text Box 3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3173075" y="876300"/>
          <a:ext cx="31146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af-ZA" sz="1100" b="1">
              <a:effectLst/>
              <a:latin typeface="GHEA Grapalat" panose="02000506050000020003" pitchFamily="50" charset="0"/>
              <a:ea typeface="+mn-ea"/>
              <a:cs typeface="+mn-cs"/>
            </a:rPr>
            <a:t>«</a:t>
          </a:r>
          <a:r>
            <a:rPr lang="en-US" sz="1000" b="1" u="none">
              <a:latin typeface="GHEA Grapalat" panose="02000506050000020003" pitchFamily="50" charset="0"/>
              <a:ea typeface="+mn-ea"/>
              <a:cs typeface="+mn-cs"/>
            </a:rPr>
            <a:t>Հավելված №4</a:t>
          </a:r>
          <a:endParaRPr lang="ru-RU" sz="1000" u="none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endParaRPr lang="ru-RU" sz="1000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201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7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նոյ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եմբեր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15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en-US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489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  <xdr:twoCellAnchor>
    <xdr:from>
      <xdr:col>23</xdr:col>
      <xdr:colOff>57150</xdr:colOff>
      <xdr:row>0</xdr:row>
      <xdr:rowOff>0</xdr:rowOff>
    </xdr:from>
    <xdr:to>
      <xdr:col>27</xdr:col>
      <xdr:colOff>0</xdr:colOff>
      <xdr:row>0</xdr:row>
      <xdr:rowOff>857251</xdr:rowOff>
    </xdr:to>
    <xdr:sp macro="" textlink="">
      <xdr:nvSpPr>
        <xdr:cNvPr id="3" name="Text Box 3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3049250" y="0"/>
          <a:ext cx="3257550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000" b="1" u="none"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000" b="1" u="none">
              <a:latin typeface="GHEA Grapalat" panose="02000506050000020003" pitchFamily="50" charset="0"/>
              <a:ea typeface="+mn-ea"/>
              <a:cs typeface="+mn-cs"/>
            </a:rPr>
            <a:t>4</a:t>
          </a:r>
          <a:endParaRPr lang="ru-RU" sz="1000" u="none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20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24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օգօստոսի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--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---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-Ա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543120</xdr:colOff>
      <xdr:row>0</xdr:row>
      <xdr:rowOff>873967</xdr:rowOff>
    </xdr:from>
    <xdr:to>
      <xdr:col>11</xdr:col>
      <xdr:colOff>11275</xdr:colOff>
      <xdr:row>1</xdr:row>
      <xdr:rowOff>25465</xdr:rowOff>
    </xdr:to>
    <xdr:sp macro="" textlink="">
      <xdr:nvSpPr>
        <xdr:cNvPr id="3" name="Text Box 3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248470" y="873967"/>
          <a:ext cx="3240055" cy="904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af-ZA" sz="1100" b="1">
              <a:effectLst/>
              <a:latin typeface="+mn-lt"/>
              <a:ea typeface="+mn-ea"/>
              <a:cs typeface="+mn-cs"/>
            </a:rPr>
            <a:t>«</a:t>
          </a:r>
          <a:r>
            <a:rPr lang="en-US" sz="1000" b="1" u="none">
              <a:latin typeface="Sylfaen" pitchFamily="18" charset="0"/>
              <a:ea typeface="+mn-ea"/>
              <a:cs typeface="+mn-cs"/>
            </a:rPr>
            <a:t>Հավելված №5</a:t>
          </a:r>
          <a:endParaRPr lang="ru-RU" sz="1000" u="none">
            <a:latin typeface="Sylfaen" pitchFamily="18" charset="0"/>
            <a:ea typeface="+mn-ea"/>
            <a:cs typeface="+mn-cs"/>
          </a:endParaRPr>
        </a:p>
        <a:p>
          <a:pPr algn="ctr"/>
          <a:r>
            <a:rPr lang="ru-RU" sz="1000">
              <a:latin typeface="Sylfaen" pitchFamily="18" charset="0"/>
              <a:ea typeface="+mn-ea"/>
              <a:cs typeface="+mn-cs"/>
            </a:rPr>
            <a:t> </a:t>
          </a:r>
          <a:r>
            <a:rPr lang="en-US" sz="1000">
              <a:latin typeface="Sylfaen" pitchFamily="18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endParaRPr lang="ru-RU" sz="1000">
            <a:latin typeface="Sylfaen" pitchFamily="18" charset="0"/>
            <a:ea typeface="+mn-ea"/>
            <a:cs typeface="+mn-cs"/>
          </a:endParaRPr>
        </a:p>
        <a:p>
          <a:pPr algn="ctr"/>
          <a:r>
            <a:rPr lang="en-US" sz="1000">
              <a:latin typeface="Sylfaen" pitchFamily="18" charset="0"/>
              <a:ea typeface="+mn-ea"/>
              <a:cs typeface="+mn-cs"/>
            </a:rPr>
            <a:t>201</a:t>
          </a:r>
          <a:r>
            <a:rPr lang="hy-AM" sz="1000">
              <a:latin typeface="Sylfaen" pitchFamily="18" charset="0"/>
              <a:ea typeface="+mn-ea"/>
              <a:cs typeface="+mn-cs"/>
            </a:rPr>
            <a:t>6</a:t>
          </a:r>
          <a:r>
            <a:rPr lang="ru-RU" sz="1000" baseline="0">
              <a:latin typeface="Sylfaen" pitchFamily="18" charset="0"/>
              <a:ea typeface="+mn-ea"/>
              <a:cs typeface="+mn-cs"/>
            </a:rPr>
            <a:t> թվական</a:t>
          </a:r>
          <a:r>
            <a:rPr lang="en-US" sz="1000">
              <a:latin typeface="Sylfaen" pitchFamily="18" charset="0"/>
              <a:ea typeface="+mn-ea"/>
              <a:cs typeface="+mn-cs"/>
            </a:rPr>
            <a:t>ի</a:t>
          </a:r>
          <a:r>
            <a:rPr lang="ru-RU" sz="1000">
              <a:latin typeface="Sylfaen" pitchFamily="18" charset="0"/>
              <a:ea typeface="+mn-ea"/>
              <a:cs typeface="+mn-cs"/>
            </a:rPr>
            <a:t> </a:t>
          </a:r>
          <a:r>
            <a:rPr lang="en-US" sz="1000">
              <a:latin typeface="Sylfaen" pitchFamily="18" charset="0"/>
              <a:ea typeface="+mn-ea"/>
              <a:cs typeface="+mn-cs"/>
            </a:rPr>
            <a:t>դեկտեմբեր</a:t>
          </a:r>
          <a:r>
            <a:rPr lang="hy-AM" sz="1000">
              <a:latin typeface="Sylfaen" pitchFamily="18" charset="0"/>
              <a:ea typeface="+mn-ea"/>
              <a:cs typeface="+mn-cs"/>
            </a:rPr>
            <a:t>ի</a:t>
          </a:r>
          <a:r>
            <a:rPr lang="ru-RU" sz="1000" baseline="0">
              <a:latin typeface="Sylfaen" pitchFamily="18" charset="0"/>
              <a:ea typeface="+mn-ea"/>
              <a:cs typeface="+mn-cs"/>
            </a:rPr>
            <a:t> </a:t>
          </a:r>
          <a:r>
            <a:rPr lang="en-US" sz="1000" baseline="0">
              <a:latin typeface="Sylfaen" pitchFamily="18" charset="0"/>
              <a:ea typeface="+mn-ea"/>
              <a:cs typeface="+mn-cs"/>
            </a:rPr>
            <a:t>21</a:t>
          </a:r>
          <a:r>
            <a:rPr lang="ru-RU" sz="1000" baseline="0">
              <a:latin typeface="Sylfaen" pitchFamily="18" charset="0"/>
              <a:ea typeface="+mn-ea"/>
              <a:cs typeface="+mn-cs"/>
            </a:rPr>
            <a:t>-ի</a:t>
          </a:r>
          <a:r>
            <a:rPr lang="en-US" sz="1000" baseline="0">
              <a:latin typeface="Sylfaen" pitchFamily="18" charset="0"/>
              <a:ea typeface="+mn-ea"/>
              <a:cs typeface="+mn-cs"/>
            </a:rPr>
            <a:t> </a:t>
          </a:r>
          <a:r>
            <a:rPr lang="en-US" sz="1000">
              <a:latin typeface="Sylfaen" pitchFamily="18" charset="0"/>
              <a:ea typeface="+mn-ea"/>
              <a:cs typeface="+mn-cs"/>
            </a:rPr>
            <a:t>№414Ա</a:t>
          </a:r>
          <a:r>
            <a:rPr lang="ru-RU" sz="1000">
              <a:latin typeface="Sylfaen" pitchFamily="18" charset="0"/>
              <a:ea typeface="+mn-ea"/>
              <a:cs typeface="+mn-cs"/>
            </a:rPr>
            <a:t> </a:t>
          </a:r>
          <a:r>
            <a:rPr lang="en-US" sz="1000">
              <a:latin typeface="Sylfaen" pitchFamily="18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Sylfaen" pitchFamily="18" charset="0"/>
          </a:endParaRPr>
        </a:p>
      </xdr:txBody>
    </xdr:sp>
    <xdr:clientData/>
  </xdr:twoCellAnchor>
  <xdr:twoCellAnchor>
    <xdr:from>
      <xdr:col>6</xdr:col>
      <xdr:colOff>152400</xdr:colOff>
      <xdr:row>0</xdr:row>
      <xdr:rowOff>28575</xdr:rowOff>
    </xdr:from>
    <xdr:to>
      <xdr:col>11</xdr:col>
      <xdr:colOff>9526</xdr:colOff>
      <xdr:row>0</xdr:row>
      <xdr:rowOff>885826</xdr:rowOff>
    </xdr:to>
    <xdr:sp macro="" textlink="">
      <xdr:nvSpPr>
        <xdr:cNvPr id="5" name="Text Box 3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5467350" y="28575"/>
          <a:ext cx="3019426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000" b="1" u="none">
              <a:latin typeface="Sylfaen" pitchFamily="18" charset="0"/>
              <a:ea typeface="+mn-ea"/>
              <a:cs typeface="+mn-cs"/>
            </a:rPr>
            <a:t>Հավելված №</a:t>
          </a:r>
          <a:r>
            <a:rPr lang="hy-AM" sz="1000" b="1" u="none">
              <a:latin typeface="Sylfaen" pitchFamily="18" charset="0"/>
              <a:ea typeface="+mn-ea"/>
              <a:cs typeface="+mn-cs"/>
            </a:rPr>
            <a:t>5</a:t>
          </a:r>
          <a:endParaRPr lang="ru-RU" sz="1000" u="none">
            <a:latin typeface="Sylfaen" pitchFamily="18" charset="0"/>
            <a:ea typeface="+mn-ea"/>
            <a:cs typeface="+mn-cs"/>
          </a:endParaRPr>
        </a:p>
        <a:p>
          <a:pPr algn="ctr"/>
          <a:r>
            <a:rPr lang="ru-RU" sz="1000">
              <a:latin typeface="Sylfaen" pitchFamily="18" charset="0"/>
              <a:ea typeface="+mn-ea"/>
              <a:cs typeface="+mn-cs"/>
            </a:rPr>
            <a:t> </a:t>
          </a:r>
          <a:r>
            <a:rPr lang="en-US" sz="1000">
              <a:latin typeface="Sylfaen" pitchFamily="18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000" baseline="0">
              <a:latin typeface="Sylfaen" pitchFamily="18" charset="0"/>
              <a:ea typeface="+mn-ea"/>
              <a:cs typeface="+mn-cs"/>
            </a:rPr>
            <a:t> </a:t>
          </a:r>
          <a:r>
            <a:rPr lang="en-US" sz="1000">
              <a:latin typeface="Sylfaen" pitchFamily="18" charset="0"/>
              <a:ea typeface="+mn-ea"/>
              <a:cs typeface="+mn-cs"/>
            </a:rPr>
            <a:t>2018</a:t>
          </a:r>
          <a:r>
            <a:rPr lang="ru-RU" sz="1000" baseline="0">
              <a:latin typeface="Sylfaen" pitchFamily="18" charset="0"/>
              <a:ea typeface="+mn-ea"/>
              <a:cs typeface="+mn-cs"/>
            </a:rPr>
            <a:t> թվական</a:t>
          </a:r>
          <a:r>
            <a:rPr lang="en-US" sz="1000">
              <a:latin typeface="Sylfaen" pitchFamily="18" charset="0"/>
              <a:ea typeface="+mn-ea"/>
              <a:cs typeface="+mn-cs"/>
            </a:rPr>
            <a:t>ի</a:t>
          </a:r>
          <a:r>
            <a:rPr lang="ru-RU" sz="1000">
              <a:latin typeface="Sylfaen" pitchFamily="18" charset="0"/>
              <a:ea typeface="+mn-ea"/>
              <a:cs typeface="+mn-cs"/>
            </a:rPr>
            <a:t> </a:t>
          </a:r>
          <a:r>
            <a:rPr lang="hy-AM" sz="1000">
              <a:latin typeface="Sylfaen" pitchFamily="18" charset="0"/>
              <a:ea typeface="+mn-ea"/>
              <a:cs typeface="+mn-cs"/>
            </a:rPr>
            <a:t>դեկտեմբ</a:t>
          </a:r>
          <a:r>
            <a:rPr lang="en-US" sz="1000">
              <a:latin typeface="Sylfaen" pitchFamily="18" charset="0"/>
              <a:ea typeface="+mn-ea"/>
              <a:cs typeface="+mn-cs"/>
            </a:rPr>
            <a:t>եր</a:t>
          </a:r>
          <a:r>
            <a:rPr lang="hy-AM" sz="1000">
              <a:latin typeface="Sylfaen" pitchFamily="18" charset="0"/>
              <a:ea typeface="+mn-ea"/>
              <a:cs typeface="+mn-cs"/>
            </a:rPr>
            <a:t>ի</a:t>
          </a:r>
          <a:r>
            <a:rPr lang="ru-RU" sz="1000" baseline="0">
              <a:latin typeface="Sylfaen" pitchFamily="18" charset="0"/>
              <a:ea typeface="+mn-ea"/>
              <a:cs typeface="+mn-cs"/>
            </a:rPr>
            <a:t> </a:t>
          </a:r>
          <a:r>
            <a:rPr lang="hy-AM" sz="1000" baseline="0">
              <a:latin typeface="Sylfaen" pitchFamily="18" charset="0"/>
              <a:ea typeface="+mn-ea"/>
              <a:cs typeface="+mn-cs"/>
            </a:rPr>
            <a:t>--</a:t>
          </a:r>
          <a:r>
            <a:rPr lang="ru-RU" sz="1000" baseline="0">
              <a:latin typeface="Sylfaen" pitchFamily="18" charset="0"/>
              <a:ea typeface="+mn-ea"/>
              <a:cs typeface="+mn-cs"/>
            </a:rPr>
            <a:t>-ի</a:t>
          </a:r>
          <a:r>
            <a:rPr lang="hy-AM" sz="1000" baseline="0">
              <a:latin typeface="Sylfaen" pitchFamily="18" charset="0"/>
              <a:ea typeface="+mn-ea"/>
              <a:cs typeface="+mn-cs"/>
            </a:rPr>
            <a:t> </a:t>
          </a:r>
          <a:r>
            <a:rPr lang="en-US" sz="1000">
              <a:latin typeface="Sylfaen" pitchFamily="18" charset="0"/>
              <a:ea typeface="+mn-ea"/>
              <a:cs typeface="+mn-cs"/>
            </a:rPr>
            <a:t>№</a:t>
          </a:r>
          <a:r>
            <a:rPr lang="hy-AM" sz="1000">
              <a:latin typeface="Sylfaen" pitchFamily="18" charset="0"/>
              <a:ea typeface="+mn-ea"/>
              <a:cs typeface="+mn-cs"/>
            </a:rPr>
            <a:t>---</a:t>
          </a:r>
          <a:r>
            <a:rPr lang="en-US" sz="1000">
              <a:latin typeface="Sylfaen" pitchFamily="18" charset="0"/>
              <a:ea typeface="+mn-ea"/>
              <a:cs typeface="+mn-cs"/>
            </a:rPr>
            <a:t>Ա</a:t>
          </a:r>
          <a:r>
            <a:rPr lang="ru-RU" sz="1000">
              <a:latin typeface="Sylfaen" pitchFamily="18" charset="0"/>
              <a:ea typeface="+mn-ea"/>
              <a:cs typeface="+mn-cs"/>
            </a:rPr>
            <a:t> </a:t>
          </a:r>
          <a:r>
            <a:rPr lang="en-US" sz="1000">
              <a:latin typeface="Sylfaen" pitchFamily="18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Sylfaen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0</xdr:row>
      <xdr:rowOff>917864</xdr:rowOff>
    </xdr:from>
    <xdr:to>
      <xdr:col>13</xdr:col>
      <xdr:colOff>773257</xdr:colOff>
      <xdr:row>0</xdr:row>
      <xdr:rowOff>1803689</xdr:rowOff>
    </xdr:to>
    <xdr:sp macro="" textlink="">
      <xdr:nvSpPr>
        <xdr:cNvPr id="4" name="Text Box 3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780818" y="917864"/>
          <a:ext cx="331903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af-ZA" sz="1100" b="1">
              <a:effectLst/>
              <a:latin typeface="GHEA Grapalat" panose="02000506050000020003" pitchFamily="50" charset="0"/>
              <a:ea typeface="+mn-ea"/>
              <a:cs typeface="+mn-cs"/>
            </a:rPr>
            <a:t>«</a:t>
          </a:r>
          <a:r>
            <a:rPr lang="en-US" sz="1000" b="1" u="none"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000" b="1" u="none">
              <a:latin typeface="GHEA Grapalat" panose="02000506050000020003" pitchFamily="50" charset="0"/>
              <a:ea typeface="+mn-ea"/>
              <a:cs typeface="+mn-cs"/>
            </a:rPr>
            <a:t>5</a:t>
          </a:r>
          <a:endParaRPr lang="ru-RU" sz="1000" u="none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endParaRPr lang="ru-RU" sz="1000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201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7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նոյ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եմբեր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15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en-US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№4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89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  <xdr:twoCellAnchor>
    <xdr:from>
      <xdr:col>10</xdr:col>
      <xdr:colOff>372341</xdr:colOff>
      <xdr:row>0</xdr:row>
      <xdr:rowOff>0</xdr:rowOff>
    </xdr:from>
    <xdr:to>
      <xdr:col>13</xdr:col>
      <xdr:colOff>755939</xdr:colOff>
      <xdr:row>0</xdr:row>
      <xdr:rowOff>857251</xdr:rowOff>
    </xdr:to>
    <xdr:sp macro="" textlink="">
      <xdr:nvSpPr>
        <xdr:cNvPr id="6" name="Text Box 3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2962659" y="0"/>
          <a:ext cx="3119871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000" b="1" u="none"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000" b="1" u="none">
              <a:latin typeface="GHEA Grapalat" panose="02000506050000020003" pitchFamily="50" charset="0"/>
              <a:ea typeface="+mn-ea"/>
              <a:cs typeface="+mn-cs"/>
            </a:rPr>
            <a:t>5</a:t>
          </a:r>
          <a:endParaRPr lang="ru-RU" sz="1000" u="none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20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2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4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օգոստոսի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 baseline="0">
              <a:latin typeface="GHEA Grapalat" panose="02000506050000020003" pitchFamily="50" charset="0"/>
              <a:ea typeface="+mn-ea"/>
              <a:cs typeface="+mn-cs"/>
            </a:rPr>
            <a:t>--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525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-Ա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\Transfer\Users\Hovhannes-H\Desktop\ConPack_2010\ConPack_2010\MSFO_2010\ConPack_6m_2010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META\SPITAK\BADSACH\CENTR\ARTGA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INASYAN\varchdoc\AylDoc\Nerdrumayin_ajl\Verlucakanner\2010\HEC2009_verlucakan\Report-2009_verlucakan1,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arsvod\harkajin\harkajin%202016\12\employees_Report_1909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vod%2008\DBF\OUT\charges_dept_all_1307_13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\Transfer\Users\siranush\Desktop\Desctop\&#1041;&#1080;&#1079;&#1085;&#1077;&#1089;-&#1087;&#1083;&#1072;&#1085;&#1099;\&#1056;&#1072;&#1073;&#1086;&#1095;&#1080;&#1077;\2016\&#1055;&#1086;&#1090;&#1077;&#1088;&#1080;%209\&#1042;&#1077;&#1088;&#1089;&#1080;&#1103;%20-&#1089;&#1085;&#1080;&#1078;&#1077;&#1085;&#1080;&#1077;%20&#1048;&#1055;&#1056;%20&#1080;&#1079;&#1084;%20&#1074;&#1099;&#1088;&#1091;&#1095;&#1082;&#1080;\&#1056;&#1072;&#1073;\2016-&#1087;&#1083;&#1072;&#1085;_18.11.15%20(2)_&#1089;%20&#1050;&#1056;&#1054;&#105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423665\&#1048;&#1055;&#1056;_2014-2019_&#1092;&#1086;&#1088;&#1084;&#1072;&#1090;_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</sheetNames>
    <sheetDataSet>
      <sheetData sheetId="0" refreshError="1"/>
      <sheetData sheetId="1" refreshError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31">
          <cell r="B31">
            <v>64821.38241765873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ekt"/>
      <sheetName val="Gaz2-6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12"/>
      <sheetName val="Sparoxneri haxordalarer"/>
      <sheetName val="110ent"/>
      <sheetName val="OPN_110"/>
      <sheetName val="OPN_35"/>
      <sheetName val="VRU"/>
      <sheetName val="SHRS"/>
      <sheetName val="KSO"/>
      <sheetName val="KSO-bjij"/>
      <sheetName val="bjij"/>
      <sheetName val="xoshor"/>
      <sheetName val="JARV"/>
      <sheetName val="lusav"/>
      <sheetName val="Naxagic"/>
      <sheetName val="Ektraq"/>
      <sheetName val="elektraservis"/>
      <sheetName val="arkx"/>
      <sheetName val="yndameny"/>
      <sheetName val="hamarot"/>
      <sheetName val="13.12.2010"/>
      <sheetName val="amboxgakan.mln"/>
      <sheetName val="Sheet3"/>
      <sheetName val="Sheet1"/>
      <sheetName val="Sheet4"/>
      <sheetName val="%"/>
      <sheetName val="cragrayin_Ynd"/>
      <sheetName val="cragrajin_shex"/>
    </sheetNames>
    <sheetDataSet>
      <sheetData sheetId="0"/>
      <sheetData sheetId="1">
        <row r="5">
          <cell r="I5">
            <v>42972.701320000044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>
            <v>11.5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mployees report"/>
    </sheetNames>
    <sheetDataSet>
      <sheetData sheetId="0"/>
      <sheetData sheetId="1">
        <row r="1">
          <cell r="A1" t="str">
            <v>Հանրային ծառայությունների համարանիշ (ՀԾՀ) [1.3]</v>
          </cell>
          <cell r="B1" t="str">
            <v>Աշխատավարձ (բազային եկամուտ) [1.6]</v>
          </cell>
          <cell r="C1" t="str">
            <v>Քաղաքացիաիրավական պայմանագրով աշխատանքի վարձատրություն [1.7]</v>
          </cell>
          <cell r="D1" t="str">
            <v>Եկամտային հարկ [1.13]</v>
          </cell>
        </row>
        <row r="2">
          <cell r="A2" t="str">
            <v>1101740221</v>
          </cell>
          <cell r="B2" t="str">
            <v>135000</v>
          </cell>
          <cell r="C2" t="str">
            <v>0</v>
          </cell>
          <cell r="D2">
            <v>135000</v>
          </cell>
          <cell r="E2" t="str">
            <v>74</v>
          </cell>
          <cell r="F2">
            <v>6750</v>
          </cell>
        </row>
        <row r="3">
          <cell r="A3" t="str">
            <v>1101741716</v>
          </cell>
          <cell r="B3" t="str">
            <v>127000</v>
          </cell>
          <cell r="C3" t="str">
            <v>0</v>
          </cell>
          <cell r="D3">
            <v>127000</v>
          </cell>
          <cell r="E3" t="str">
            <v>74</v>
          </cell>
          <cell r="F3">
            <v>6350</v>
          </cell>
        </row>
        <row r="4">
          <cell r="A4" t="str">
            <v>1101750324</v>
          </cell>
          <cell r="B4" t="str">
            <v>267998</v>
          </cell>
          <cell r="C4" t="str">
            <v>0</v>
          </cell>
          <cell r="D4">
            <v>267998</v>
          </cell>
          <cell r="E4" t="str">
            <v>75</v>
          </cell>
          <cell r="F4">
            <v>13399.900000000001</v>
          </cell>
        </row>
        <row r="5">
          <cell r="A5" t="str">
            <v>1101750579</v>
          </cell>
          <cell r="B5" t="str">
            <v>120913</v>
          </cell>
          <cell r="C5" t="str">
            <v>0</v>
          </cell>
          <cell r="D5">
            <v>120913</v>
          </cell>
          <cell r="E5" t="str">
            <v>75</v>
          </cell>
          <cell r="F5">
            <v>6045.6500000000005</v>
          </cell>
        </row>
        <row r="6">
          <cell r="A6" t="str">
            <v>1101750790</v>
          </cell>
          <cell r="B6" t="str">
            <v>162500</v>
          </cell>
          <cell r="C6" t="str">
            <v>0</v>
          </cell>
          <cell r="D6">
            <v>162500</v>
          </cell>
          <cell r="E6" t="str">
            <v>75</v>
          </cell>
          <cell r="F6">
            <v>8125</v>
          </cell>
        </row>
        <row r="7">
          <cell r="A7" t="str">
            <v>1101760168</v>
          </cell>
          <cell r="B7" t="str">
            <v>275000</v>
          </cell>
          <cell r="C7" t="str">
            <v>0</v>
          </cell>
          <cell r="D7">
            <v>275000</v>
          </cell>
          <cell r="E7" t="str">
            <v>76</v>
          </cell>
          <cell r="F7">
            <v>13750</v>
          </cell>
        </row>
        <row r="8">
          <cell r="A8" t="str">
            <v>1101760648</v>
          </cell>
          <cell r="B8" t="str">
            <v>225000</v>
          </cell>
          <cell r="C8" t="str">
            <v>0</v>
          </cell>
          <cell r="D8">
            <v>225000</v>
          </cell>
          <cell r="E8" t="str">
            <v>76</v>
          </cell>
          <cell r="F8">
            <v>11250</v>
          </cell>
        </row>
        <row r="9">
          <cell r="A9" t="str">
            <v>1101771070</v>
          </cell>
          <cell r="B9" t="str">
            <v>165000</v>
          </cell>
          <cell r="C9" t="str">
            <v>0</v>
          </cell>
          <cell r="D9">
            <v>165000</v>
          </cell>
          <cell r="E9" t="str">
            <v>77</v>
          </cell>
          <cell r="F9">
            <v>8250</v>
          </cell>
        </row>
        <row r="10">
          <cell r="A10" t="str">
            <v>1101781319</v>
          </cell>
          <cell r="B10" t="str">
            <v>126000</v>
          </cell>
          <cell r="C10" t="str">
            <v>0</v>
          </cell>
          <cell r="D10">
            <v>126000</v>
          </cell>
          <cell r="E10" t="str">
            <v>78</v>
          </cell>
          <cell r="F10">
            <v>6300</v>
          </cell>
        </row>
        <row r="11">
          <cell r="A11" t="str">
            <v>1101781343</v>
          </cell>
          <cell r="B11" t="str">
            <v>159188</v>
          </cell>
          <cell r="C11" t="str">
            <v>0</v>
          </cell>
          <cell r="D11">
            <v>159188</v>
          </cell>
          <cell r="E11" t="str">
            <v>78</v>
          </cell>
          <cell r="F11">
            <v>7959.4000000000005</v>
          </cell>
        </row>
        <row r="12">
          <cell r="A12" t="str">
            <v>1101811609</v>
          </cell>
          <cell r="B12" t="str">
            <v>119000</v>
          </cell>
          <cell r="C12" t="str">
            <v>0</v>
          </cell>
          <cell r="D12">
            <v>119000</v>
          </cell>
          <cell r="E12" t="str">
            <v>81</v>
          </cell>
          <cell r="F12">
            <v>5950</v>
          </cell>
        </row>
        <row r="13">
          <cell r="A13" t="str">
            <v>1101850213</v>
          </cell>
          <cell r="B13" t="str">
            <v>157500</v>
          </cell>
          <cell r="C13" t="str">
            <v>0</v>
          </cell>
          <cell r="D13">
            <v>157500</v>
          </cell>
          <cell r="E13" t="str">
            <v>85</v>
          </cell>
          <cell r="F13">
            <v>7875</v>
          </cell>
        </row>
        <row r="14">
          <cell r="A14" t="str">
            <v>1101850795</v>
          </cell>
          <cell r="B14" t="str">
            <v>215426</v>
          </cell>
          <cell r="C14" t="str">
            <v>0</v>
          </cell>
          <cell r="D14">
            <v>215426</v>
          </cell>
          <cell r="E14" t="str">
            <v>85</v>
          </cell>
          <cell r="F14">
            <v>10771.300000000001</v>
          </cell>
        </row>
        <row r="15">
          <cell r="A15" t="str">
            <v>1101860618</v>
          </cell>
          <cell r="B15" t="str">
            <v>85000</v>
          </cell>
          <cell r="C15" t="str">
            <v>0</v>
          </cell>
          <cell r="D15">
            <v>85000</v>
          </cell>
          <cell r="E15" t="str">
            <v>86</v>
          </cell>
          <cell r="F15">
            <v>4250</v>
          </cell>
        </row>
        <row r="16">
          <cell r="A16" t="str">
            <v>1101890231</v>
          </cell>
          <cell r="B16" t="str">
            <v>105000</v>
          </cell>
          <cell r="C16" t="str">
            <v>0</v>
          </cell>
          <cell r="D16">
            <v>105000</v>
          </cell>
          <cell r="E16" t="str">
            <v>89</v>
          </cell>
          <cell r="F16">
            <v>5250</v>
          </cell>
        </row>
        <row r="17">
          <cell r="A17" t="str">
            <v>1101890533</v>
          </cell>
          <cell r="B17" t="str">
            <v>162000</v>
          </cell>
          <cell r="C17" t="str">
            <v>0</v>
          </cell>
          <cell r="D17">
            <v>162000</v>
          </cell>
          <cell r="E17" t="str">
            <v>89</v>
          </cell>
          <cell r="F17">
            <v>8100</v>
          </cell>
        </row>
        <row r="18">
          <cell r="A18" t="str">
            <v>1101942382</v>
          </cell>
          <cell r="B18" t="str">
            <v>97000</v>
          </cell>
          <cell r="C18" t="str">
            <v>0</v>
          </cell>
          <cell r="D18">
            <v>97000</v>
          </cell>
          <cell r="E18" t="str">
            <v>94</v>
          </cell>
          <cell r="F18">
            <v>4850</v>
          </cell>
        </row>
        <row r="19">
          <cell r="A19" t="str">
            <v>1102750379</v>
          </cell>
          <cell r="B19" t="str">
            <v>869056</v>
          </cell>
          <cell r="C19" t="str">
            <v>0</v>
          </cell>
          <cell r="D19">
            <v>869056</v>
          </cell>
          <cell r="E19" t="str">
            <v>75</v>
          </cell>
          <cell r="F19">
            <v>25000</v>
          </cell>
        </row>
        <row r="20">
          <cell r="A20" t="str">
            <v>1102760137</v>
          </cell>
          <cell r="B20" t="str">
            <v>112000</v>
          </cell>
          <cell r="C20" t="str">
            <v>0</v>
          </cell>
          <cell r="D20">
            <v>112000</v>
          </cell>
          <cell r="E20" t="str">
            <v>76</v>
          </cell>
          <cell r="F20">
            <v>5600</v>
          </cell>
        </row>
        <row r="21">
          <cell r="A21" t="str">
            <v>1102760204</v>
          </cell>
          <cell r="B21" t="str">
            <v>147239</v>
          </cell>
          <cell r="C21" t="str">
            <v>0</v>
          </cell>
          <cell r="D21">
            <v>147239</v>
          </cell>
          <cell r="E21" t="str">
            <v>76</v>
          </cell>
          <cell r="F21">
            <v>7361.9500000000007</v>
          </cell>
        </row>
        <row r="22">
          <cell r="A22" t="str">
            <v>1102780162</v>
          </cell>
          <cell r="B22" t="str">
            <v>133724</v>
          </cell>
          <cell r="C22" t="str">
            <v>0</v>
          </cell>
          <cell r="D22">
            <v>133724</v>
          </cell>
          <cell r="E22" t="str">
            <v>78</v>
          </cell>
          <cell r="F22">
            <v>6686.2000000000007</v>
          </cell>
        </row>
        <row r="23">
          <cell r="A23" t="str">
            <v>1102810479</v>
          </cell>
          <cell r="B23" t="str">
            <v>110000</v>
          </cell>
          <cell r="C23" t="str">
            <v>0</v>
          </cell>
          <cell r="D23">
            <v>110000</v>
          </cell>
          <cell r="E23" t="str">
            <v>81</v>
          </cell>
          <cell r="F23">
            <v>5500</v>
          </cell>
        </row>
        <row r="24">
          <cell r="A24" t="str">
            <v>1102870382</v>
          </cell>
          <cell r="B24" t="str">
            <v>98000</v>
          </cell>
          <cell r="C24" t="str">
            <v>0</v>
          </cell>
          <cell r="D24">
            <v>98000</v>
          </cell>
          <cell r="E24" t="str">
            <v>87</v>
          </cell>
          <cell r="F24">
            <v>4900</v>
          </cell>
        </row>
        <row r="25">
          <cell r="A25" t="str">
            <v>1102880191</v>
          </cell>
          <cell r="B25" t="str">
            <v>196983</v>
          </cell>
          <cell r="C25" t="str">
            <v>0</v>
          </cell>
          <cell r="D25">
            <v>196983</v>
          </cell>
          <cell r="E25" t="str">
            <v>88</v>
          </cell>
          <cell r="F25">
            <v>9849.1500000000015</v>
          </cell>
        </row>
        <row r="26">
          <cell r="A26" t="str">
            <v>1102900265</v>
          </cell>
          <cell r="B26" t="str">
            <v>130000</v>
          </cell>
          <cell r="C26" t="str">
            <v>0</v>
          </cell>
          <cell r="D26">
            <v>130000</v>
          </cell>
          <cell r="E26" t="str">
            <v>90</v>
          </cell>
          <cell r="F26">
            <v>6500</v>
          </cell>
        </row>
        <row r="27">
          <cell r="A27" t="str">
            <v>1102900478</v>
          </cell>
          <cell r="B27" t="str">
            <v>161500</v>
          </cell>
          <cell r="C27" t="str">
            <v>0</v>
          </cell>
          <cell r="D27">
            <v>161500</v>
          </cell>
          <cell r="E27" t="str">
            <v>90</v>
          </cell>
          <cell r="F27">
            <v>8075</v>
          </cell>
        </row>
        <row r="28">
          <cell r="A28" t="str">
            <v>1102940097</v>
          </cell>
          <cell r="B28" t="str">
            <v>97202</v>
          </cell>
          <cell r="C28" t="str">
            <v>0</v>
          </cell>
          <cell r="D28">
            <v>97202</v>
          </cell>
          <cell r="E28" t="str">
            <v>94</v>
          </cell>
          <cell r="F28">
            <v>4860.1000000000004</v>
          </cell>
        </row>
        <row r="29">
          <cell r="A29" t="str">
            <v>1103770071</v>
          </cell>
          <cell r="B29" t="str">
            <v>342668</v>
          </cell>
          <cell r="C29" t="str">
            <v>0</v>
          </cell>
          <cell r="D29">
            <v>342668</v>
          </cell>
          <cell r="E29" t="str">
            <v>77</v>
          </cell>
          <cell r="F29">
            <v>17133.400000000001</v>
          </cell>
        </row>
        <row r="30">
          <cell r="A30" t="str">
            <v>1103820141</v>
          </cell>
          <cell r="B30" t="str">
            <v>1068364</v>
          </cell>
          <cell r="C30" t="str">
            <v>0</v>
          </cell>
          <cell r="D30">
            <v>1068364</v>
          </cell>
          <cell r="E30" t="str">
            <v>82</v>
          </cell>
          <cell r="F30">
            <v>25000</v>
          </cell>
        </row>
        <row r="31">
          <cell r="A31" t="str">
            <v>1103830031</v>
          </cell>
          <cell r="B31" t="str">
            <v>158000</v>
          </cell>
          <cell r="C31" t="str">
            <v>0</v>
          </cell>
          <cell r="D31">
            <v>158000</v>
          </cell>
          <cell r="E31" t="str">
            <v>83</v>
          </cell>
          <cell r="F31">
            <v>7900</v>
          </cell>
        </row>
        <row r="32">
          <cell r="A32" t="str">
            <v>1103860151</v>
          </cell>
          <cell r="B32" t="str">
            <v>184458</v>
          </cell>
          <cell r="C32" t="str">
            <v>0</v>
          </cell>
          <cell r="D32">
            <v>184458</v>
          </cell>
          <cell r="E32" t="str">
            <v>86</v>
          </cell>
          <cell r="F32">
            <v>9222.9</v>
          </cell>
        </row>
        <row r="33">
          <cell r="A33" t="str">
            <v>1103930303</v>
          </cell>
          <cell r="B33" t="str">
            <v>215492</v>
          </cell>
          <cell r="C33" t="str">
            <v>0</v>
          </cell>
          <cell r="D33">
            <v>215492</v>
          </cell>
          <cell r="E33" t="str">
            <v>93</v>
          </cell>
          <cell r="F33">
            <v>10774.6</v>
          </cell>
        </row>
        <row r="34">
          <cell r="A34" t="str">
            <v>1104760037</v>
          </cell>
          <cell r="B34" t="str">
            <v>107164</v>
          </cell>
          <cell r="C34" t="str">
            <v>0</v>
          </cell>
          <cell r="D34">
            <v>107164</v>
          </cell>
          <cell r="E34" t="str">
            <v>76</v>
          </cell>
          <cell r="F34">
            <v>5358.2000000000007</v>
          </cell>
        </row>
        <row r="35">
          <cell r="A35" t="str">
            <v>1104870070</v>
          </cell>
          <cell r="B35" t="str">
            <v>150000</v>
          </cell>
          <cell r="C35" t="str">
            <v>0</v>
          </cell>
          <cell r="D35">
            <v>150000</v>
          </cell>
          <cell r="E35" t="str">
            <v>87</v>
          </cell>
          <cell r="F35">
            <v>7500</v>
          </cell>
        </row>
        <row r="36">
          <cell r="A36" t="str">
            <v>1104870762</v>
          </cell>
          <cell r="B36" t="str">
            <v>166745</v>
          </cell>
          <cell r="C36" t="str">
            <v>0</v>
          </cell>
          <cell r="D36">
            <v>166745</v>
          </cell>
          <cell r="E36" t="str">
            <v>87</v>
          </cell>
          <cell r="F36">
            <v>8337.25</v>
          </cell>
        </row>
        <row r="37">
          <cell r="A37" t="str">
            <v>1105740234</v>
          </cell>
          <cell r="B37" t="str">
            <v>131311</v>
          </cell>
          <cell r="C37" t="str">
            <v>0</v>
          </cell>
          <cell r="D37">
            <v>131311</v>
          </cell>
          <cell r="E37" t="str">
            <v>74</v>
          </cell>
          <cell r="F37">
            <v>6565.55</v>
          </cell>
        </row>
        <row r="38">
          <cell r="A38" t="str">
            <v>1105750116</v>
          </cell>
          <cell r="B38" t="str">
            <v>184000</v>
          </cell>
          <cell r="C38" t="str">
            <v>0</v>
          </cell>
          <cell r="D38">
            <v>184000</v>
          </cell>
          <cell r="E38" t="str">
            <v>75</v>
          </cell>
          <cell r="F38">
            <v>9200</v>
          </cell>
        </row>
        <row r="39">
          <cell r="A39" t="str">
            <v>1105750663</v>
          </cell>
          <cell r="B39" t="str">
            <v>118000</v>
          </cell>
          <cell r="C39" t="str">
            <v>0</v>
          </cell>
          <cell r="D39">
            <v>118000</v>
          </cell>
          <cell r="E39" t="str">
            <v>75</v>
          </cell>
          <cell r="F39">
            <v>5900</v>
          </cell>
        </row>
        <row r="40">
          <cell r="A40" t="str">
            <v>1105760448</v>
          </cell>
          <cell r="B40" t="str">
            <v>160818</v>
          </cell>
          <cell r="C40" t="str">
            <v>0</v>
          </cell>
          <cell r="D40">
            <v>160818</v>
          </cell>
          <cell r="E40" t="str">
            <v>76</v>
          </cell>
          <cell r="F40">
            <v>8040.9000000000005</v>
          </cell>
        </row>
        <row r="41">
          <cell r="A41" t="str">
            <v>1105770311</v>
          </cell>
          <cell r="B41" t="str">
            <v>175864</v>
          </cell>
          <cell r="C41" t="str">
            <v>0</v>
          </cell>
          <cell r="D41">
            <v>175864</v>
          </cell>
          <cell r="E41" t="str">
            <v>77</v>
          </cell>
          <cell r="F41">
            <v>8793.2000000000007</v>
          </cell>
        </row>
        <row r="42">
          <cell r="A42" t="str">
            <v>1105780287</v>
          </cell>
          <cell r="B42" t="str">
            <v>537287</v>
          </cell>
          <cell r="C42" t="str">
            <v>0</v>
          </cell>
          <cell r="D42">
            <v>537287</v>
          </cell>
          <cell r="E42" t="str">
            <v>78</v>
          </cell>
          <cell r="F42">
            <v>25000</v>
          </cell>
        </row>
        <row r="43">
          <cell r="A43" t="str">
            <v>1105790223</v>
          </cell>
          <cell r="B43" t="str">
            <v>310920</v>
          </cell>
          <cell r="C43" t="str">
            <v>0</v>
          </cell>
          <cell r="D43">
            <v>310920</v>
          </cell>
          <cell r="E43" t="str">
            <v>79</v>
          </cell>
          <cell r="F43">
            <v>15546</v>
          </cell>
        </row>
        <row r="44">
          <cell r="A44" t="str">
            <v>1105800873</v>
          </cell>
          <cell r="B44" t="str">
            <v>144756</v>
          </cell>
          <cell r="C44" t="str">
            <v>0</v>
          </cell>
          <cell r="D44">
            <v>144756</v>
          </cell>
          <cell r="E44" t="str">
            <v>80</v>
          </cell>
          <cell r="F44">
            <v>7237.8</v>
          </cell>
        </row>
        <row r="45">
          <cell r="A45" t="str">
            <v>1105830594</v>
          </cell>
          <cell r="B45" t="str">
            <v>205693</v>
          </cell>
          <cell r="C45" t="str">
            <v>0</v>
          </cell>
          <cell r="D45">
            <v>205693</v>
          </cell>
          <cell r="E45" t="str">
            <v>83</v>
          </cell>
          <cell r="F45">
            <v>10284.650000000001</v>
          </cell>
        </row>
        <row r="46">
          <cell r="A46" t="str">
            <v>1105850218</v>
          </cell>
          <cell r="B46" t="str">
            <v>146499</v>
          </cell>
          <cell r="C46" t="str">
            <v>0</v>
          </cell>
          <cell r="D46">
            <v>146499</v>
          </cell>
          <cell r="E46" t="str">
            <v>85</v>
          </cell>
          <cell r="F46">
            <v>7324.9500000000007</v>
          </cell>
        </row>
        <row r="47">
          <cell r="A47" t="str">
            <v>1105950301</v>
          </cell>
          <cell r="B47" t="str">
            <v>85000</v>
          </cell>
          <cell r="C47" t="str">
            <v>0</v>
          </cell>
          <cell r="D47">
            <v>85000</v>
          </cell>
          <cell r="E47" t="str">
            <v>95</v>
          </cell>
          <cell r="F47">
            <v>4250</v>
          </cell>
        </row>
        <row r="48">
          <cell r="A48" t="str">
            <v>1107740231</v>
          </cell>
          <cell r="B48" t="str">
            <v>175750</v>
          </cell>
          <cell r="C48" t="str">
            <v>0</v>
          </cell>
          <cell r="D48">
            <v>175750</v>
          </cell>
          <cell r="E48" t="str">
            <v>74</v>
          </cell>
          <cell r="F48">
            <v>8787.5</v>
          </cell>
        </row>
        <row r="49">
          <cell r="A49" t="str">
            <v>1107740460</v>
          </cell>
          <cell r="D49">
            <v>0</v>
          </cell>
          <cell r="E49" t="str">
            <v>74</v>
          </cell>
          <cell r="F49">
            <v>0</v>
          </cell>
        </row>
        <row r="50">
          <cell r="A50" t="str">
            <v>1107810795</v>
          </cell>
          <cell r="B50" t="str">
            <v>120000</v>
          </cell>
          <cell r="C50" t="str">
            <v>0</v>
          </cell>
          <cell r="D50">
            <v>120000</v>
          </cell>
          <cell r="E50" t="str">
            <v>81</v>
          </cell>
          <cell r="F50">
            <v>6000</v>
          </cell>
        </row>
        <row r="51">
          <cell r="A51" t="str">
            <v>1107860407</v>
          </cell>
          <cell r="B51" t="str">
            <v>194722</v>
          </cell>
          <cell r="C51" t="str">
            <v>0</v>
          </cell>
          <cell r="D51">
            <v>194722</v>
          </cell>
          <cell r="E51" t="str">
            <v>86</v>
          </cell>
          <cell r="F51">
            <v>9736.1</v>
          </cell>
        </row>
        <row r="52">
          <cell r="A52" t="str">
            <v>1107890187</v>
          </cell>
          <cell r="B52" t="str">
            <v>110000</v>
          </cell>
          <cell r="C52" t="str">
            <v>0</v>
          </cell>
          <cell r="D52">
            <v>110000</v>
          </cell>
          <cell r="E52" t="str">
            <v>89</v>
          </cell>
          <cell r="F52">
            <v>5500</v>
          </cell>
        </row>
        <row r="53">
          <cell r="A53" t="str">
            <v>1107920744</v>
          </cell>
          <cell r="B53" t="str">
            <v>257043</v>
          </cell>
          <cell r="C53" t="str">
            <v>0</v>
          </cell>
          <cell r="D53">
            <v>257043</v>
          </cell>
          <cell r="E53" t="str">
            <v>92</v>
          </cell>
          <cell r="F53">
            <v>12852.150000000001</v>
          </cell>
        </row>
        <row r="54">
          <cell r="A54" t="str">
            <v>1109820785</v>
          </cell>
          <cell r="B54" t="str">
            <v>156123</v>
          </cell>
          <cell r="C54" t="str">
            <v>0</v>
          </cell>
          <cell r="D54">
            <v>156123</v>
          </cell>
          <cell r="E54" t="str">
            <v>82</v>
          </cell>
          <cell r="F54">
            <v>7806.1500000000005</v>
          </cell>
        </row>
        <row r="55">
          <cell r="A55" t="str">
            <v>1109830068</v>
          </cell>
          <cell r="B55" t="str">
            <v>156500</v>
          </cell>
          <cell r="C55" t="str">
            <v>0</v>
          </cell>
          <cell r="D55">
            <v>156500</v>
          </cell>
          <cell r="E55" t="str">
            <v>83</v>
          </cell>
          <cell r="F55">
            <v>7825</v>
          </cell>
        </row>
        <row r="56">
          <cell r="A56" t="str">
            <v>1109870620</v>
          </cell>
          <cell r="B56" t="str">
            <v>273000</v>
          </cell>
          <cell r="C56" t="str">
            <v>0</v>
          </cell>
          <cell r="D56">
            <v>273000</v>
          </cell>
          <cell r="E56" t="str">
            <v>87</v>
          </cell>
          <cell r="F56">
            <v>13650</v>
          </cell>
        </row>
        <row r="57">
          <cell r="A57" t="str">
            <v>1109900635</v>
          </cell>
          <cell r="B57" t="str">
            <v>127494</v>
          </cell>
          <cell r="C57" t="str">
            <v>0</v>
          </cell>
          <cell r="D57">
            <v>127494</v>
          </cell>
          <cell r="E57" t="str">
            <v>90</v>
          </cell>
          <cell r="F57">
            <v>6374.7000000000007</v>
          </cell>
        </row>
        <row r="58">
          <cell r="A58" t="str">
            <v>1110740301</v>
          </cell>
          <cell r="B58" t="str">
            <v>143642</v>
          </cell>
          <cell r="C58" t="str">
            <v>0</v>
          </cell>
          <cell r="D58">
            <v>143642</v>
          </cell>
          <cell r="E58" t="str">
            <v>74</v>
          </cell>
          <cell r="F58">
            <v>7182.1</v>
          </cell>
        </row>
        <row r="59">
          <cell r="A59" t="str">
            <v>1110750161</v>
          </cell>
          <cell r="B59" t="str">
            <v>141960</v>
          </cell>
          <cell r="C59" t="str">
            <v>0</v>
          </cell>
          <cell r="D59">
            <v>141960</v>
          </cell>
          <cell r="E59" t="str">
            <v>75</v>
          </cell>
          <cell r="F59">
            <v>7098</v>
          </cell>
        </row>
        <row r="60">
          <cell r="A60" t="str">
            <v>1110760248</v>
          </cell>
          <cell r="B60" t="str">
            <v>128000</v>
          </cell>
          <cell r="C60" t="str">
            <v>0</v>
          </cell>
          <cell r="D60">
            <v>128000</v>
          </cell>
          <cell r="E60" t="str">
            <v>76</v>
          </cell>
          <cell r="F60">
            <v>6400</v>
          </cell>
        </row>
        <row r="61">
          <cell r="A61" t="str">
            <v>1110760299</v>
          </cell>
          <cell r="B61" t="str">
            <v>196000</v>
          </cell>
          <cell r="C61" t="str">
            <v>0</v>
          </cell>
          <cell r="D61">
            <v>196000</v>
          </cell>
          <cell r="E61" t="str">
            <v>76</v>
          </cell>
          <cell r="F61">
            <v>9800</v>
          </cell>
        </row>
        <row r="62">
          <cell r="A62" t="str">
            <v>1110800681</v>
          </cell>
          <cell r="B62" t="str">
            <v>171251</v>
          </cell>
          <cell r="C62" t="str">
            <v>0</v>
          </cell>
          <cell r="D62">
            <v>171251</v>
          </cell>
          <cell r="E62" t="str">
            <v>80</v>
          </cell>
          <cell r="F62">
            <v>8562.5500000000011</v>
          </cell>
        </row>
        <row r="63">
          <cell r="A63" t="str">
            <v>1110820259</v>
          </cell>
          <cell r="B63" t="str">
            <v>390098</v>
          </cell>
          <cell r="C63" t="str">
            <v>0</v>
          </cell>
          <cell r="D63">
            <v>390098</v>
          </cell>
          <cell r="E63" t="str">
            <v>82</v>
          </cell>
          <cell r="F63">
            <v>19504.900000000001</v>
          </cell>
        </row>
        <row r="64">
          <cell r="A64" t="str">
            <v>1110840012</v>
          </cell>
          <cell r="B64" t="str">
            <v>0</v>
          </cell>
          <cell r="C64" t="str">
            <v>70000</v>
          </cell>
          <cell r="D64">
            <v>70000</v>
          </cell>
          <cell r="E64" t="str">
            <v>84</v>
          </cell>
          <cell r="F64">
            <v>3500</v>
          </cell>
        </row>
        <row r="65">
          <cell r="A65" t="str">
            <v>1110870523</v>
          </cell>
          <cell r="B65" t="str">
            <v>150000</v>
          </cell>
          <cell r="C65" t="str">
            <v>0</v>
          </cell>
          <cell r="D65">
            <v>150000</v>
          </cell>
          <cell r="E65" t="str">
            <v>87</v>
          </cell>
          <cell r="F65">
            <v>7500</v>
          </cell>
        </row>
        <row r="66">
          <cell r="A66" t="str">
            <v>1110880576</v>
          </cell>
          <cell r="B66" t="str">
            <v>147813</v>
          </cell>
          <cell r="C66" t="str">
            <v>0</v>
          </cell>
          <cell r="D66">
            <v>147813</v>
          </cell>
          <cell r="E66" t="str">
            <v>88</v>
          </cell>
          <cell r="F66">
            <v>7390.6500000000005</v>
          </cell>
        </row>
        <row r="67">
          <cell r="A67" t="str">
            <v>1110900074</v>
          </cell>
          <cell r="B67" t="str">
            <v>152631</v>
          </cell>
          <cell r="C67" t="str">
            <v>0</v>
          </cell>
          <cell r="D67">
            <v>152631</v>
          </cell>
          <cell r="E67" t="str">
            <v>90</v>
          </cell>
          <cell r="F67">
            <v>7631.55</v>
          </cell>
        </row>
        <row r="68">
          <cell r="A68" t="str">
            <v>1110920105</v>
          </cell>
          <cell r="B68" t="str">
            <v>111794</v>
          </cell>
          <cell r="C68" t="str">
            <v>0</v>
          </cell>
          <cell r="D68">
            <v>111794</v>
          </cell>
          <cell r="E68" t="str">
            <v>92</v>
          </cell>
          <cell r="F68">
            <v>5589.7000000000007</v>
          </cell>
        </row>
        <row r="69">
          <cell r="A69" t="str">
            <v>1111740240</v>
          </cell>
          <cell r="B69" t="str">
            <v>114000</v>
          </cell>
          <cell r="C69" t="str">
            <v>0</v>
          </cell>
          <cell r="D69">
            <v>114000</v>
          </cell>
          <cell r="E69" t="str">
            <v>74</v>
          </cell>
          <cell r="F69">
            <v>5700</v>
          </cell>
        </row>
        <row r="70">
          <cell r="A70" t="str">
            <v>1111780625</v>
          </cell>
          <cell r="D70">
            <v>0</v>
          </cell>
          <cell r="E70" t="str">
            <v>78</v>
          </cell>
          <cell r="F70">
            <v>0</v>
          </cell>
        </row>
        <row r="71">
          <cell r="A71" t="str">
            <v>1111800642</v>
          </cell>
          <cell r="B71" t="str">
            <v>135000</v>
          </cell>
          <cell r="C71" t="str">
            <v>0</v>
          </cell>
          <cell r="D71">
            <v>135000</v>
          </cell>
          <cell r="E71" t="str">
            <v>80</v>
          </cell>
          <cell r="F71">
            <v>6750</v>
          </cell>
        </row>
        <row r="72">
          <cell r="A72" t="str">
            <v>1111820120</v>
          </cell>
          <cell r="B72" t="str">
            <v>120928</v>
          </cell>
          <cell r="C72" t="str">
            <v>0</v>
          </cell>
          <cell r="D72">
            <v>120928</v>
          </cell>
          <cell r="E72" t="str">
            <v>82</v>
          </cell>
          <cell r="F72">
            <v>6046.4000000000005</v>
          </cell>
        </row>
        <row r="73">
          <cell r="A73" t="str">
            <v>1111910839</v>
          </cell>
          <cell r="B73" t="str">
            <v>140000</v>
          </cell>
          <cell r="C73" t="str">
            <v>0</v>
          </cell>
          <cell r="D73">
            <v>140000</v>
          </cell>
          <cell r="E73" t="str">
            <v>91</v>
          </cell>
          <cell r="F73">
            <v>7000</v>
          </cell>
        </row>
        <row r="74">
          <cell r="A74" t="str">
            <v>1112770011</v>
          </cell>
          <cell r="B74" t="str">
            <v>197225</v>
          </cell>
          <cell r="C74" t="str">
            <v>0</v>
          </cell>
          <cell r="D74">
            <v>197225</v>
          </cell>
          <cell r="E74" t="str">
            <v>77</v>
          </cell>
          <cell r="F74">
            <v>9861.25</v>
          </cell>
        </row>
        <row r="75">
          <cell r="A75" t="str">
            <v>1112820086</v>
          </cell>
          <cell r="B75" t="str">
            <v>105000</v>
          </cell>
          <cell r="C75" t="str">
            <v>0</v>
          </cell>
          <cell r="D75">
            <v>105000</v>
          </cell>
          <cell r="E75" t="str">
            <v>82</v>
          </cell>
          <cell r="F75">
            <v>5250</v>
          </cell>
        </row>
        <row r="76">
          <cell r="A76" t="str">
            <v>1112840451</v>
          </cell>
          <cell r="B76" t="str">
            <v>452000</v>
          </cell>
          <cell r="C76" t="str">
            <v>0</v>
          </cell>
          <cell r="D76">
            <v>452000</v>
          </cell>
          <cell r="E76" t="str">
            <v>84</v>
          </cell>
          <cell r="F76">
            <v>22600</v>
          </cell>
        </row>
        <row r="77">
          <cell r="A77" t="str">
            <v>1112850813</v>
          </cell>
          <cell r="B77" t="str">
            <v>92956</v>
          </cell>
          <cell r="C77" t="str">
            <v>0</v>
          </cell>
          <cell r="D77">
            <v>92956</v>
          </cell>
          <cell r="E77" t="str">
            <v>85</v>
          </cell>
          <cell r="F77">
            <v>4647.8</v>
          </cell>
        </row>
        <row r="78">
          <cell r="A78" t="str">
            <v>1112920692</v>
          </cell>
          <cell r="B78" t="str">
            <v>170000</v>
          </cell>
          <cell r="C78" t="str">
            <v>0</v>
          </cell>
          <cell r="D78">
            <v>170000</v>
          </cell>
          <cell r="E78" t="str">
            <v>92</v>
          </cell>
          <cell r="F78">
            <v>8500</v>
          </cell>
        </row>
        <row r="79">
          <cell r="A79" t="str">
            <v>1114790133</v>
          </cell>
          <cell r="B79" t="str">
            <v>211180</v>
          </cell>
          <cell r="C79" t="str">
            <v>0</v>
          </cell>
          <cell r="D79">
            <v>211180</v>
          </cell>
          <cell r="E79" t="str">
            <v>79</v>
          </cell>
          <cell r="F79">
            <v>10559</v>
          </cell>
        </row>
        <row r="80">
          <cell r="A80" t="str">
            <v>1114790214</v>
          </cell>
          <cell r="B80" t="str">
            <v>166818</v>
          </cell>
          <cell r="C80" t="str">
            <v>0</v>
          </cell>
          <cell r="D80">
            <v>166818</v>
          </cell>
          <cell r="E80" t="str">
            <v>79</v>
          </cell>
          <cell r="F80">
            <v>8340.9</v>
          </cell>
        </row>
        <row r="81">
          <cell r="A81" t="str">
            <v>1114800333</v>
          </cell>
          <cell r="D81">
            <v>0</v>
          </cell>
          <cell r="E81" t="str">
            <v>80</v>
          </cell>
          <cell r="F81">
            <v>0</v>
          </cell>
        </row>
        <row r="82">
          <cell r="A82" t="str">
            <v>1114800619</v>
          </cell>
          <cell r="B82" t="str">
            <v>175750</v>
          </cell>
          <cell r="C82" t="str">
            <v>0</v>
          </cell>
          <cell r="D82">
            <v>175750</v>
          </cell>
          <cell r="E82" t="str">
            <v>80</v>
          </cell>
          <cell r="F82">
            <v>8787.5</v>
          </cell>
        </row>
        <row r="83">
          <cell r="A83" t="str">
            <v>1114870471</v>
          </cell>
          <cell r="B83" t="str">
            <v>260000</v>
          </cell>
          <cell r="C83" t="str">
            <v>0</v>
          </cell>
          <cell r="D83">
            <v>260000</v>
          </cell>
          <cell r="E83" t="str">
            <v>87</v>
          </cell>
          <cell r="F83">
            <v>13000</v>
          </cell>
        </row>
        <row r="84">
          <cell r="A84" t="str">
            <v>1114910058</v>
          </cell>
          <cell r="B84" t="str">
            <v>90000</v>
          </cell>
          <cell r="C84" t="str">
            <v>0</v>
          </cell>
          <cell r="D84">
            <v>90000</v>
          </cell>
          <cell r="E84" t="str">
            <v>91</v>
          </cell>
          <cell r="F84">
            <v>4500</v>
          </cell>
        </row>
        <row r="85">
          <cell r="A85" t="str">
            <v>1114920681</v>
          </cell>
          <cell r="B85" t="str">
            <v>156750</v>
          </cell>
          <cell r="C85" t="str">
            <v>0</v>
          </cell>
          <cell r="D85">
            <v>156750</v>
          </cell>
          <cell r="E85" t="str">
            <v>92</v>
          </cell>
          <cell r="F85">
            <v>7837.5</v>
          </cell>
        </row>
        <row r="86">
          <cell r="A86" t="str">
            <v>1201740312</v>
          </cell>
          <cell r="B86" t="str">
            <v>139000</v>
          </cell>
          <cell r="C86" t="str">
            <v>0</v>
          </cell>
          <cell r="D86">
            <v>139000</v>
          </cell>
          <cell r="E86" t="str">
            <v>74</v>
          </cell>
          <cell r="F86">
            <v>6950</v>
          </cell>
        </row>
        <row r="87">
          <cell r="A87" t="str">
            <v>1201760011</v>
          </cell>
          <cell r="B87" t="str">
            <v>190547</v>
          </cell>
          <cell r="C87" t="str">
            <v>0</v>
          </cell>
          <cell r="D87">
            <v>190547</v>
          </cell>
          <cell r="E87" t="str">
            <v>76</v>
          </cell>
          <cell r="F87">
            <v>9527.35</v>
          </cell>
        </row>
        <row r="88">
          <cell r="A88" t="str">
            <v>1201760275</v>
          </cell>
          <cell r="B88" t="str">
            <v>240000</v>
          </cell>
          <cell r="C88" t="str">
            <v>0</v>
          </cell>
          <cell r="D88">
            <v>240000</v>
          </cell>
          <cell r="E88" t="str">
            <v>76</v>
          </cell>
          <cell r="F88">
            <v>12000</v>
          </cell>
        </row>
        <row r="89">
          <cell r="A89" t="str">
            <v>1201780047</v>
          </cell>
          <cell r="B89" t="str">
            <v>159165</v>
          </cell>
          <cell r="C89" t="str">
            <v>0</v>
          </cell>
          <cell r="D89">
            <v>159165</v>
          </cell>
          <cell r="E89" t="str">
            <v>78</v>
          </cell>
          <cell r="F89">
            <v>7958.25</v>
          </cell>
        </row>
        <row r="90">
          <cell r="A90" t="str">
            <v>1201810256</v>
          </cell>
          <cell r="B90" t="str">
            <v>720000</v>
          </cell>
          <cell r="C90" t="str">
            <v>0</v>
          </cell>
          <cell r="D90">
            <v>720000</v>
          </cell>
          <cell r="E90" t="str">
            <v>81</v>
          </cell>
          <cell r="F90">
            <v>25000</v>
          </cell>
        </row>
        <row r="91">
          <cell r="A91" t="str">
            <v>1201810477</v>
          </cell>
          <cell r="B91" t="str">
            <v>125000</v>
          </cell>
          <cell r="C91" t="str">
            <v>0</v>
          </cell>
          <cell r="D91">
            <v>125000</v>
          </cell>
          <cell r="E91" t="str">
            <v>81</v>
          </cell>
          <cell r="F91">
            <v>6250</v>
          </cell>
        </row>
        <row r="92">
          <cell r="A92" t="str">
            <v>1201820855</v>
          </cell>
          <cell r="B92" t="str">
            <v>208973</v>
          </cell>
          <cell r="C92" t="str">
            <v>0</v>
          </cell>
          <cell r="D92">
            <v>208973</v>
          </cell>
          <cell r="E92" t="str">
            <v>82</v>
          </cell>
          <cell r="F92">
            <v>10448.650000000001</v>
          </cell>
        </row>
        <row r="93">
          <cell r="A93" t="str">
            <v>1201860447</v>
          </cell>
          <cell r="B93" t="str">
            <v>190517</v>
          </cell>
          <cell r="C93" t="str">
            <v>0</v>
          </cell>
          <cell r="D93">
            <v>190517</v>
          </cell>
          <cell r="E93" t="str">
            <v>86</v>
          </cell>
          <cell r="F93">
            <v>9525.85</v>
          </cell>
        </row>
        <row r="94">
          <cell r="A94" t="str">
            <v>1201870474</v>
          </cell>
          <cell r="B94" t="str">
            <v>280000</v>
          </cell>
          <cell r="C94" t="str">
            <v>0</v>
          </cell>
          <cell r="D94">
            <v>280000</v>
          </cell>
          <cell r="E94" t="str">
            <v>87</v>
          </cell>
          <cell r="F94">
            <v>14000</v>
          </cell>
        </row>
        <row r="95">
          <cell r="A95" t="str">
            <v>1201920582</v>
          </cell>
          <cell r="B95" t="str">
            <v>115064</v>
          </cell>
          <cell r="C95" t="str">
            <v>0</v>
          </cell>
          <cell r="D95">
            <v>115064</v>
          </cell>
          <cell r="E95" t="str">
            <v>92</v>
          </cell>
          <cell r="F95">
            <v>5753.2000000000007</v>
          </cell>
        </row>
        <row r="96">
          <cell r="A96" t="str">
            <v>1202800513</v>
          </cell>
          <cell r="D96">
            <v>0</v>
          </cell>
          <cell r="E96" t="str">
            <v>80</v>
          </cell>
          <cell r="F96">
            <v>0</v>
          </cell>
        </row>
        <row r="97">
          <cell r="A97" t="str">
            <v>1202830560</v>
          </cell>
          <cell r="B97" t="str">
            <v>125000</v>
          </cell>
          <cell r="C97" t="str">
            <v>0</v>
          </cell>
          <cell r="D97">
            <v>125000</v>
          </cell>
          <cell r="E97" t="str">
            <v>83</v>
          </cell>
          <cell r="F97">
            <v>6250</v>
          </cell>
        </row>
        <row r="98">
          <cell r="A98" t="str">
            <v>1203740093</v>
          </cell>
          <cell r="B98" t="str">
            <v>222500</v>
          </cell>
          <cell r="C98" t="str">
            <v>0</v>
          </cell>
          <cell r="D98">
            <v>222500</v>
          </cell>
          <cell r="E98" t="str">
            <v>74</v>
          </cell>
          <cell r="F98">
            <v>11125</v>
          </cell>
        </row>
        <row r="99">
          <cell r="A99" t="str">
            <v>1203770170</v>
          </cell>
          <cell r="B99" t="str">
            <v>153000</v>
          </cell>
          <cell r="C99" t="str">
            <v>0</v>
          </cell>
          <cell r="D99">
            <v>153000</v>
          </cell>
          <cell r="E99" t="str">
            <v>77</v>
          </cell>
          <cell r="F99">
            <v>7650</v>
          </cell>
        </row>
        <row r="100">
          <cell r="A100" t="str">
            <v>1203780176</v>
          </cell>
          <cell r="B100" t="str">
            <v>216847</v>
          </cell>
          <cell r="C100" t="str">
            <v>0</v>
          </cell>
          <cell r="D100">
            <v>216847</v>
          </cell>
          <cell r="E100" t="str">
            <v>78</v>
          </cell>
          <cell r="F100">
            <v>10842.35</v>
          </cell>
        </row>
        <row r="101">
          <cell r="A101" t="str">
            <v>1203800177</v>
          </cell>
          <cell r="B101" t="str">
            <v>147900</v>
          </cell>
          <cell r="C101" t="str">
            <v>0</v>
          </cell>
          <cell r="D101">
            <v>147900</v>
          </cell>
          <cell r="E101" t="str">
            <v>80</v>
          </cell>
          <cell r="F101">
            <v>7395</v>
          </cell>
        </row>
        <row r="102">
          <cell r="A102" t="str">
            <v>1203830610</v>
          </cell>
          <cell r="B102" t="str">
            <v>170000</v>
          </cell>
          <cell r="C102" t="str">
            <v>0</v>
          </cell>
          <cell r="D102">
            <v>170000</v>
          </cell>
          <cell r="E102" t="str">
            <v>83</v>
          </cell>
          <cell r="F102">
            <v>8500</v>
          </cell>
        </row>
        <row r="103">
          <cell r="A103" t="str">
            <v>1203850204</v>
          </cell>
          <cell r="B103" t="str">
            <v>150000</v>
          </cell>
          <cell r="C103" t="str">
            <v>0</v>
          </cell>
          <cell r="D103">
            <v>150000</v>
          </cell>
          <cell r="E103" t="str">
            <v>85</v>
          </cell>
          <cell r="F103">
            <v>7500</v>
          </cell>
        </row>
        <row r="104">
          <cell r="A104" t="str">
            <v>1203850263</v>
          </cell>
          <cell r="B104" t="str">
            <v>902130</v>
          </cell>
          <cell r="C104" t="str">
            <v>0</v>
          </cell>
          <cell r="D104">
            <v>902130</v>
          </cell>
          <cell r="E104" t="str">
            <v>85</v>
          </cell>
          <cell r="F104">
            <v>25000</v>
          </cell>
        </row>
        <row r="105">
          <cell r="A105" t="str">
            <v>1203860293</v>
          </cell>
          <cell r="B105" t="str">
            <v>115000</v>
          </cell>
          <cell r="C105" t="str">
            <v>0</v>
          </cell>
          <cell r="D105">
            <v>115000</v>
          </cell>
          <cell r="E105" t="str">
            <v>86</v>
          </cell>
          <cell r="F105">
            <v>5750</v>
          </cell>
        </row>
        <row r="106">
          <cell r="A106" t="str">
            <v>1203910479</v>
          </cell>
          <cell r="B106" t="str">
            <v>162000</v>
          </cell>
          <cell r="C106" t="str">
            <v>0</v>
          </cell>
          <cell r="D106">
            <v>162000</v>
          </cell>
          <cell r="E106" t="str">
            <v>91</v>
          </cell>
          <cell r="F106">
            <v>8100</v>
          </cell>
        </row>
        <row r="107">
          <cell r="A107" t="str">
            <v>1204760055</v>
          </cell>
          <cell r="B107" t="str">
            <v>152000</v>
          </cell>
          <cell r="C107" t="str">
            <v>0</v>
          </cell>
          <cell r="D107">
            <v>152000</v>
          </cell>
          <cell r="E107" t="str">
            <v>76</v>
          </cell>
          <cell r="F107">
            <v>7600</v>
          </cell>
        </row>
        <row r="108">
          <cell r="A108" t="str">
            <v>1204760217</v>
          </cell>
          <cell r="B108" t="str">
            <v>177937</v>
          </cell>
          <cell r="C108" t="str">
            <v>0</v>
          </cell>
          <cell r="D108">
            <v>177937</v>
          </cell>
          <cell r="E108" t="str">
            <v>76</v>
          </cell>
          <cell r="F108">
            <v>8896.85</v>
          </cell>
        </row>
        <row r="109">
          <cell r="A109" t="str">
            <v>1204800472</v>
          </cell>
          <cell r="B109" t="str">
            <v>100000</v>
          </cell>
          <cell r="C109" t="str">
            <v>0</v>
          </cell>
          <cell r="D109">
            <v>100000</v>
          </cell>
          <cell r="E109" t="str">
            <v>80</v>
          </cell>
          <cell r="F109">
            <v>5000</v>
          </cell>
        </row>
        <row r="110">
          <cell r="A110" t="str">
            <v>1204860408</v>
          </cell>
          <cell r="B110" t="str">
            <v>150350</v>
          </cell>
          <cell r="C110" t="str">
            <v>0</v>
          </cell>
          <cell r="D110">
            <v>150350</v>
          </cell>
          <cell r="E110" t="str">
            <v>86</v>
          </cell>
          <cell r="F110">
            <v>7517.5</v>
          </cell>
        </row>
        <row r="111">
          <cell r="A111" t="str">
            <v>1204870160</v>
          </cell>
          <cell r="C111" t="str">
            <v>145000</v>
          </cell>
          <cell r="D111">
            <v>145000</v>
          </cell>
          <cell r="E111" t="str">
            <v>87</v>
          </cell>
          <cell r="F111">
            <v>7250</v>
          </cell>
        </row>
        <row r="112">
          <cell r="A112" t="str">
            <v>1204920745</v>
          </cell>
          <cell r="B112" t="str">
            <v>115000</v>
          </cell>
          <cell r="C112" t="str">
            <v>0</v>
          </cell>
          <cell r="D112">
            <v>115000</v>
          </cell>
          <cell r="E112" t="str">
            <v>92</v>
          </cell>
          <cell r="F112">
            <v>5750</v>
          </cell>
        </row>
        <row r="113">
          <cell r="A113" t="str">
            <v>1205750386</v>
          </cell>
          <cell r="B113" t="str">
            <v>160200</v>
          </cell>
          <cell r="C113" t="str">
            <v>0</v>
          </cell>
          <cell r="D113">
            <v>160200</v>
          </cell>
          <cell r="E113" t="str">
            <v>75</v>
          </cell>
          <cell r="F113">
            <v>8010</v>
          </cell>
        </row>
        <row r="114">
          <cell r="A114" t="str">
            <v>1205780327</v>
          </cell>
          <cell r="B114" t="str">
            <v>200000</v>
          </cell>
          <cell r="C114" t="str">
            <v>0</v>
          </cell>
          <cell r="D114">
            <v>200000</v>
          </cell>
          <cell r="E114" t="str">
            <v>78</v>
          </cell>
          <cell r="F114">
            <v>10000</v>
          </cell>
        </row>
        <row r="115">
          <cell r="A115" t="str">
            <v>1205830243</v>
          </cell>
          <cell r="B115" t="str">
            <v>161000</v>
          </cell>
          <cell r="C115" t="str">
            <v>0</v>
          </cell>
          <cell r="D115">
            <v>161000</v>
          </cell>
          <cell r="E115" t="str">
            <v>83</v>
          </cell>
          <cell r="F115">
            <v>8050</v>
          </cell>
        </row>
        <row r="116">
          <cell r="A116" t="str">
            <v>1205840249</v>
          </cell>
          <cell r="B116" t="str">
            <v>213169</v>
          </cell>
          <cell r="C116" t="str">
            <v>0</v>
          </cell>
          <cell r="D116">
            <v>213169</v>
          </cell>
          <cell r="E116" t="str">
            <v>84</v>
          </cell>
          <cell r="F116">
            <v>10658.45</v>
          </cell>
        </row>
        <row r="117">
          <cell r="A117" t="str">
            <v>1205840648</v>
          </cell>
          <cell r="B117" t="str">
            <v>139822</v>
          </cell>
          <cell r="C117" t="str">
            <v>0</v>
          </cell>
          <cell r="D117">
            <v>139822</v>
          </cell>
          <cell r="E117" t="str">
            <v>84</v>
          </cell>
          <cell r="F117">
            <v>6991.1</v>
          </cell>
        </row>
        <row r="118">
          <cell r="A118" t="str">
            <v>1207740111</v>
          </cell>
          <cell r="B118" t="str">
            <v>131253</v>
          </cell>
          <cell r="C118" t="str">
            <v>0</v>
          </cell>
          <cell r="D118">
            <v>131253</v>
          </cell>
          <cell r="E118" t="str">
            <v>74</v>
          </cell>
          <cell r="F118">
            <v>6562.6500000000005</v>
          </cell>
        </row>
        <row r="119">
          <cell r="A119" t="str">
            <v>1207740187</v>
          </cell>
          <cell r="B119" t="str">
            <v>138324</v>
          </cell>
          <cell r="C119" t="str">
            <v>0</v>
          </cell>
          <cell r="D119">
            <v>138324</v>
          </cell>
          <cell r="E119" t="str">
            <v>74</v>
          </cell>
          <cell r="F119">
            <v>6916.2000000000007</v>
          </cell>
        </row>
        <row r="120">
          <cell r="A120" t="str">
            <v>1207780049</v>
          </cell>
          <cell r="B120" t="str">
            <v>178950</v>
          </cell>
          <cell r="C120" t="str">
            <v>0</v>
          </cell>
          <cell r="D120">
            <v>178950</v>
          </cell>
          <cell r="E120" t="str">
            <v>78</v>
          </cell>
          <cell r="F120">
            <v>8947.5</v>
          </cell>
        </row>
        <row r="121">
          <cell r="A121" t="str">
            <v>1207830194</v>
          </cell>
          <cell r="B121" t="str">
            <v>156700</v>
          </cell>
          <cell r="C121" t="str">
            <v>0</v>
          </cell>
          <cell r="D121">
            <v>156700</v>
          </cell>
          <cell r="E121" t="str">
            <v>83</v>
          </cell>
          <cell r="F121">
            <v>7835</v>
          </cell>
        </row>
        <row r="122">
          <cell r="A122" t="str">
            <v>1207840702</v>
          </cell>
          <cell r="B122" t="str">
            <v>180625</v>
          </cell>
          <cell r="C122" t="str">
            <v>0</v>
          </cell>
          <cell r="D122">
            <v>180625</v>
          </cell>
          <cell r="E122" t="str">
            <v>84</v>
          </cell>
          <cell r="F122">
            <v>9031.25</v>
          </cell>
        </row>
        <row r="123">
          <cell r="A123" t="str">
            <v>1207870633</v>
          </cell>
          <cell r="B123" t="str">
            <v>98000</v>
          </cell>
          <cell r="C123" t="str">
            <v>0</v>
          </cell>
          <cell r="D123">
            <v>98000</v>
          </cell>
          <cell r="E123" t="str">
            <v>87</v>
          </cell>
          <cell r="F123">
            <v>4900</v>
          </cell>
        </row>
        <row r="124">
          <cell r="A124" t="str">
            <v>1207930229</v>
          </cell>
          <cell r="B124" t="str">
            <v>92000</v>
          </cell>
          <cell r="C124" t="str">
            <v>0</v>
          </cell>
          <cell r="D124">
            <v>92000</v>
          </cell>
          <cell r="E124" t="str">
            <v>93</v>
          </cell>
          <cell r="F124">
            <v>4600</v>
          </cell>
        </row>
        <row r="125">
          <cell r="A125" t="str">
            <v>1208750267</v>
          </cell>
          <cell r="B125" t="str">
            <v>142295</v>
          </cell>
          <cell r="C125" t="str">
            <v>0</v>
          </cell>
          <cell r="D125">
            <v>142295</v>
          </cell>
          <cell r="E125" t="str">
            <v>75</v>
          </cell>
          <cell r="F125">
            <v>7114.75</v>
          </cell>
        </row>
        <row r="126">
          <cell r="A126" t="str">
            <v>1208770268</v>
          </cell>
          <cell r="B126" t="str">
            <v>148000</v>
          </cell>
          <cell r="C126" t="str">
            <v>0</v>
          </cell>
          <cell r="D126">
            <v>148000</v>
          </cell>
          <cell r="E126" t="str">
            <v>77</v>
          </cell>
          <cell r="F126">
            <v>7400</v>
          </cell>
        </row>
        <row r="127">
          <cell r="A127" t="str">
            <v>1208790341</v>
          </cell>
          <cell r="B127" t="str">
            <v>77813</v>
          </cell>
          <cell r="C127" t="str">
            <v>0</v>
          </cell>
          <cell r="D127">
            <v>77813</v>
          </cell>
          <cell r="E127" t="str">
            <v>79</v>
          </cell>
          <cell r="F127">
            <v>3890.65</v>
          </cell>
        </row>
        <row r="128">
          <cell r="A128" t="str">
            <v>1208790579</v>
          </cell>
          <cell r="B128" t="str">
            <v>234415</v>
          </cell>
          <cell r="C128" t="str">
            <v>0</v>
          </cell>
          <cell r="D128">
            <v>234415</v>
          </cell>
          <cell r="E128" t="str">
            <v>79</v>
          </cell>
          <cell r="F128">
            <v>11720.75</v>
          </cell>
        </row>
        <row r="129">
          <cell r="A129" t="str">
            <v>1208800507</v>
          </cell>
          <cell r="B129" t="str">
            <v>200000</v>
          </cell>
          <cell r="C129" t="str">
            <v>0</v>
          </cell>
          <cell r="D129">
            <v>200000</v>
          </cell>
          <cell r="E129" t="str">
            <v>80</v>
          </cell>
          <cell r="F129">
            <v>10000</v>
          </cell>
        </row>
        <row r="130">
          <cell r="A130" t="str">
            <v>1208820941</v>
          </cell>
          <cell r="B130" t="str">
            <v>252494</v>
          </cell>
          <cell r="C130" t="str">
            <v>0</v>
          </cell>
          <cell r="D130">
            <v>252494</v>
          </cell>
          <cell r="E130" t="str">
            <v>82</v>
          </cell>
          <cell r="F130">
            <v>12624.7</v>
          </cell>
        </row>
        <row r="131">
          <cell r="A131" t="str">
            <v>1208850512</v>
          </cell>
          <cell r="B131" t="str">
            <v>281932</v>
          </cell>
          <cell r="C131" t="str">
            <v>0</v>
          </cell>
          <cell r="D131">
            <v>281932</v>
          </cell>
          <cell r="E131" t="str">
            <v>85</v>
          </cell>
          <cell r="F131">
            <v>14096.6</v>
          </cell>
        </row>
        <row r="132">
          <cell r="A132" t="str">
            <v>1208880411</v>
          </cell>
          <cell r="B132" t="str">
            <v>85000</v>
          </cell>
          <cell r="C132" t="str">
            <v>0</v>
          </cell>
          <cell r="D132">
            <v>85000</v>
          </cell>
          <cell r="E132" t="str">
            <v>88</v>
          </cell>
          <cell r="F132">
            <v>4250</v>
          </cell>
        </row>
        <row r="133">
          <cell r="A133" t="str">
            <v>1209740125</v>
          </cell>
          <cell r="B133" t="str">
            <v>148500</v>
          </cell>
          <cell r="C133" t="str">
            <v>0</v>
          </cell>
          <cell r="D133">
            <v>148500</v>
          </cell>
          <cell r="E133" t="str">
            <v>74</v>
          </cell>
          <cell r="F133">
            <v>7425</v>
          </cell>
        </row>
        <row r="134">
          <cell r="A134" t="str">
            <v>1209740222</v>
          </cell>
          <cell r="B134" t="str">
            <v>132000</v>
          </cell>
          <cell r="C134" t="str">
            <v>0</v>
          </cell>
          <cell r="D134">
            <v>132000</v>
          </cell>
          <cell r="E134" t="str">
            <v>74</v>
          </cell>
          <cell r="F134">
            <v>6600</v>
          </cell>
        </row>
        <row r="135">
          <cell r="A135" t="str">
            <v>1209740257</v>
          </cell>
          <cell r="B135" t="str">
            <v>205366</v>
          </cell>
          <cell r="C135" t="str">
            <v>0</v>
          </cell>
          <cell r="D135">
            <v>205366</v>
          </cell>
          <cell r="E135" t="str">
            <v>74</v>
          </cell>
          <cell r="F135">
            <v>10268.300000000001</v>
          </cell>
        </row>
        <row r="136">
          <cell r="A136" t="str">
            <v>1209770199</v>
          </cell>
          <cell r="B136" t="str">
            <v>691968</v>
          </cell>
          <cell r="C136" t="str">
            <v>0</v>
          </cell>
          <cell r="D136">
            <v>691968</v>
          </cell>
          <cell r="E136" t="str">
            <v>77</v>
          </cell>
          <cell r="F136">
            <v>25000</v>
          </cell>
        </row>
        <row r="137">
          <cell r="A137" t="str">
            <v>1209810123</v>
          </cell>
          <cell r="B137" t="str">
            <v>149742</v>
          </cell>
          <cell r="C137" t="str">
            <v>0</v>
          </cell>
          <cell r="D137">
            <v>149742</v>
          </cell>
          <cell r="E137" t="str">
            <v>81</v>
          </cell>
          <cell r="F137">
            <v>7487.1</v>
          </cell>
        </row>
        <row r="138">
          <cell r="A138" t="str">
            <v>1209860155</v>
          </cell>
          <cell r="B138" t="str">
            <v>218000</v>
          </cell>
          <cell r="C138" t="str">
            <v>0</v>
          </cell>
          <cell r="D138">
            <v>218000</v>
          </cell>
          <cell r="E138" t="str">
            <v>86</v>
          </cell>
          <cell r="F138">
            <v>10900</v>
          </cell>
        </row>
        <row r="139">
          <cell r="A139" t="str">
            <v>1209910578</v>
          </cell>
          <cell r="B139" t="str">
            <v>170000</v>
          </cell>
          <cell r="C139" t="str">
            <v>0</v>
          </cell>
          <cell r="D139">
            <v>170000</v>
          </cell>
          <cell r="E139" t="str">
            <v>91</v>
          </cell>
          <cell r="F139">
            <v>8500</v>
          </cell>
        </row>
        <row r="140">
          <cell r="A140" t="str">
            <v>1210750325</v>
          </cell>
          <cell r="B140" t="str">
            <v>115000</v>
          </cell>
          <cell r="C140" t="str">
            <v>0</v>
          </cell>
          <cell r="D140">
            <v>115000</v>
          </cell>
          <cell r="E140" t="str">
            <v>75</v>
          </cell>
          <cell r="F140">
            <v>5750</v>
          </cell>
        </row>
        <row r="141">
          <cell r="A141" t="str">
            <v>1211740196</v>
          </cell>
          <cell r="B141" t="str">
            <v>137123</v>
          </cell>
          <cell r="C141" t="str">
            <v>0</v>
          </cell>
          <cell r="D141">
            <v>137123</v>
          </cell>
          <cell r="E141" t="str">
            <v>74</v>
          </cell>
          <cell r="F141">
            <v>6856.1500000000005</v>
          </cell>
        </row>
        <row r="142">
          <cell r="A142" t="str">
            <v>1211740242</v>
          </cell>
          <cell r="B142" t="str">
            <v>207314</v>
          </cell>
          <cell r="C142" t="str">
            <v>0</v>
          </cell>
          <cell r="D142">
            <v>207314</v>
          </cell>
          <cell r="E142" t="str">
            <v>74</v>
          </cell>
          <cell r="F142">
            <v>10365.700000000001</v>
          </cell>
        </row>
        <row r="143">
          <cell r="A143" t="str">
            <v>1211740587</v>
          </cell>
          <cell r="B143" t="str">
            <v>75000</v>
          </cell>
          <cell r="C143" t="str">
            <v>0</v>
          </cell>
          <cell r="D143">
            <v>75000</v>
          </cell>
          <cell r="E143" t="str">
            <v>74</v>
          </cell>
          <cell r="F143">
            <v>3750</v>
          </cell>
        </row>
        <row r="144">
          <cell r="A144" t="str">
            <v>1211770117</v>
          </cell>
          <cell r="B144" t="str">
            <v>154426</v>
          </cell>
          <cell r="C144" t="str">
            <v>0</v>
          </cell>
          <cell r="D144">
            <v>154426</v>
          </cell>
          <cell r="E144" t="str">
            <v>77</v>
          </cell>
          <cell r="F144">
            <v>7721.3</v>
          </cell>
        </row>
        <row r="145">
          <cell r="A145" t="str">
            <v>1211880257</v>
          </cell>
          <cell r="B145" t="str">
            <v>146861</v>
          </cell>
          <cell r="C145" t="str">
            <v>0</v>
          </cell>
          <cell r="D145">
            <v>146861</v>
          </cell>
          <cell r="E145" t="str">
            <v>88</v>
          </cell>
          <cell r="F145">
            <v>7343.05</v>
          </cell>
        </row>
        <row r="146">
          <cell r="A146" t="str">
            <v>1212780515</v>
          </cell>
          <cell r="D146">
            <v>0</v>
          </cell>
          <cell r="E146" t="str">
            <v>78</v>
          </cell>
          <cell r="F146">
            <v>0</v>
          </cell>
        </row>
        <row r="147">
          <cell r="A147" t="str">
            <v>1212830520</v>
          </cell>
          <cell r="B147" t="str">
            <v>120000</v>
          </cell>
          <cell r="C147" t="str">
            <v>0</v>
          </cell>
          <cell r="D147">
            <v>120000</v>
          </cell>
          <cell r="E147" t="str">
            <v>83</v>
          </cell>
          <cell r="F147">
            <v>6000</v>
          </cell>
        </row>
        <row r="148">
          <cell r="A148" t="str">
            <v>1212880692</v>
          </cell>
          <cell r="B148" t="str">
            <v>131373</v>
          </cell>
          <cell r="C148" t="str">
            <v>0</v>
          </cell>
          <cell r="D148">
            <v>131373</v>
          </cell>
          <cell r="E148" t="str">
            <v>88</v>
          </cell>
          <cell r="F148">
            <v>6568.6500000000005</v>
          </cell>
        </row>
        <row r="149">
          <cell r="A149" t="str">
            <v>1212920048</v>
          </cell>
          <cell r="B149" t="str">
            <v>174899</v>
          </cell>
          <cell r="C149" t="str">
            <v>0</v>
          </cell>
          <cell r="D149">
            <v>174899</v>
          </cell>
          <cell r="E149" t="str">
            <v>92</v>
          </cell>
          <cell r="F149">
            <v>8744.9500000000007</v>
          </cell>
        </row>
        <row r="150">
          <cell r="A150" t="str">
            <v>1214740154</v>
          </cell>
          <cell r="B150" t="str">
            <v>267250</v>
          </cell>
          <cell r="C150" t="str">
            <v>0</v>
          </cell>
          <cell r="D150">
            <v>267250</v>
          </cell>
          <cell r="E150" t="str">
            <v>74</v>
          </cell>
          <cell r="F150">
            <v>13362.5</v>
          </cell>
        </row>
        <row r="151">
          <cell r="A151" t="str">
            <v>1214740332</v>
          </cell>
          <cell r="B151" t="str">
            <v>114000</v>
          </cell>
          <cell r="C151" t="str">
            <v>0</v>
          </cell>
          <cell r="D151">
            <v>114000</v>
          </cell>
          <cell r="E151" t="str">
            <v>74</v>
          </cell>
          <cell r="F151">
            <v>5700</v>
          </cell>
        </row>
        <row r="152">
          <cell r="A152" t="str">
            <v>1214760244</v>
          </cell>
          <cell r="B152" t="str">
            <v>192194</v>
          </cell>
          <cell r="C152" t="str">
            <v>0</v>
          </cell>
          <cell r="D152">
            <v>192194</v>
          </cell>
          <cell r="E152" t="str">
            <v>76</v>
          </cell>
          <cell r="F152">
            <v>9609.7000000000007</v>
          </cell>
        </row>
        <row r="153">
          <cell r="A153" t="str">
            <v>1214770169</v>
          </cell>
          <cell r="B153" t="str">
            <v>126500</v>
          </cell>
          <cell r="C153" t="str">
            <v>0</v>
          </cell>
          <cell r="D153">
            <v>126500</v>
          </cell>
          <cell r="E153" t="str">
            <v>77</v>
          </cell>
          <cell r="F153">
            <v>6325</v>
          </cell>
        </row>
        <row r="154">
          <cell r="A154" t="str">
            <v>1214780148</v>
          </cell>
          <cell r="B154" t="str">
            <v>130000</v>
          </cell>
          <cell r="C154" t="str">
            <v>0</v>
          </cell>
          <cell r="D154">
            <v>130000</v>
          </cell>
          <cell r="E154" t="str">
            <v>78</v>
          </cell>
          <cell r="F154">
            <v>6500</v>
          </cell>
        </row>
        <row r="155">
          <cell r="A155" t="str">
            <v>1214860567</v>
          </cell>
          <cell r="B155" t="str">
            <v>102000</v>
          </cell>
          <cell r="C155" t="str">
            <v>0</v>
          </cell>
          <cell r="D155">
            <v>102000</v>
          </cell>
          <cell r="E155" t="str">
            <v>86</v>
          </cell>
          <cell r="F155">
            <v>5100</v>
          </cell>
        </row>
        <row r="156">
          <cell r="A156" t="str">
            <v>1301790591</v>
          </cell>
          <cell r="B156" t="str">
            <v>125000</v>
          </cell>
          <cell r="C156" t="str">
            <v>0</v>
          </cell>
          <cell r="D156">
            <v>125000</v>
          </cell>
          <cell r="E156" t="str">
            <v>79</v>
          </cell>
          <cell r="F156">
            <v>6250</v>
          </cell>
        </row>
        <row r="157">
          <cell r="A157" t="str">
            <v>1301830445</v>
          </cell>
          <cell r="B157" t="str">
            <v>111500</v>
          </cell>
          <cell r="C157" t="str">
            <v>0</v>
          </cell>
          <cell r="D157">
            <v>111500</v>
          </cell>
          <cell r="E157" t="str">
            <v>83</v>
          </cell>
          <cell r="F157">
            <v>5575</v>
          </cell>
        </row>
        <row r="158">
          <cell r="A158" t="str">
            <v>1301860158</v>
          </cell>
          <cell r="B158" t="str">
            <v>190000</v>
          </cell>
          <cell r="C158" t="str">
            <v>0</v>
          </cell>
          <cell r="D158">
            <v>190000</v>
          </cell>
          <cell r="E158" t="str">
            <v>86</v>
          </cell>
          <cell r="F158">
            <v>9500</v>
          </cell>
        </row>
        <row r="159">
          <cell r="A159" t="str">
            <v>1301860387</v>
          </cell>
          <cell r="B159" t="str">
            <v>258678</v>
          </cell>
          <cell r="C159" t="str">
            <v>0</v>
          </cell>
          <cell r="D159">
            <v>258678</v>
          </cell>
          <cell r="E159" t="str">
            <v>86</v>
          </cell>
          <cell r="F159">
            <v>12933.900000000001</v>
          </cell>
        </row>
        <row r="160">
          <cell r="A160" t="str">
            <v>1301920770</v>
          </cell>
          <cell r="B160" t="str">
            <v>113840</v>
          </cell>
          <cell r="C160" t="str">
            <v>0</v>
          </cell>
          <cell r="D160">
            <v>113840</v>
          </cell>
          <cell r="E160" t="str">
            <v>92</v>
          </cell>
          <cell r="F160">
            <v>5692</v>
          </cell>
        </row>
        <row r="161">
          <cell r="A161" t="str">
            <v>1302750062</v>
          </cell>
          <cell r="B161" t="str">
            <v>130000</v>
          </cell>
          <cell r="C161" t="str">
            <v>0</v>
          </cell>
          <cell r="D161">
            <v>130000</v>
          </cell>
          <cell r="E161" t="str">
            <v>75</v>
          </cell>
          <cell r="F161">
            <v>6500</v>
          </cell>
        </row>
        <row r="162">
          <cell r="A162" t="str">
            <v>1302770349</v>
          </cell>
          <cell r="D162">
            <v>0</v>
          </cell>
          <cell r="E162" t="str">
            <v>77</v>
          </cell>
          <cell r="F162">
            <v>0</v>
          </cell>
        </row>
        <row r="163">
          <cell r="A163" t="str">
            <v>1302780425</v>
          </cell>
          <cell r="B163" t="str">
            <v>138000</v>
          </cell>
          <cell r="C163" t="str">
            <v>0</v>
          </cell>
          <cell r="D163">
            <v>138000</v>
          </cell>
          <cell r="E163" t="str">
            <v>78</v>
          </cell>
          <cell r="F163">
            <v>6900</v>
          </cell>
        </row>
        <row r="164">
          <cell r="A164" t="str">
            <v>1302790072</v>
          </cell>
          <cell r="B164" t="str">
            <v>125000</v>
          </cell>
          <cell r="C164" t="str">
            <v>0</v>
          </cell>
          <cell r="D164">
            <v>125000</v>
          </cell>
          <cell r="E164" t="str">
            <v>79</v>
          </cell>
          <cell r="F164">
            <v>6250</v>
          </cell>
        </row>
        <row r="165">
          <cell r="A165" t="str">
            <v>1302840029</v>
          </cell>
          <cell r="B165" t="str">
            <v>195500</v>
          </cell>
          <cell r="C165" t="str">
            <v>0</v>
          </cell>
          <cell r="D165">
            <v>195500</v>
          </cell>
          <cell r="E165" t="str">
            <v>84</v>
          </cell>
          <cell r="F165">
            <v>9775</v>
          </cell>
        </row>
        <row r="166">
          <cell r="A166" t="str">
            <v>1302840630</v>
          </cell>
          <cell r="B166" t="str">
            <v>236984</v>
          </cell>
          <cell r="C166" t="str">
            <v>0</v>
          </cell>
          <cell r="D166">
            <v>236984</v>
          </cell>
          <cell r="E166" t="str">
            <v>84</v>
          </cell>
          <cell r="F166">
            <v>11849.2</v>
          </cell>
        </row>
        <row r="167">
          <cell r="A167" t="str">
            <v>1302890597</v>
          </cell>
          <cell r="B167" t="str">
            <v>119000</v>
          </cell>
          <cell r="C167" t="str">
            <v>0</v>
          </cell>
          <cell r="D167">
            <v>119000</v>
          </cell>
          <cell r="E167" t="str">
            <v>89</v>
          </cell>
          <cell r="F167">
            <v>5950</v>
          </cell>
        </row>
        <row r="168">
          <cell r="A168" t="str">
            <v>1302900498</v>
          </cell>
          <cell r="B168" t="str">
            <v>111753</v>
          </cell>
          <cell r="C168" t="str">
            <v>0</v>
          </cell>
          <cell r="D168">
            <v>111753</v>
          </cell>
          <cell r="E168" t="str">
            <v>90</v>
          </cell>
          <cell r="F168">
            <v>5587.6500000000005</v>
          </cell>
        </row>
        <row r="169">
          <cell r="A169" t="str">
            <v>1302900544</v>
          </cell>
          <cell r="B169" t="str">
            <v>120000</v>
          </cell>
          <cell r="C169" t="str">
            <v>0</v>
          </cell>
          <cell r="D169">
            <v>120000</v>
          </cell>
          <cell r="E169" t="str">
            <v>90</v>
          </cell>
          <cell r="F169">
            <v>6000</v>
          </cell>
        </row>
        <row r="170">
          <cell r="A170" t="str">
            <v>1303750236</v>
          </cell>
          <cell r="B170" t="str">
            <v>404470</v>
          </cell>
          <cell r="C170" t="str">
            <v>0</v>
          </cell>
          <cell r="D170">
            <v>404470</v>
          </cell>
          <cell r="E170" t="str">
            <v>75</v>
          </cell>
          <cell r="F170">
            <v>20223.5</v>
          </cell>
        </row>
        <row r="171">
          <cell r="A171" t="str">
            <v>1303790173</v>
          </cell>
          <cell r="B171" t="str">
            <v>162956</v>
          </cell>
          <cell r="C171" t="str">
            <v>0</v>
          </cell>
          <cell r="D171">
            <v>162956</v>
          </cell>
          <cell r="E171" t="str">
            <v>79</v>
          </cell>
          <cell r="F171">
            <v>8147.8</v>
          </cell>
        </row>
        <row r="172">
          <cell r="A172" t="str">
            <v>1303880555</v>
          </cell>
          <cell r="B172" t="str">
            <v>105000</v>
          </cell>
          <cell r="C172" t="str">
            <v>0</v>
          </cell>
          <cell r="D172">
            <v>105000</v>
          </cell>
          <cell r="E172" t="str">
            <v>88</v>
          </cell>
          <cell r="F172">
            <v>5250</v>
          </cell>
        </row>
        <row r="173">
          <cell r="A173" t="str">
            <v>1303900084</v>
          </cell>
          <cell r="B173" t="str">
            <v>142000</v>
          </cell>
          <cell r="C173" t="str">
            <v>0</v>
          </cell>
          <cell r="D173">
            <v>142000</v>
          </cell>
          <cell r="E173" t="str">
            <v>90</v>
          </cell>
          <cell r="F173">
            <v>7100</v>
          </cell>
        </row>
        <row r="174">
          <cell r="A174" t="str">
            <v>1303900610</v>
          </cell>
          <cell r="B174" t="str">
            <v>140000</v>
          </cell>
          <cell r="C174" t="str">
            <v>0</v>
          </cell>
          <cell r="D174">
            <v>140000</v>
          </cell>
          <cell r="E174" t="str">
            <v>90</v>
          </cell>
          <cell r="F174">
            <v>7000</v>
          </cell>
        </row>
        <row r="175">
          <cell r="A175" t="str">
            <v>1304750205</v>
          </cell>
          <cell r="B175" t="str">
            <v>140370</v>
          </cell>
          <cell r="C175" t="str">
            <v>0</v>
          </cell>
          <cell r="D175">
            <v>140370</v>
          </cell>
          <cell r="E175" t="str">
            <v>75</v>
          </cell>
          <cell r="F175">
            <v>7018.5</v>
          </cell>
        </row>
        <row r="176">
          <cell r="A176" t="str">
            <v>1304770079</v>
          </cell>
          <cell r="B176" t="str">
            <v>216075</v>
          </cell>
          <cell r="C176" t="str">
            <v>0</v>
          </cell>
          <cell r="D176">
            <v>216075</v>
          </cell>
          <cell r="E176" t="str">
            <v>77</v>
          </cell>
          <cell r="F176">
            <v>10803.75</v>
          </cell>
        </row>
        <row r="177">
          <cell r="A177" t="str">
            <v>1304790312</v>
          </cell>
          <cell r="B177" t="str">
            <v>163797</v>
          </cell>
          <cell r="C177" t="str">
            <v>0</v>
          </cell>
          <cell r="D177">
            <v>163797</v>
          </cell>
          <cell r="E177" t="str">
            <v>79</v>
          </cell>
          <cell r="F177">
            <v>8189.85</v>
          </cell>
        </row>
        <row r="178">
          <cell r="A178" t="str">
            <v>1304840360</v>
          </cell>
          <cell r="B178" t="str">
            <v>139500</v>
          </cell>
          <cell r="C178" t="str">
            <v>0</v>
          </cell>
          <cell r="D178">
            <v>139500</v>
          </cell>
          <cell r="E178" t="str">
            <v>84</v>
          </cell>
          <cell r="F178">
            <v>6975</v>
          </cell>
        </row>
        <row r="179">
          <cell r="A179" t="str">
            <v>1305830342</v>
          </cell>
          <cell r="B179" t="str">
            <v>197600</v>
          </cell>
          <cell r="C179" t="str">
            <v>0</v>
          </cell>
          <cell r="D179">
            <v>197600</v>
          </cell>
          <cell r="E179" t="str">
            <v>83</v>
          </cell>
          <cell r="F179">
            <v>9880</v>
          </cell>
        </row>
        <row r="180">
          <cell r="A180" t="str">
            <v>1305890329</v>
          </cell>
          <cell r="B180" t="str">
            <v>167500</v>
          </cell>
          <cell r="C180" t="str">
            <v>0</v>
          </cell>
          <cell r="D180">
            <v>167500</v>
          </cell>
          <cell r="E180" t="str">
            <v>89</v>
          </cell>
          <cell r="F180">
            <v>8375</v>
          </cell>
        </row>
        <row r="181">
          <cell r="A181" t="str">
            <v>1307780180</v>
          </cell>
          <cell r="B181" t="str">
            <v>144133</v>
          </cell>
          <cell r="C181" t="str">
            <v>0</v>
          </cell>
          <cell r="D181">
            <v>144133</v>
          </cell>
          <cell r="E181" t="str">
            <v>78</v>
          </cell>
          <cell r="F181">
            <v>7206.6500000000005</v>
          </cell>
        </row>
        <row r="182">
          <cell r="A182" t="str">
            <v>1307790119</v>
          </cell>
          <cell r="B182" t="str">
            <v>109500</v>
          </cell>
          <cell r="C182" t="str">
            <v>0</v>
          </cell>
          <cell r="D182">
            <v>109500</v>
          </cell>
          <cell r="E182" t="str">
            <v>79</v>
          </cell>
          <cell r="F182">
            <v>5475</v>
          </cell>
        </row>
        <row r="183">
          <cell r="A183" t="str">
            <v>1307810454</v>
          </cell>
          <cell r="B183" t="str">
            <v>114000</v>
          </cell>
          <cell r="C183" t="str">
            <v>0</v>
          </cell>
          <cell r="D183">
            <v>114000</v>
          </cell>
          <cell r="E183" t="str">
            <v>81</v>
          </cell>
          <cell r="F183">
            <v>5700</v>
          </cell>
        </row>
        <row r="184">
          <cell r="A184" t="str">
            <v>1307820085</v>
          </cell>
          <cell r="B184" t="str">
            <v>125000</v>
          </cell>
          <cell r="C184" t="str">
            <v>0</v>
          </cell>
          <cell r="D184">
            <v>125000</v>
          </cell>
          <cell r="E184" t="str">
            <v>82</v>
          </cell>
          <cell r="F184">
            <v>6250</v>
          </cell>
        </row>
        <row r="185">
          <cell r="A185" t="str">
            <v>1307840548</v>
          </cell>
          <cell r="B185" t="str">
            <v>188753</v>
          </cell>
          <cell r="C185" t="str">
            <v>0</v>
          </cell>
          <cell r="D185">
            <v>188753</v>
          </cell>
          <cell r="E185" t="str">
            <v>84</v>
          </cell>
          <cell r="F185">
            <v>9437.65</v>
          </cell>
        </row>
        <row r="186">
          <cell r="A186" t="str">
            <v>1307850448</v>
          </cell>
          <cell r="B186" t="str">
            <v>162000</v>
          </cell>
          <cell r="C186" t="str">
            <v>0</v>
          </cell>
          <cell r="D186">
            <v>162000</v>
          </cell>
          <cell r="E186" t="str">
            <v>85</v>
          </cell>
          <cell r="F186">
            <v>8100</v>
          </cell>
        </row>
        <row r="187">
          <cell r="A187" t="str">
            <v>1307930301</v>
          </cell>
          <cell r="B187" t="str">
            <v>117920</v>
          </cell>
          <cell r="C187" t="str">
            <v>0</v>
          </cell>
          <cell r="D187">
            <v>117920</v>
          </cell>
          <cell r="E187" t="str">
            <v>93</v>
          </cell>
          <cell r="F187">
            <v>5896</v>
          </cell>
        </row>
        <row r="188">
          <cell r="A188" t="str">
            <v>1308750021</v>
          </cell>
          <cell r="B188" t="str">
            <v>136622</v>
          </cell>
          <cell r="C188" t="str">
            <v>0</v>
          </cell>
          <cell r="D188">
            <v>136622</v>
          </cell>
          <cell r="E188" t="str">
            <v>75</v>
          </cell>
          <cell r="F188">
            <v>6831.1</v>
          </cell>
        </row>
        <row r="189">
          <cell r="A189" t="str">
            <v>1308750080</v>
          </cell>
          <cell r="B189" t="str">
            <v>140369</v>
          </cell>
          <cell r="C189" t="str">
            <v>0</v>
          </cell>
          <cell r="D189">
            <v>140369</v>
          </cell>
          <cell r="E189" t="str">
            <v>75</v>
          </cell>
          <cell r="F189">
            <v>7018.4500000000007</v>
          </cell>
        </row>
        <row r="190">
          <cell r="A190" t="str">
            <v>1308800029</v>
          </cell>
          <cell r="B190" t="str">
            <v>175000</v>
          </cell>
          <cell r="C190" t="str">
            <v>0</v>
          </cell>
          <cell r="D190">
            <v>175000</v>
          </cell>
          <cell r="E190" t="str">
            <v>80</v>
          </cell>
          <cell r="F190">
            <v>8750</v>
          </cell>
        </row>
        <row r="191">
          <cell r="A191" t="str">
            <v>1308830122</v>
          </cell>
          <cell r="B191" t="str">
            <v>165000</v>
          </cell>
          <cell r="C191" t="str">
            <v>0</v>
          </cell>
          <cell r="D191">
            <v>165000</v>
          </cell>
          <cell r="E191" t="str">
            <v>83</v>
          </cell>
          <cell r="F191">
            <v>8250</v>
          </cell>
        </row>
        <row r="192">
          <cell r="A192" t="str">
            <v>1308840047</v>
          </cell>
          <cell r="B192" t="str">
            <v>183500</v>
          </cell>
          <cell r="C192" t="str">
            <v>0</v>
          </cell>
          <cell r="D192">
            <v>183500</v>
          </cell>
          <cell r="E192" t="str">
            <v>84</v>
          </cell>
          <cell r="F192">
            <v>9175</v>
          </cell>
        </row>
        <row r="193">
          <cell r="A193" t="str">
            <v>1308860749</v>
          </cell>
          <cell r="B193" t="str">
            <v>175000</v>
          </cell>
          <cell r="C193" t="str">
            <v>0</v>
          </cell>
          <cell r="D193">
            <v>175000</v>
          </cell>
          <cell r="E193" t="str">
            <v>86</v>
          </cell>
          <cell r="F193">
            <v>8750</v>
          </cell>
        </row>
        <row r="194">
          <cell r="A194" t="str">
            <v>1308910967</v>
          </cell>
          <cell r="B194" t="str">
            <v>109250</v>
          </cell>
          <cell r="C194" t="str">
            <v>0</v>
          </cell>
          <cell r="D194">
            <v>109250</v>
          </cell>
          <cell r="E194" t="str">
            <v>91</v>
          </cell>
          <cell r="F194">
            <v>5462.5</v>
          </cell>
        </row>
        <row r="195">
          <cell r="A195" t="str">
            <v>1309740178</v>
          </cell>
          <cell r="B195" t="str">
            <v>219176</v>
          </cell>
          <cell r="C195" t="str">
            <v>0</v>
          </cell>
          <cell r="D195">
            <v>219176</v>
          </cell>
          <cell r="E195" t="str">
            <v>74</v>
          </cell>
          <cell r="F195">
            <v>10958.800000000001</v>
          </cell>
        </row>
        <row r="196">
          <cell r="A196" t="str">
            <v>1309740186</v>
          </cell>
          <cell r="B196" t="str">
            <v>167263</v>
          </cell>
          <cell r="C196" t="str">
            <v>0</v>
          </cell>
          <cell r="D196">
            <v>167263</v>
          </cell>
          <cell r="E196" t="str">
            <v>74</v>
          </cell>
          <cell r="F196">
            <v>8363.15</v>
          </cell>
        </row>
        <row r="197">
          <cell r="A197" t="str">
            <v>1309790604</v>
          </cell>
          <cell r="B197" t="str">
            <v>157960</v>
          </cell>
          <cell r="C197" t="str">
            <v>0</v>
          </cell>
          <cell r="D197">
            <v>157960</v>
          </cell>
          <cell r="E197" t="str">
            <v>79</v>
          </cell>
          <cell r="F197">
            <v>7898</v>
          </cell>
        </row>
        <row r="198">
          <cell r="A198" t="str">
            <v>1309840601</v>
          </cell>
          <cell r="B198" t="str">
            <v>120800</v>
          </cell>
          <cell r="C198" t="str">
            <v>0</v>
          </cell>
          <cell r="D198">
            <v>120800</v>
          </cell>
          <cell r="E198" t="str">
            <v>84</v>
          </cell>
          <cell r="F198">
            <v>6040</v>
          </cell>
        </row>
        <row r="199">
          <cell r="A199" t="str">
            <v>1309850399</v>
          </cell>
          <cell r="B199" t="str">
            <v>240160</v>
          </cell>
          <cell r="C199" t="str">
            <v>0</v>
          </cell>
          <cell r="D199">
            <v>240160</v>
          </cell>
          <cell r="E199" t="str">
            <v>85</v>
          </cell>
          <cell r="F199">
            <v>12008</v>
          </cell>
        </row>
        <row r="200">
          <cell r="A200" t="str">
            <v>1309850712</v>
          </cell>
          <cell r="B200" t="str">
            <v>195500</v>
          </cell>
          <cell r="C200" t="str">
            <v>0</v>
          </cell>
          <cell r="D200">
            <v>195500</v>
          </cell>
          <cell r="E200" t="str">
            <v>85</v>
          </cell>
          <cell r="F200">
            <v>9775</v>
          </cell>
        </row>
        <row r="201">
          <cell r="A201" t="str">
            <v>1309870187</v>
          </cell>
          <cell r="B201" t="str">
            <v>207000</v>
          </cell>
          <cell r="C201" t="str">
            <v>0</v>
          </cell>
          <cell r="D201">
            <v>207000</v>
          </cell>
          <cell r="E201" t="str">
            <v>87</v>
          </cell>
          <cell r="F201">
            <v>10350</v>
          </cell>
        </row>
        <row r="202">
          <cell r="A202" t="str">
            <v>1309890587</v>
          </cell>
          <cell r="B202" t="str">
            <v>109000</v>
          </cell>
          <cell r="C202" t="str">
            <v>0</v>
          </cell>
          <cell r="D202">
            <v>109000</v>
          </cell>
          <cell r="E202" t="str">
            <v>89</v>
          </cell>
          <cell r="F202">
            <v>5450</v>
          </cell>
        </row>
        <row r="203">
          <cell r="A203" t="str">
            <v>1310740100</v>
          </cell>
          <cell r="B203" t="str">
            <v>157800</v>
          </cell>
          <cell r="C203" t="str">
            <v>0</v>
          </cell>
          <cell r="D203">
            <v>157800</v>
          </cell>
          <cell r="E203" t="str">
            <v>74</v>
          </cell>
          <cell r="F203">
            <v>7890</v>
          </cell>
        </row>
        <row r="204">
          <cell r="A204" t="str">
            <v>1310920753</v>
          </cell>
          <cell r="B204" t="str">
            <v>223795</v>
          </cell>
          <cell r="C204" t="str">
            <v>0</v>
          </cell>
          <cell r="D204">
            <v>223795</v>
          </cell>
          <cell r="E204" t="str">
            <v>92</v>
          </cell>
          <cell r="F204">
            <v>11189.75</v>
          </cell>
        </row>
        <row r="205">
          <cell r="A205" t="str">
            <v>1311760393</v>
          </cell>
          <cell r="B205" t="str">
            <v>144500</v>
          </cell>
          <cell r="C205" t="str">
            <v>0</v>
          </cell>
          <cell r="D205">
            <v>144500</v>
          </cell>
          <cell r="E205" t="str">
            <v>76</v>
          </cell>
          <cell r="F205">
            <v>7225</v>
          </cell>
        </row>
        <row r="206">
          <cell r="A206" t="str">
            <v>1311770267</v>
          </cell>
          <cell r="B206" t="str">
            <v>156814</v>
          </cell>
          <cell r="C206" t="str">
            <v>0</v>
          </cell>
          <cell r="D206">
            <v>156814</v>
          </cell>
          <cell r="E206" t="str">
            <v>77</v>
          </cell>
          <cell r="F206">
            <v>7840.7000000000007</v>
          </cell>
        </row>
        <row r="207">
          <cell r="A207" t="str">
            <v>1311780165</v>
          </cell>
          <cell r="B207" t="str">
            <v>197991</v>
          </cell>
          <cell r="C207" t="str">
            <v>0</v>
          </cell>
          <cell r="D207">
            <v>197991</v>
          </cell>
          <cell r="E207" t="str">
            <v>78</v>
          </cell>
          <cell r="F207">
            <v>9899.5500000000011</v>
          </cell>
        </row>
        <row r="208">
          <cell r="A208" t="str">
            <v>1311790179</v>
          </cell>
          <cell r="B208" t="str">
            <v>97000</v>
          </cell>
          <cell r="C208" t="str">
            <v>0</v>
          </cell>
          <cell r="D208">
            <v>97000</v>
          </cell>
          <cell r="E208" t="str">
            <v>79</v>
          </cell>
          <cell r="F208">
            <v>4850</v>
          </cell>
        </row>
        <row r="209">
          <cell r="A209" t="str">
            <v>1311830572</v>
          </cell>
          <cell r="B209" t="str">
            <v>152000</v>
          </cell>
          <cell r="C209" t="str">
            <v>0</v>
          </cell>
          <cell r="D209">
            <v>152000</v>
          </cell>
          <cell r="E209" t="str">
            <v>83</v>
          </cell>
          <cell r="F209">
            <v>7600</v>
          </cell>
        </row>
        <row r="210">
          <cell r="A210" t="str">
            <v>1311880372</v>
          </cell>
          <cell r="B210" t="str">
            <v>97800</v>
          </cell>
          <cell r="C210" t="str">
            <v>0</v>
          </cell>
          <cell r="D210">
            <v>97800</v>
          </cell>
          <cell r="E210" t="str">
            <v>88</v>
          </cell>
          <cell r="F210">
            <v>4890</v>
          </cell>
        </row>
        <row r="211">
          <cell r="A211" t="str">
            <v>1311950060</v>
          </cell>
          <cell r="B211" t="str">
            <v>130346</v>
          </cell>
          <cell r="C211" t="str">
            <v>0</v>
          </cell>
          <cell r="D211">
            <v>130346</v>
          </cell>
          <cell r="E211" t="str">
            <v>95</v>
          </cell>
          <cell r="F211">
            <v>6517.3</v>
          </cell>
        </row>
        <row r="212">
          <cell r="A212" t="str">
            <v>1312760273</v>
          </cell>
          <cell r="B212" t="str">
            <v>238406</v>
          </cell>
          <cell r="C212" t="str">
            <v>0</v>
          </cell>
          <cell r="D212">
            <v>238406</v>
          </cell>
          <cell r="E212" t="str">
            <v>76</v>
          </cell>
          <cell r="F212">
            <v>11920.300000000001</v>
          </cell>
        </row>
        <row r="213">
          <cell r="A213" t="str">
            <v>1312780169</v>
          </cell>
          <cell r="B213" t="str">
            <v>211852</v>
          </cell>
          <cell r="C213" t="str">
            <v>0</v>
          </cell>
          <cell r="D213">
            <v>211852</v>
          </cell>
          <cell r="E213" t="str">
            <v>78</v>
          </cell>
          <cell r="F213">
            <v>10592.6</v>
          </cell>
        </row>
        <row r="214">
          <cell r="A214" t="str">
            <v>1312800461</v>
          </cell>
          <cell r="B214" t="str">
            <v>256618</v>
          </cell>
          <cell r="C214" t="str">
            <v>0</v>
          </cell>
          <cell r="D214">
            <v>256618</v>
          </cell>
          <cell r="E214" t="str">
            <v>80</v>
          </cell>
          <cell r="F214">
            <v>12830.900000000001</v>
          </cell>
        </row>
        <row r="215">
          <cell r="A215" t="str">
            <v>1312820114</v>
          </cell>
          <cell r="B215" t="str">
            <v>180000</v>
          </cell>
          <cell r="C215" t="str">
            <v>0</v>
          </cell>
          <cell r="D215">
            <v>180000</v>
          </cell>
          <cell r="E215" t="str">
            <v>82</v>
          </cell>
          <cell r="F215">
            <v>9000</v>
          </cell>
        </row>
        <row r="216">
          <cell r="A216" t="str">
            <v>1312830352</v>
          </cell>
          <cell r="B216" t="str">
            <v>127500</v>
          </cell>
          <cell r="C216" t="str">
            <v>0</v>
          </cell>
          <cell r="D216">
            <v>127500</v>
          </cell>
          <cell r="E216" t="str">
            <v>83</v>
          </cell>
          <cell r="F216">
            <v>6375</v>
          </cell>
        </row>
        <row r="217">
          <cell r="A217" t="str">
            <v>1312840501</v>
          </cell>
          <cell r="B217" t="str">
            <v>112845</v>
          </cell>
          <cell r="C217" t="str">
            <v>0</v>
          </cell>
          <cell r="D217">
            <v>112845</v>
          </cell>
          <cell r="E217" t="str">
            <v>84</v>
          </cell>
          <cell r="F217">
            <v>5642.25</v>
          </cell>
        </row>
        <row r="218">
          <cell r="A218" t="str">
            <v>1312860197</v>
          </cell>
          <cell r="B218" t="str">
            <v>209267</v>
          </cell>
          <cell r="C218" t="str">
            <v>0</v>
          </cell>
          <cell r="D218">
            <v>209267</v>
          </cell>
          <cell r="E218" t="str">
            <v>86</v>
          </cell>
          <cell r="F218">
            <v>10463.35</v>
          </cell>
        </row>
        <row r="219">
          <cell r="A219" t="str">
            <v>1312870486</v>
          </cell>
          <cell r="B219" t="str">
            <v>210568</v>
          </cell>
          <cell r="C219" t="str">
            <v>0</v>
          </cell>
          <cell r="D219">
            <v>210568</v>
          </cell>
          <cell r="E219" t="str">
            <v>87</v>
          </cell>
          <cell r="F219">
            <v>10528.400000000001</v>
          </cell>
        </row>
        <row r="220">
          <cell r="A220" t="str">
            <v>1312950064</v>
          </cell>
          <cell r="D220">
            <v>0</v>
          </cell>
          <cell r="E220" t="str">
            <v>95</v>
          </cell>
          <cell r="F220">
            <v>0</v>
          </cell>
        </row>
        <row r="221">
          <cell r="A221" t="str">
            <v>1314740121</v>
          </cell>
          <cell r="B221" t="str">
            <v>98156</v>
          </cell>
          <cell r="C221" t="str">
            <v>0</v>
          </cell>
          <cell r="D221">
            <v>98156</v>
          </cell>
          <cell r="E221" t="str">
            <v>74</v>
          </cell>
          <cell r="F221">
            <v>4907.8</v>
          </cell>
        </row>
        <row r="222">
          <cell r="A222" t="str">
            <v>1314760122</v>
          </cell>
          <cell r="B222" t="str">
            <v>324957</v>
          </cell>
          <cell r="C222" t="str">
            <v>0</v>
          </cell>
          <cell r="D222">
            <v>324957</v>
          </cell>
          <cell r="E222" t="str">
            <v>76</v>
          </cell>
          <cell r="F222">
            <v>16247.85</v>
          </cell>
        </row>
        <row r="223">
          <cell r="A223" t="str">
            <v>1314870653</v>
          </cell>
          <cell r="B223" t="str">
            <v>200000</v>
          </cell>
          <cell r="C223" t="str">
            <v>0</v>
          </cell>
          <cell r="D223">
            <v>200000</v>
          </cell>
          <cell r="E223" t="str">
            <v>87</v>
          </cell>
          <cell r="F223">
            <v>10000</v>
          </cell>
        </row>
        <row r="224">
          <cell r="A224" t="str">
            <v>1314910116</v>
          </cell>
          <cell r="B224" t="str">
            <v>121000</v>
          </cell>
          <cell r="C224" t="str">
            <v>0</v>
          </cell>
          <cell r="D224">
            <v>121000</v>
          </cell>
          <cell r="E224" t="str">
            <v>91</v>
          </cell>
          <cell r="F224">
            <v>6050</v>
          </cell>
        </row>
        <row r="225">
          <cell r="A225" t="str">
            <v>1401740448</v>
          </cell>
          <cell r="B225" t="str">
            <v>171000</v>
          </cell>
          <cell r="C225" t="str">
            <v>0</v>
          </cell>
          <cell r="D225">
            <v>171000</v>
          </cell>
          <cell r="E225" t="str">
            <v>74</v>
          </cell>
          <cell r="F225">
            <v>8550</v>
          </cell>
        </row>
        <row r="226">
          <cell r="A226" t="str">
            <v>1401760457</v>
          </cell>
          <cell r="B226" t="str">
            <v>119000</v>
          </cell>
          <cell r="C226" t="str">
            <v>0</v>
          </cell>
          <cell r="D226">
            <v>119000</v>
          </cell>
          <cell r="E226" t="str">
            <v>76</v>
          </cell>
          <cell r="F226">
            <v>5950</v>
          </cell>
        </row>
        <row r="227">
          <cell r="A227" t="str">
            <v>1401830463</v>
          </cell>
          <cell r="B227" t="str">
            <v>99000</v>
          </cell>
          <cell r="C227" t="str">
            <v>0</v>
          </cell>
          <cell r="D227">
            <v>99000</v>
          </cell>
          <cell r="E227" t="str">
            <v>83</v>
          </cell>
          <cell r="F227">
            <v>4950</v>
          </cell>
        </row>
        <row r="228">
          <cell r="A228" t="str">
            <v>1401850707</v>
          </cell>
          <cell r="B228" t="str">
            <v>213663</v>
          </cell>
          <cell r="C228" t="str">
            <v>0</v>
          </cell>
          <cell r="D228">
            <v>213663</v>
          </cell>
          <cell r="E228" t="str">
            <v>85</v>
          </cell>
          <cell r="F228">
            <v>10683.150000000001</v>
          </cell>
        </row>
        <row r="229">
          <cell r="A229" t="str">
            <v>1401880223</v>
          </cell>
          <cell r="B229" t="str">
            <v>119753</v>
          </cell>
          <cell r="C229" t="str">
            <v>0</v>
          </cell>
          <cell r="D229">
            <v>119753</v>
          </cell>
          <cell r="E229" t="str">
            <v>88</v>
          </cell>
          <cell r="F229">
            <v>5987.6500000000005</v>
          </cell>
        </row>
        <row r="230">
          <cell r="A230" t="str">
            <v>1402750153</v>
          </cell>
          <cell r="B230" t="str">
            <v>159543</v>
          </cell>
          <cell r="C230" t="str">
            <v>0</v>
          </cell>
          <cell r="D230">
            <v>159543</v>
          </cell>
          <cell r="E230" t="str">
            <v>75</v>
          </cell>
          <cell r="F230">
            <v>7977.1500000000005</v>
          </cell>
        </row>
        <row r="231">
          <cell r="A231" t="str">
            <v>1402780168</v>
          </cell>
          <cell r="B231" t="str">
            <v>200959</v>
          </cell>
          <cell r="C231" t="str">
            <v>0</v>
          </cell>
          <cell r="D231">
            <v>200959</v>
          </cell>
          <cell r="E231" t="str">
            <v>78</v>
          </cell>
          <cell r="F231">
            <v>10047.950000000001</v>
          </cell>
        </row>
        <row r="232">
          <cell r="A232" t="str">
            <v>1402860560</v>
          </cell>
          <cell r="B232" t="str">
            <v>137000</v>
          </cell>
          <cell r="C232" t="str">
            <v>0</v>
          </cell>
          <cell r="D232">
            <v>137000</v>
          </cell>
          <cell r="E232" t="str">
            <v>86</v>
          </cell>
          <cell r="F232">
            <v>6850</v>
          </cell>
        </row>
        <row r="233">
          <cell r="A233" t="str">
            <v>1402870469</v>
          </cell>
          <cell r="B233" t="str">
            <v>114000</v>
          </cell>
          <cell r="C233" t="str">
            <v>0</v>
          </cell>
          <cell r="D233">
            <v>114000</v>
          </cell>
          <cell r="E233" t="str">
            <v>87</v>
          </cell>
          <cell r="F233">
            <v>5700</v>
          </cell>
        </row>
        <row r="234">
          <cell r="A234" t="str">
            <v>1402870736</v>
          </cell>
          <cell r="B234" t="str">
            <v>157210</v>
          </cell>
          <cell r="C234" t="str">
            <v>0</v>
          </cell>
          <cell r="D234">
            <v>157210</v>
          </cell>
          <cell r="E234" t="str">
            <v>87</v>
          </cell>
          <cell r="F234">
            <v>7860.5</v>
          </cell>
        </row>
        <row r="235">
          <cell r="A235" t="str">
            <v>1402880434</v>
          </cell>
          <cell r="B235" t="str">
            <v>175000</v>
          </cell>
          <cell r="C235" t="str">
            <v>0</v>
          </cell>
          <cell r="D235">
            <v>175000</v>
          </cell>
          <cell r="E235" t="str">
            <v>88</v>
          </cell>
          <cell r="F235">
            <v>8750</v>
          </cell>
        </row>
        <row r="236">
          <cell r="A236" t="str">
            <v>1402880707</v>
          </cell>
          <cell r="B236" t="str">
            <v>97364</v>
          </cell>
          <cell r="C236" t="str">
            <v>0</v>
          </cell>
          <cell r="D236">
            <v>97364</v>
          </cell>
          <cell r="E236" t="str">
            <v>88</v>
          </cell>
          <cell r="F236">
            <v>4868.2</v>
          </cell>
        </row>
        <row r="237">
          <cell r="A237" t="str">
            <v>1402910029</v>
          </cell>
          <cell r="B237" t="str">
            <v>181515</v>
          </cell>
          <cell r="C237" t="str">
            <v>0</v>
          </cell>
          <cell r="D237">
            <v>181515</v>
          </cell>
          <cell r="E237" t="str">
            <v>91</v>
          </cell>
          <cell r="F237">
            <v>9075.75</v>
          </cell>
        </row>
        <row r="238">
          <cell r="A238" t="str">
            <v>1403740380</v>
          </cell>
          <cell r="B238" t="str">
            <v>156500</v>
          </cell>
          <cell r="C238" t="str">
            <v>0</v>
          </cell>
          <cell r="D238">
            <v>156500</v>
          </cell>
          <cell r="E238" t="str">
            <v>74</v>
          </cell>
          <cell r="F238">
            <v>7825</v>
          </cell>
        </row>
        <row r="239">
          <cell r="A239" t="str">
            <v>1403810567</v>
          </cell>
          <cell r="B239" t="str">
            <v>120000</v>
          </cell>
          <cell r="C239" t="str">
            <v>0</v>
          </cell>
          <cell r="D239">
            <v>120000</v>
          </cell>
          <cell r="E239" t="str">
            <v>81</v>
          </cell>
          <cell r="F239">
            <v>6000</v>
          </cell>
        </row>
        <row r="240">
          <cell r="A240" t="str">
            <v>1403850160</v>
          </cell>
          <cell r="B240" t="str">
            <v>226242</v>
          </cell>
          <cell r="C240" t="str">
            <v>0</v>
          </cell>
          <cell r="D240">
            <v>226242</v>
          </cell>
          <cell r="E240" t="str">
            <v>85</v>
          </cell>
          <cell r="F240">
            <v>11312.1</v>
          </cell>
        </row>
        <row r="241">
          <cell r="A241" t="str">
            <v>1404780106</v>
          </cell>
          <cell r="B241" t="str">
            <v>238125</v>
          </cell>
          <cell r="C241" t="str">
            <v>0</v>
          </cell>
          <cell r="D241">
            <v>238125</v>
          </cell>
          <cell r="E241" t="str">
            <v>78</v>
          </cell>
          <cell r="F241">
            <v>11906.25</v>
          </cell>
        </row>
        <row r="242">
          <cell r="A242" t="str">
            <v>1404810513</v>
          </cell>
          <cell r="B242" t="str">
            <v>203121</v>
          </cell>
          <cell r="C242" t="str">
            <v>0</v>
          </cell>
          <cell r="D242">
            <v>203121</v>
          </cell>
          <cell r="E242" t="str">
            <v>81</v>
          </cell>
          <cell r="F242">
            <v>10156.050000000001</v>
          </cell>
        </row>
        <row r="243">
          <cell r="A243" t="str">
            <v>1404820264</v>
          </cell>
          <cell r="B243" t="str">
            <v>95000</v>
          </cell>
          <cell r="C243" t="str">
            <v>0</v>
          </cell>
          <cell r="D243">
            <v>95000</v>
          </cell>
          <cell r="E243" t="str">
            <v>82</v>
          </cell>
          <cell r="F243">
            <v>4750</v>
          </cell>
        </row>
        <row r="244">
          <cell r="A244" t="str">
            <v>1404870601</v>
          </cell>
          <cell r="B244" t="str">
            <v>115000</v>
          </cell>
          <cell r="C244" t="str">
            <v>0</v>
          </cell>
          <cell r="D244">
            <v>115000</v>
          </cell>
          <cell r="E244" t="str">
            <v>87</v>
          </cell>
          <cell r="F244">
            <v>5750</v>
          </cell>
        </row>
        <row r="245">
          <cell r="A245" t="str">
            <v>1405810440</v>
          </cell>
          <cell r="B245" t="str">
            <v>334000</v>
          </cell>
          <cell r="C245" t="str">
            <v>0</v>
          </cell>
          <cell r="D245">
            <v>334000</v>
          </cell>
          <cell r="E245" t="str">
            <v>81</v>
          </cell>
          <cell r="F245">
            <v>16700</v>
          </cell>
        </row>
        <row r="246">
          <cell r="A246" t="str">
            <v>1405860677</v>
          </cell>
          <cell r="B246" t="str">
            <v>919466</v>
          </cell>
          <cell r="C246" t="str">
            <v>0</v>
          </cell>
          <cell r="D246">
            <v>919466</v>
          </cell>
          <cell r="E246" t="str">
            <v>86</v>
          </cell>
          <cell r="F246">
            <v>25000</v>
          </cell>
        </row>
        <row r="247">
          <cell r="A247" t="str">
            <v>1405860685</v>
          </cell>
          <cell r="B247" t="str">
            <v>145153</v>
          </cell>
          <cell r="C247" t="str">
            <v>0</v>
          </cell>
          <cell r="D247">
            <v>145153</v>
          </cell>
          <cell r="E247" t="str">
            <v>86</v>
          </cell>
          <cell r="F247">
            <v>7257.6500000000005</v>
          </cell>
        </row>
        <row r="248">
          <cell r="A248" t="str">
            <v>1405890290</v>
          </cell>
          <cell r="B248" t="str">
            <v>221298</v>
          </cell>
          <cell r="C248" t="str">
            <v>0</v>
          </cell>
          <cell r="D248">
            <v>221298</v>
          </cell>
          <cell r="E248" t="str">
            <v>89</v>
          </cell>
          <cell r="F248">
            <v>11064.900000000001</v>
          </cell>
        </row>
        <row r="249">
          <cell r="A249" t="str">
            <v>1407750502</v>
          </cell>
          <cell r="B249" t="str">
            <v>165000</v>
          </cell>
          <cell r="C249" t="str">
            <v>0</v>
          </cell>
          <cell r="D249">
            <v>165000</v>
          </cell>
          <cell r="E249" t="str">
            <v>75</v>
          </cell>
          <cell r="F249">
            <v>8250</v>
          </cell>
        </row>
        <row r="250">
          <cell r="A250" t="str">
            <v>1407790285</v>
          </cell>
          <cell r="B250" t="str">
            <v>233500</v>
          </cell>
          <cell r="C250" t="str">
            <v>0</v>
          </cell>
          <cell r="D250">
            <v>233500</v>
          </cell>
          <cell r="E250" t="str">
            <v>79</v>
          </cell>
          <cell r="F250">
            <v>11675</v>
          </cell>
        </row>
        <row r="251">
          <cell r="A251" t="str">
            <v>1407810200</v>
          </cell>
          <cell r="B251" t="str">
            <v>122000</v>
          </cell>
          <cell r="C251" t="str">
            <v>0</v>
          </cell>
          <cell r="D251">
            <v>122000</v>
          </cell>
          <cell r="E251" t="str">
            <v>81</v>
          </cell>
          <cell r="F251">
            <v>6100</v>
          </cell>
        </row>
        <row r="252">
          <cell r="A252" t="str">
            <v>1407830260</v>
          </cell>
          <cell r="B252" t="str">
            <v>264000</v>
          </cell>
          <cell r="C252" t="str">
            <v>0</v>
          </cell>
          <cell r="D252">
            <v>264000</v>
          </cell>
          <cell r="E252" t="str">
            <v>83</v>
          </cell>
          <cell r="F252">
            <v>13200</v>
          </cell>
        </row>
        <row r="253">
          <cell r="A253" t="str">
            <v>1407860607</v>
          </cell>
          <cell r="B253" t="str">
            <v>117963</v>
          </cell>
          <cell r="C253" t="str">
            <v>0</v>
          </cell>
          <cell r="D253">
            <v>117963</v>
          </cell>
          <cell r="E253" t="str">
            <v>86</v>
          </cell>
          <cell r="F253">
            <v>5898.1500000000005</v>
          </cell>
        </row>
        <row r="254">
          <cell r="A254" t="str">
            <v>1407920278</v>
          </cell>
          <cell r="B254" t="str">
            <v>320000</v>
          </cell>
          <cell r="C254" t="str">
            <v>0</v>
          </cell>
          <cell r="D254">
            <v>320000</v>
          </cell>
          <cell r="E254" t="str">
            <v>92</v>
          </cell>
          <cell r="F254">
            <v>16000</v>
          </cell>
        </row>
        <row r="255">
          <cell r="A255" t="str">
            <v>1407930281</v>
          </cell>
          <cell r="B255" t="str">
            <v>173000</v>
          </cell>
          <cell r="C255" t="str">
            <v>0</v>
          </cell>
          <cell r="D255">
            <v>173000</v>
          </cell>
          <cell r="E255" t="str">
            <v>93</v>
          </cell>
          <cell r="F255">
            <v>8650</v>
          </cell>
        </row>
        <row r="256">
          <cell r="A256" t="str">
            <v>1407990118</v>
          </cell>
          <cell r="B256" t="str">
            <v>130000</v>
          </cell>
          <cell r="C256" t="str">
            <v>0</v>
          </cell>
          <cell r="D256">
            <v>130000</v>
          </cell>
          <cell r="E256" t="str">
            <v>99</v>
          </cell>
          <cell r="F256">
            <v>6500</v>
          </cell>
        </row>
        <row r="257">
          <cell r="A257" t="str">
            <v>1408760070</v>
          </cell>
          <cell r="B257" t="str">
            <v>122000</v>
          </cell>
          <cell r="C257" t="str">
            <v>0</v>
          </cell>
          <cell r="D257">
            <v>122000</v>
          </cell>
          <cell r="E257" t="str">
            <v>76</v>
          </cell>
          <cell r="F257">
            <v>6100</v>
          </cell>
        </row>
        <row r="258">
          <cell r="A258" t="str">
            <v>1408770237</v>
          </cell>
          <cell r="B258" t="str">
            <v>115000</v>
          </cell>
          <cell r="C258" t="str">
            <v>0</v>
          </cell>
          <cell r="D258">
            <v>115000</v>
          </cell>
          <cell r="E258" t="str">
            <v>77</v>
          </cell>
          <cell r="F258">
            <v>5750</v>
          </cell>
        </row>
        <row r="259">
          <cell r="A259" t="str">
            <v>1408790084</v>
          </cell>
          <cell r="B259" t="str">
            <v>105000</v>
          </cell>
          <cell r="C259" t="str">
            <v>0</v>
          </cell>
          <cell r="D259">
            <v>105000</v>
          </cell>
          <cell r="E259" t="str">
            <v>79</v>
          </cell>
          <cell r="F259">
            <v>5250</v>
          </cell>
        </row>
        <row r="260">
          <cell r="A260" t="str">
            <v>1408800462</v>
          </cell>
          <cell r="B260" t="str">
            <v>138658</v>
          </cell>
          <cell r="C260" t="str">
            <v>0</v>
          </cell>
          <cell r="D260">
            <v>138658</v>
          </cell>
          <cell r="E260" t="str">
            <v>80</v>
          </cell>
          <cell r="F260">
            <v>6932.9000000000005</v>
          </cell>
        </row>
        <row r="261">
          <cell r="A261" t="str">
            <v>1408820765</v>
          </cell>
          <cell r="B261" t="str">
            <v>160000</v>
          </cell>
          <cell r="C261" t="str">
            <v>0</v>
          </cell>
          <cell r="D261">
            <v>160000</v>
          </cell>
          <cell r="E261" t="str">
            <v>82</v>
          </cell>
          <cell r="F261">
            <v>8000</v>
          </cell>
        </row>
        <row r="262">
          <cell r="A262" t="str">
            <v>1408830299</v>
          </cell>
          <cell r="B262" t="str">
            <v>181457</v>
          </cell>
          <cell r="C262" t="str">
            <v>0</v>
          </cell>
          <cell r="D262">
            <v>181457</v>
          </cell>
          <cell r="E262" t="str">
            <v>83</v>
          </cell>
          <cell r="F262">
            <v>9072.85</v>
          </cell>
        </row>
        <row r="263">
          <cell r="A263" t="str">
            <v>1408920204</v>
          </cell>
          <cell r="B263" t="str">
            <v>135000</v>
          </cell>
          <cell r="C263" t="str">
            <v>0</v>
          </cell>
          <cell r="D263">
            <v>135000</v>
          </cell>
          <cell r="E263" t="str">
            <v>92</v>
          </cell>
          <cell r="F263">
            <v>6750</v>
          </cell>
        </row>
        <row r="264">
          <cell r="A264" t="str">
            <v>1409770230</v>
          </cell>
          <cell r="B264" t="str">
            <v>0</v>
          </cell>
          <cell r="C264" t="str">
            <v>1138820</v>
          </cell>
          <cell r="D264">
            <v>1138820</v>
          </cell>
          <cell r="E264" t="str">
            <v>77</v>
          </cell>
          <cell r="F264">
            <v>25000</v>
          </cell>
        </row>
        <row r="265">
          <cell r="A265" t="str">
            <v>1409870146</v>
          </cell>
          <cell r="B265" t="str">
            <v>115000</v>
          </cell>
          <cell r="C265" t="str">
            <v>0</v>
          </cell>
          <cell r="D265">
            <v>115000</v>
          </cell>
          <cell r="E265" t="str">
            <v>87</v>
          </cell>
          <cell r="F265">
            <v>5750</v>
          </cell>
        </row>
        <row r="266">
          <cell r="A266" t="str">
            <v>1409900789</v>
          </cell>
          <cell r="B266" t="str">
            <v>132459</v>
          </cell>
          <cell r="C266" t="str">
            <v>0</v>
          </cell>
          <cell r="D266">
            <v>132459</v>
          </cell>
          <cell r="E266" t="str">
            <v>90</v>
          </cell>
          <cell r="F266">
            <v>6622.9500000000007</v>
          </cell>
        </row>
        <row r="267">
          <cell r="A267" t="str">
            <v>1409910202</v>
          </cell>
          <cell r="B267" t="str">
            <v>46364</v>
          </cell>
          <cell r="C267" t="str">
            <v>0</v>
          </cell>
          <cell r="D267">
            <v>46364</v>
          </cell>
          <cell r="E267" t="str">
            <v>91</v>
          </cell>
          <cell r="F267">
            <v>2318.2000000000003</v>
          </cell>
        </row>
        <row r="268">
          <cell r="A268" t="str">
            <v>1410740196</v>
          </cell>
          <cell r="B268" t="str">
            <v>174255</v>
          </cell>
          <cell r="C268" t="str">
            <v>0</v>
          </cell>
          <cell r="D268">
            <v>174255</v>
          </cell>
          <cell r="E268" t="str">
            <v>74</v>
          </cell>
          <cell r="F268">
            <v>8712.75</v>
          </cell>
        </row>
        <row r="269">
          <cell r="A269" t="str">
            <v>1410760391</v>
          </cell>
          <cell r="B269" t="str">
            <v>133316</v>
          </cell>
          <cell r="C269" t="str">
            <v>0</v>
          </cell>
          <cell r="D269">
            <v>133316</v>
          </cell>
          <cell r="E269" t="str">
            <v>76</v>
          </cell>
          <cell r="F269">
            <v>6665.8</v>
          </cell>
        </row>
        <row r="270">
          <cell r="A270" t="str">
            <v>1410790150</v>
          </cell>
          <cell r="B270" t="str">
            <v>220000</v>
          </cell>
          <cell r="C270" t="str">
            <v>0</v>
          </cell>
          <cell r="D270">
            <v>220000</v>
          </cell>
          <cell r="E270" t="str">
            <v>79</v>
          </cell>
          <cell r="F270">
            <v>11000</v>
          </cell>
        </row>
        <row r="271">
          <cell r="A271" t="str">
            <v>1410800210</v>
          </cell>
          <cell r="B271" t="str">
            <v>310000</v>
          </cell>
          <cell r="C271" t="str">
            <v>0</v>
          </cell>
          <cell r="D271">
            <v>310000</v>
          </cell>
          <cell r="E271" t="str">
            <v>80</v>
          </cell>
          <cell r="F271">
            <v>15500</v>
          </cell>
        </row>
        <row r="272">
          <cell r="A272" t="str">
            <v>1410850471</v>
          </cell>
          <cell r="B272" t="str">
            <v>105000</v>
          </cell>
          <cell r="C272" t="str">
            <v>0</v>
          </cell>
          <cell r="D272">
            <v>105000</v>
          </cell>
          <cell r="E272" t="str">
            <v>85</v>
          </cell>
          <cell r="F272">
            <v>5250</v>
          </cell>
        </row>
        <row r="273">
          <cell r="A273" t="str">
            <v>1411740092</v>
          </cell>
          <cell r="B273" t="str">
            <v>216253</v>
          </cell>
          <cell r="C273" t="str">
            <v>0</v>
          </cell>
          <cell r="D273">
            <v>216253</v>
          </cell>
          <cell r="E273" t="str">
            <v>74</v>
          </cell>
          <cell r="F273">
            <v>10812.650000000001</v>
          </cell>
        </row>
        <row r="274">
          <cell r="A274" t="str">
            <v>1411760034</v>
          </cell>
          <cell r="B274" t="str">
            <v>153249</v>
          </cell>
          <cell r="C274" t="str">
            <v>0</v>
          </cell>
          <cell r="D274">
            <v>153249</v>
          </cell>
          <cell r="E274" t="str">
            <v>76</v>
          </cell>
          <cell r="F274">
            <v>7662.4500000000007</v>
          </cell>
        </row>
        <row r="275">
          <cell r="A275" t="str">
            <v>1411780043</v>
          </cell>
          <cell r="B275" t="str">
            <v>124991</v>
          </cell>
          <cell r="C275" t="str">
            <v>0</v>
          </cell>
          <cell r="D275">
            <v>124991</v>
          </cell>
          <cell r="E275" t="str">
            <v>78</v>
          </cell>
          <cell r="F275">
            <v>6249.55</v>
          </cell>
        </row>
        <row r="276">
          <cell r="A276" t="str">
            <v>1411850254</v>
          </cell>
          <cell r="B276" t="str">
            <v>154590</v>
          </cell>
          <cell r="C276" t="str">
            <v>0</v>
          </cell>
          <cell r="D276">
            <v>154590</v>
          </cell>
          <cell r="E276" t="str">
            <v>85</v>
          </cell>
          <cell r="F276">
            <v>7729.5</v>
          </cell>
        </row>
        <row r="277">
          <cell r="A277" t="str">
            <v>1411850335</v>
          </cell>
          <cell r="B277" t="str">
            <v>194875</v>
          </cell>
          <cell r="C277" t="str">
            <v>0</v>
          </cell>
          <cell r="D277">
            <v>194875</v>
          </cell>
          <cell r="E277" t="str">
            <v>85</v>
          </cell>
          <cell r="F277">
            <v>9743.75</v>
          </cell>
        </row>
        <row r="278">
          <cell r="A278" t="str">
            <v>1411860810</v>
          </cell>
          <cell r="B278" t="str">
            <v>172369</v>
          </cell>
          <cell r="C278" t="str">
            <v>0</v>
          </cell>
          <cell r="D278">
            <v>172369</v>
          </cell>
          <cell r="E278" t="str">
            <v>86</v>
          </cell>
          <cell r="F278">
            <v>8618.4500000000007</v>
          </cell>
        </row>
        <row r="279">
          <cell r="A279" t="str">
            <v>1411870638</v>
          </cell>
          <cell r="B279" t="str">
            <v>97750</v>
          </cell>
          <cell r="C279" t="str">
            <v>0</v>
          </cell>
          <cell r="D279">
            <v>97750</v>
          </cell>
          <cell r="E279" t="str">
            <v>87</v>
          </cell>
          <cell r="F279">
            <v>4887.5</v>
          </cell>
        </row>
        <row r="280">
          <cell r="A280" t="str">
            <v>1411890787</v>
          </cell>
          <cell r="B280" t="str">
            <v>237163</v>
          </cell>
          <cell r="C280" t="str">
            <v>0</v>
          </cell>
          <cell r="D280">
            <v>237163</v>
          </cell>
          <cell r="E280" t="str">
            <v>89</v>
          </cell>
          <cell r="F280">
            <v>11858.150000000001</v>
          </cell>
        </row>
        <row r="281">
          <cell r="A281" t="str">
            <v>1412740053</v>
          </cell>
          <cell r="B281" t="str">
            <v>159251</v>
          </cell>
          <cell r="C281" t="str">
            <v>0</v>
          </cell>
          <cell r="D281">
            <v>159251</v>
          </cell>
          <cell r="E281" t="str">
            <v>74</v>
          </cell>
          <cell r="F281">
            <v>7962.55</v>
          </cell>
        </row>
        <row r="282">
          <cell r="A282" t="str">
            <v>1412760259</v>
          </cell>
          <cell r="B282" t="str">
            <v>192319</v>
          </cell>
          <cell r="C282" t="str">
            <v>0</v>
          </cell>
          <cell r="D282">
            <v>192319</v>
          </cell>
          <cell r="E282" t="str">
            <v>76</v>
          </cell>
          <cell r="F282">
            <v>9615.9500000000007</v>
          </cell>
        </row>
        <row r="283">
          <cell r="A283" t="str">
            <v>1412760364</v>
          </cell>
          <cell r="B283" t="str">
            <v>115000</v>
          </cell>
          <cell r="C283" t="str">
            <v>0</v>
          </cell>
          <cell r="D283">
            <v>115000</v>
          </cell>
          <cell r="E283" t="str">
            <v>76</v>
          </cell>
          <cell r="F283">
            <v>5750</v>
          </cell>
        </row>
        <row r="284">
          <cell r="A284" t="str">
            <v>1412770394</v>
          </cell>
          <cell r="B284" t="str">
            <v>116688</v>
          </cell>
          <cell r="C284" t="str">
            <v>0</v>
          </cell>
          <cell r="D284">
            <v>116688</v>
          </cell>
          <cell r="E284" t="str">
            <v>77</v>
          </cell>
          <cell r="F284">
            <v>5834.4000000000005</v>
          </cell>
        </row>
        <row r="285">
          <cell r="A285" t="str">
            <v>1412780144</v>
          </cell>
          <cell r="B285" t="str">
            <v>173250</v>
          </cell>
          <cell r="C285" t="str">
            <v>0</v>
          </cell>
          <cell r="D285">
            <v>173250</v>
          </cell>
          <cell r="E285" t="str">
            <v>78</v>
          </cell>
          <cell r="F285">
            <v>8662.5</v>
          </cell>
        </row>
        <row r="286">
          <cell r="A286" t="str">
            <v>1412850231</v>
          </cell>
          <cell r="B286" t="str">
            <v>161775</v>
          </cell>
          <cell r="C286" t="str">
            <v>0</v>
          </cell>
          <cell r="D286">
            <v>161775</v>
          </cell>
          <cell r="E286" t="str">
            <v>85</v>
          </cell>
          <cell r="F286">
            <v>8088.75</v>
          </cell>
        </row>
        <row r="287">
          <cell r="A287" t="str">
            <v>1414740026</v>
          </cell>
          <cell r="B287" t="str">
            <v>170000</v>
          </cell>
          <cell r="C287" t="str">
            <v>0</v>
          </cell>
          <cell r="D287">
            <v>170000</v>
          </cell>
          <cell r="E287" t="str">
            <v>74</v>
          </cell>
          <cell r="F287">
            <v>8500</v>
          </cell>
        </row>
        <row r="288">
          <cell r="A288" t="str">
            <v>1414750234</v>
          </cell>
          <cell r="B288" t="str">
            <v>199518</v>
          </cell>
          <cell r="C288" t="str">
            <v>0</v>
          </cell>
          <cell r="D288">
            <v>199518</v>
          </cell>
          <cell r="E288" t="str">
            <v>75</v>
          </cell>
          <cell r="F288">
            <v>9975.9000000000015</v>
          </cell>
        </row>
        <row r="289">
          <cell r="A289" t="str">
            <v>1414780176</v>
          </cell>
          <cell r="B289" t="str">
            <v>247250</v>
          </cell>
          <cell r="C289" t="str">
            <v>0</v>
          </cell>
          <cell r="D289">
            <v>247250</v>
          </cell>
          <cell r="E289" t="str">
            <v>78</v>
          </cell>
          <cell r="F289">
            <v>12362.5</v>
          </cell>
        </row>
        <row r="290">
          <cell r="A290" t="str">
            <v>1414790236</v>
          </cell>
          <cell r="B290" t="str">
            <v>134000</v>
          </cell>
          <cell r="C290" t="str">
            <v>0</v>
          </cell>
          <cell r="D290">
            <v>134000</v>
          </cell>
          <cell r="E290" t="str">
            <v>79</v>
          </cell>
          <cell r="F290">
            <v>6700</v>
          </cell>
        </row>
        <row r="291">
          <cell r="A291" t="str">
            <v>1414820437</v>
          </cell>
          <cell r="B291" t="str">
            <v>154333</v>
          </cell>
          <cell r="C291" t="str">
            <v>0</v>
          </cell>
          <cell r="D291">
            <v>154333</v>
          </cell>
          <cell r="E291" t="str">
            <v>82</v>
          </cell>
          <cell r="F291">
            <v>7716.6500000000005</v>
          </cell>
        </row>
        <row r="292">
          <cell r="A292" t="str">
            <v>1414820496</v>
          </cell>
          <cell r="B292" t="str">
            <v>189171</v>
          </cell>
          <cell r="C292" t="str">
            <v>0</v>
          </cell>
          <cell r="D292">
            <v>189171</v>
          </cell>
          <cell r="E292" t="str">
            <v>82</v>
          </cell>
          <cell r="F292">
            <v>9458.5500000000011</v>
          </cell>
        </row>
        <row r="293">
          <cell r="A293" t="str">
            <v>1414830564</v>
          </cell>
          <cell r="B293" t="str">
            <v>320000</v>
          </cell>
          <cell r="C293" t="str">
            <v>0</v>
          </cell>
          <cell r="D293">
            <v>320000</v>
          </cell>
          <cell r="E293" t="str">
            <v>83</v>
          </cell>
          <cell r="F293">
            <v>16000</v>
          </cell>
        </row>
        <row r="294">
          <cell r="A294" t="str">
            <v>1414860250</v>
          </cell>
          <cell r="B294" t="str">
            <v>185000</v>
          </cell>
          <cell r="C294" t="str">
            <v>0</v>
          </cell>
          <cell r="D294">
            <v>185000</v>
          </cell>
          <cell r="E294" t="str">
            <v>86</v>
          </cell>
          <cell r="F294">
            <v>9250</v>
          </cell>
        </row>
        <row r="295">
          <cell r="A295" t="str">
            <v>1501760505</v>
          </cell>
          <cell r="B295" t="str">
            <v>152437</v>
          </cell>
          <cell r="C295" t="str">
            <v>0</v>
          </cell>
          <cell r="D295">
            <v>152437</v>
          </cell>
          <cell r="E295" t="str">
            <v>76</v>
          </cell>
          <cell r="F295">
            <v>7621.85</v>
          </cell>
        </row>
        <row r="296">
          <cell r="A296" t="str">
            <v>1501850334</v>
          </cell>
          <cell r="B296" t="str">
            <v>125000</v>
          </cell>
          <cell r="C296" t="str">
            <v>0</v>
          </cell>
          <cell r="D296">
            <v>125000</v>
          </cell>
          <cell r="E296" t="str">
            <v>85</v>
          </cell>
          <cell r="F296">
            <v>6250</v>
          </cell>
        </row>
        <row r="297">
          <cell r="A297" t="str">
            <v>1501880195</v>
          </cell>
          <cell r="B297" t="str">
            <v>202236</v>
          </cell>
          <cell r="C297" t="str">
            <v>0</v>
          </cell>
          <cell r="D297">
            <v>202236</v>
          </cell>
          <cell r="E297" t="str">
            <v>88</v>
          </cell>
          <cell r="F297">
            <v>10111.800000000001</v>
          </cell>
        </row>
        <row r="298">
          <cell r="A298" t="str">
            <v>1501910833</v>
          </cell>
          <cell r="B298" t="str">
            <v>112000</v>
          </cell>
          <cell r="C298" t="str">
            <v>0</v>
          </cell>
          <cell r="D298">
            <v>112000</v>
          </cell>
          <cell r="E298" t="str">
            <v>91</v>
          </cell>
          <cell r="F298">
            <v>5600</v>
          </cell>
        </row>
        <row r="299">
          <cell r="A299" t="str">
            <v>1501930494</v>
          </cell>
          <cell r="B299" t="str">
            <v>120000</v>
          </cell>
          <cell r="C299" t="str">
            <v>0</v>
          </cell>
          <cell r="D299">
            <v>120000</v>
          </cell>
          <cell r="E299" t="str">
            <v>93</v>
          </cell>
          <cell r="F299">
            <v>6000</v>
          </cell>
        </row>
        <row r="300">
          <cell r="A300" t="str">
            <v>1501940414</v>
          </cell>
          <cell r="B300" t="str">
            <v>97000</v>
          </cell>
          <cell r="C300" t="str">
            <v>0</v>
          </cell>
          <cell r="D300">
            <v>97000</v>
          </cell>
          <cell r="E300" t="str">
            <v>94</v>
          </cell>
          <cell r="F300">
            <v>4850</v>
          </cell>
        </row>
        <row r="301">
          <cell r="A301" t="str">
            <v>1502780471</v>
          </cell>
          <cell r="B301" t="str">
            <v>224000</v>
          </cell>
          <cell r="C301" t="str">
            <v>0</v>
          </cell>
          <cell r="D301">
            <v>224000</v>
          </cell>
          <cell r="E301" t="str">
            <v>78</v>
          </cell>
          <cell r="F301">
            <v>11200</v>
          </cell>
        </row>
        <row r="302">
          <cell r="A302" t="str">
            <v>1502790092</v>
          </cell>
          <cell r="B302" t="str">
            <v>178371</v>
          </cell>
          <cell r="C302" t="str">
            <v>0</v>
          </cell>
          <cell r="D302">
            <v>178371</v>
          </cell>
          <cell r="E302" t="str">
            <v>79</v>
          </cell>
          <cell r="F302">
            <v>8918.5500000000011</v>
          </cell>
        </row>
        <row r="303">
          <cell r="A303" t="str">
            <v>1502790378</v>
          </cell>
          <cell r="B303" t="str">
            <v>130500</v>
          </cell>
          <cell r="C303" t="str">
            <v>0</v>
          </cell>
          <cell r="D303">
            <v>130500</v>
          </cell>
          <cell r="E303" t="str">
            <v>79</v>
          </cell>
          <cell r="F303">
            <v>6525</v>
          </cell>
        </row>
        <row r="304">
          <cell r="A304" t="str">
            <v>1502810050</v>
          </cell>
          <cell r="B304" t="str">
            <v>200847</v>
          </cell>
          <cell r="C304" t="str">
            <v>0</v>
          </cell>
          <cell r="D304">
            <v>200847</v>
          </cell>
          <cell r="E304" t="str">
            <v>81</v>
          </cell>
          <cell r="F304">
            <v>10042.35</v>
          </cell>
        </row>
        <row r="305">
          <cell r="A305" t="str">
            <v>1502810166</v>
          </cell>
          <cell r="B305" t="str">
            <v>15302</v>
          </cell>
          <cell r="C305" t="str">
            <v>0</v>
          </cell>
          <cell r="D305">
            <v>15302</v>
          </cell>
          <cell r="E305" t="str">
            <v>81</v>
          </cell>
          <cell r="F305">
            <v>765.1</v>
          </cell>
        </row>
        <row r="306">
          <cell r="A306" t="str">
            <v>1502810522</v>
          </cell>
          <cell r="B306" t="str">
            <v>152000</v>
          </cell>
          <cell r="C306" t="str">
            <v>0</v>
          </cell>
          <cell r="D306">
            <v>152000</v>
          </cell>
          <cell r="E306" t="str">
            <v>81</v>
          </cell>
          <cell r="F306">
            <v>7600</v>
          </cell>
        </row>
        <row r="307">
          <cell r="A307" t="str">
            <v>1502860047</v>
          </cell>
          <cell r="B307" t="str">
            <v>90000</v>
          </cell>
          <cell r="C307" t="str">
            <v>0</v>
          </cell>
          <cell r="D307">
            <v>90000</v>
          </cell>
          <cell r="E307" t="str">
            <v>86</v>
          </cell>
          <cell r="F307">
            <v>4500</v>
          </cell>
        </row>
        <row r="308">
          <cell r="A308" t="str">
            <v>1502860562</v>
          </cell>
          <cell r="B308" t="str">
            <v>146909</v>
          </cell>
          <cell r="C308" t="str">
            <v>0</v>
          </cell>
          <cell r="D308">
            <v>146909</v>
          </cell>
          <cell r="E308" t="str">
            <v>86</v>
          </cell>
          <cell r="F308">
            <v>7345.4500000000007</v>
          </cell>
        </row>
        <row r="309">
          <cell r="A309" t="str">
            <v>1502940280</v>
          </cell>
          <cell r="B309" t="str">
            <v>73409</v>
          </cell>
          <cell r="C309" t="str">
            <v>0</v>
          </cell>
          <cell r="D309">
            <v>73409</v>
          </cell>
          <cell r="E309" t="str">
            <v>94</v>
          </cell>
          <cell r="F309">
            <v>3670.4500000000003</v>
          </cell>
        </row>
        <row r="310">
          <cell r="A310" t="str">
            <v>1503770516</v>
          </cell>
          <cell r="B310" t="str">
            <v>225000</v>
          </cell>
          <cell r="C310" t="str">
            <v>0</v>
          </cell>
          <cell r="D310">
            <v>225000</v>
          </cell>
          <cell r="E310" t="str">
            <v>77</v>
          </cell>
          <cell r="F310">
            <v>11250</v>
          </cell>
        </row>
        <row r="311">
          <cell r="A311" t="str">
            <v>1503790126</v>
          </cell>
          <cell r="B311" t="str">
            <v>113000</v>
          </cell>
          <cell r="C311" t="str">
            <v>0</v>
          </cell>
          <cell r="D311">
            <v>113000</v>
          </cell>
          <cell r="E311" t="str">
            <v>79</v>
          </cell>
          <cell r="F311">
            <v>5650</v>
          </cell>
        </row>
        <row r="312">
          <cell r="A312" t="str">
            <v>1503840085</v>
          </cell>
          <cell r="B312" t="str">
            <v>164136</v>
          </cell>
          <cell r="C312" t="str">
            <v>0</v>
          </cell>
          <cell r="D312">
            <v>164136</v>
          </cell>
          <cell r="E312" t="str">
            <v>84</v>
          </cell>
          <cell r="F312">
            <v>8206.8000000000011</v>
          </cell>
        </row>
        <row r="313">
          <cell r="A313" t="str">
            <v>1503860272</v>
          </cell>
          <cell r="B313" t="str">
            <v>132000</v>
          </cell>
          <cell r="C313" t="str">
            <v>0</v>
          </cell>
          <cell r="D313">
            <v>132000</v>
          </cell>
          <cell r="E313" t="str">
            <v>86</v>
          </cell>
          <cell r="F313">
            <v>6600</v>
          </cell>
        </row>
        <row r="314">
          <cell r="A314" t="str">
            <v>1503860370</v>
          </cell>
          <cell r="B314" t="str">
            <v>173000</v>
          </cell>
          <cell r="C314" t="str">
            <v>0</v>
          </cell>
          <cell r="D314">
            <v>173000</v>
          </cell>
          <cell r="E314" t="str">
            <v>86</v>
          </cell>
          <cell r="F314">
            <v>8650</v>
          </cell>
        </row>
        <row r="315">
          <cell r="A315" t="str">
            <v>1503910261</v>
          </cell>
          <cell r="B315" t="str">
            <v>100000</v>
          </cell>
          <cell r="C315" t="str">
            <v>0</v>
          </cell>
          <cell r="D315">
            <v>100000</v>
          </cell>
          <cell r="E315" t="str">
            <v>91</v>
          </cell>
          <cell r="F315">
            <v>5000</v>
          </cell>
        </row>
        <row r="316">
          <cell r="A316" t="str">
            <v>1504770196</v>
          </cell>
          <cell r="B316" t="str">
            <v>265702</v>
          </cell>
          <cell r="C316" t="str">
            <v>0</v>
          </cell>
          <cell r="D316">
            <v>265702</v>
          </cell>
          <cell r="E316" t="str">
            <v>77</v>
          </cell>
          <cell r="F316">
            <v>13285.1</v>
          </cell>
        </row>
        <row r="317">
          <cell r="A317" t="str">
            <v>1504840038</v>
          </cell>
          <cell r="B317" t="str">
            <v>100000</v>
          </cell>
          <cell r="C317" t="str">
            <v>0</v>
          </cell>
          <cell r="D317">
            <v>100000</v>
          </cell>
          <cell r="E317" t="str">
            <v>84</v>
          </cell>
          <cell r="F317">
            <v>5000</v>
          </cell>
        </row>
        <row r="318">
          <cell r="A318" t="str">
            <v>1505780081</v>
          </cell>
          <cell r="B318" t="str">
            <v>172500</v>
          </cell>
          <cell r="C318" t="str">
            <v>0</v>
          </cell>
          <cell r="D318">
            <v>172500</v>
          </cell>
          <cell r="E318" t="str">
            <v>78</v>
          </cell>
          <cell r="F318">
            <v>8625</v>
          </cell>
        </row>
        <row r="319">
          <cell r="A319" t="str">
            <v>1505840049</v>
          </cell>
          <cell r="B319" t="str">
            <v>125000</v>
          </cell>
          <cell r="C319" t="str">
            <v>0</v>
          </cell>
          <cell r="D319">
            <v>125000</v>
          </cell>
          <cell r="E319" t="str">
            <v>84</v>
          </cell>
          <cell r="F319">
            <v>6250</v>
          </cell>
        </row>
        <row r="320">
          <cell r="A320" t="str">
            <v>1505850029</v>
          </cell>
          <cell r="B320" t="str">
            <v>175152</v>
          </cell>
          <cell r="C320" t="str">
            <v>0</v>
          </cell>
          <cell r="D320">
            <v>175152</v>
          </cell>
          <cell r="E320" t="str">
            <v>85</v>
          </cell>
          <cell r="F320">
            <v>8757.6</v>
          </cell>
        </row>
        <row r="321">
          <cell r="A321" t="str">
            <v>1505850460</v>
          </cell>
          <cell r="B321" t="str">
            <v>141176</v>
          </cell>
          <cell r="C321" t="str">
            <v>0</v>
          </cell>
          <cell r="D321">
            <v>141176</v>
          </cell>
          <cell r="E321" t="str">
            <v>85</v>
          </cell>
          <cell r="F321">
            <v>7058.8</v>
          </cell>
        </row>
        <row r="322">
          <cell r="A322" t="str">
            <v>1505860407</v>
          </cell>
          <cell r="B322" t="str">
            <v>115000</v>
          </cell>
          <cell r="C322" t="str">
            <v>0</v>
          </cell>
          <cell r="D322">
            <v>115000</v>
          </cell>
          <cell r="E322" t="str">
            <v>86</v>
          </cell>
          <cell r="F322">
            <v>5750</v>
          </cell>
        </row>
        <row r="323">
          <cell r="A323" t="str">
            <v>1505870038</v>
          </cell>
          <cell r="B323" t="str">
            <v>115000</v>
          </cell>
          <cell r="C323" t="str">
            <v>0</v>
          </cell>
          <cell r="D323">
            <v>115000</v>
          </cell>
          <cell r="E323" t="str">
            <v>87</v>
          </cell>
          <cell r="F323">
            <v>5750</v>
          </cell>
        </row>
        <row r="324">
          <cell r="A324" t="str">
            <v>1505870704</v>
          </cell>
          <cell r="B324" t="str">
            <v>301230</v>
          </cell>
          <cell r="C324" t="str">
            <v>0</v>
          </cell>
          <cell r="D324">
            <v>301230</v>
          </cell>
          <cell r="E324" t="str">
            <v>87</v>
          </cell>
          <cell r="F324">
            <v>15061.5</v>
          </cell>
        </row>
        <row r="325">
          <cell r="A325" t="str">
            <v>1505940265</v>
          </cell>
          <cell r="B325" t="str">
            <v>85000</v>
          </cell>
          <cell r="C325" t="str">
            <v>0</v>
          </cell>
          <cell r="D325">
            <v>85000</v>
          </cell>
          <cell r="E325" t="str">
            <v>94</v>
          </cell>
          <cell r="F325">
            <v>4250</v>
          </cell>
        </row>
        <row r="326">
          <cell r="A326" t="str">
            <v>1507760264</v>
          </cell>
          <cell r="B326" t="str">
            <v>327918</v>
          </cell>
          <cell r="C326" t="str">
            <v>0</v>
          </cell>
          <cell r="D326">
            <v>327918</v>
          </cell>
          <cell r="E326" t="str">
            <v>76</v>
          </cell>
          <cell r="F326">
            <v>16395.900000000001</v>
          </cell>
        </row>
        <row r="327">
          <cell r="A327" t="str">
            <v>1507830165</v>
          </cell>
          <cell r="B327" t="str">
            <v>115000</v>
          </cell>
          <cell r="C327" t="str">
            <v>0</v>
          </cell>
          <cell r="D327">
            <v>115000</v>
          </cell>
          <cell r="E327" t="str">
            <v>83</v>
          </cell>
          <cell r="F327">
            <v>5750</v>
          </cell>
        </row>
        <row r="328">
          <cell r="A328" t="str">
            <v>1507880049</v>
          </cell>
          <cell r="B328" t="str">
            <v>150000</v>
          </cell>
          <cell r="C328" t="str">
            <v>0</v>
          </cell>
          <cell r="D328">
            <v>150000</v>
          </cell>
          <cell r="E328" t="str">
            <v>88</v>
          </cell>
          <cell r="F328">
            <v>7500</v>
          </cell>
        </row>
        <row r="329">
          <cell r="A329" t="str">
            <v>1508740216</v>
          </cell>
          <cell r="B329" t="str">
            <v>184451</v>
          </cell>
          <cell r="C329" t="str">
            <v>0</v>
          </cell>
          <cell r="D329">
            <v>184451</v>
          </cell>
          <cell r="E329" t="str">
            <v>74</v>
          </cell>
          <cell r="F329">
            <v>9222.5500000000011</v>
          </cell>
        </row>
        <row r="330">
          <cell r="A330" t="str">
            <v>1508820074</v>
          </cell>
          <cell r="B330" t="str">
            <v>160000</v>
          </cell>
          <cell r="C330" t="str">
            <v>0</v>
          </cell>
          <cell r="D330">
            <v>160000</v>
          </cell>
          <cell r="E330" t="str">
            <v>82</v>
          </cell>
          <cell r="F330">
            <v>8000</v>
          </cell>
        </row>
        <row r="331">
          <cell r="A331" t="str">
            <v>1508840134</v>
          </cell>
          <cell r="D331">
            <v>0</v>
          </cell>
          <cell r="E331" t="str">
            <v>84</v>
          </cell>
          <cell r="F331">
            <v>0</v>
          </cell>
        </row>
        <row r="332">
          <cell r="A332" t="str">
            <v>1508840302</v>
          </cell>
          <cell r="B332" t="str">
            <v>205266</v>
          </cell>
          <cell r="C332" t="str">
            <v>0</v>
          </cell>
          <cell r="D332">
            <v>205266</v>
          </cell>
          <cell r="E332" t="str">
            <v>84</v>
          </cell>
          <cell r="F332">
            <v>10263.300000000001</v>
          </cell>
        </row>
        <row r="333">
          <cell r="A333" t="str">
            <v>1508860327</v>
          </cell>
          <cell r="B333" t="str">
            <v>153591</v>
          </cell>
          <cell r="C333" t="str">
            <v>0</v>
          </cell>
          <cell r="D333">
            <v>153591</v>
          </cell>
          <cell r="E333" t="str">
            <v>86</v>
          </cell>
          <cell r="F333">
            <v>7679.55</v>
          </cell>
        </row>
        <row r="334">
          <cell r="A334" t="str">
            <v>1508920745</v>
          </cell>
          <cell r="B334" t="str">
            <v>120000</v>
          </cell>
          <cell r="C334" t="str">
            <v>0</v>
          </cell>
          <cell r="D334">
            <v>120000</v>
          </cell>
          <cell r="E334" t="str">
            <v>92</v>
          </cell>
          <cell r="F334">
            <v>6000</v>
          </cell>
        </row>
        <row r="335">
          <cell r="A335" t="str">
            <v>1508921253</v>
          </cell>
          <cell r="B335" t="str">
            <v>90000</v>
          </cell>
          <cell r="C335" t="str">
            <v>0</v>
          </cell>
          <cell r="D335">
            <v>90000</v>
          </cell>
          <cell r="E335" t="str">
            <v>92</v>
          </cell>
          <cell r="F335">
            <v>4500</v>
          </cell>
        </row>
        <row r="336">
          <cell r="A336" t="str">
            <v>1509750398</v>
          </cell>
          <cell r="B336" t="str">
            <v>235000</v>
          </cell>
          <cell r="C336" t="str">
            <v>0</v>
          </cell>
          <cell r="D336">
            <v>235000</v>
          </cell>
          <cell r="E336" t="str">
            <v>75</v>
          </cell>
          <cell r="F336">
            <v>11750</v>
          </cell>
        </row>
        <row r="337">
          <cell r="A337" t="str">
            <v>1509800484</v>
          </cell>
          <cell r="B337" t="str">
            <v>125000</v>
          </cell>
          <cell r="C337" t="str">
            <v>0</v>
          </cell>
          <cell r="D337">
            <v>125000</v>
          </cell>
          <cell r="E337" t="str">
            <v>80</v>
          </cell>
          <cell r="F337">
            <v>6250</v>
          </cell>
        </row>
        <row r="338">
          <cell r="A338" t="str">
            <v>1509810293</v>
          </cell>
          <cell r="B338" t="str">
            <v>158062</v>
          </cell>
          <cell r="C338" t="str">
            <v>0</v>
          </cell>
          <cell r="D338">
            <v>158062</v>
          </cell>
          <cell r="E338" t="str">
            <v>81</v>
          </cell>
          <cell r="F338">
            <v>7903.1</v>
          </cell>
        </row>
        <row r="339">
          <cell r="A339" t="str">
            <v>1509810358</v>
          </cell>
          <cell r="B339" t="str">
            <v>334525</v>
          </cell>
          <cell r="C339" t="str">
            <v>0</v>
          </cell>
          <cell r="D339">
            <v>334525</v>
          </cell>
          <cell r="E339" t="str">
            <v>81</v>
          </cell>
          <cell r="F339">
            <v>16726.25</v>
          </cell>
        </row>
        <row r="340">
          <cell r="A340" t="str">
            <v>1509860096</v>
          </cell>
          <cell r="B340" t="str">
            <v>330000</v>
          </cell>
          <cell r="C340" t="str">
            <v>0</v>
          </cell>
          <cell r="D340">
            <v>330000</v>
          </cell>
          <cell r="E340" t="str">
            <v>86</v>
          </cell>
          <cell r="F340">
            <v>16500</v>
          </cell>
        </row>
        <row r="341">
          <cell r="A341" t="str">
            <v>1510740090</v>
          </cell>
          <cell r="B341" t="str">
            <v>177595</v>
          </cell>
          <cell r="C341" t="str">
            <v>0</v>
          </cell>
          <cell r="D341">
            <v>177595</v>
          </cell>
          <cell r="E341" t="str">
            <v>74</v>
          </cell>
          <cell r="F341">
            <v>8879.75</v>
          </cell>
        </row>
        <row r="342">
          <cell r="A342" t="str">
            <v>1510780017</v>
          </cell>
          <cell r="B342" t="str">
            <v>124000</v>
          </cell>
          <cell r="C342" t="str">
            <v>0</v>
          </cell>
          <cell r="D342">
            <v>124000</v>
          </cell>
          <cell r="E342" t="str">
            <v>78</v>
          </cell>
          <cell r="F342">
            <v>6200</v>
          </cell>
        </row>
        <row r="343">
          <cell r="A343" t="str">
            <v>1510810757</v>
          </cell>
          <cell r="B343" t="str">
            <v>110000</v>
          </cell>
          <cell r="C343" t="str">
            <v>0</v>
          </cell>
          <cell r="D343">
            <v>110000</v>
          </cell>
          <cell r="E343" t="str">
            <v>81</v>
          </cell>
          <cell r="F343">
            <v>5500</v>
          </cell>
        </row>
        <row r="344">
          <cell r="A344" t="str">
            <v>1510920579</v>
          </cell>
          <cell r="B344" t="str">
            <v>145000</v>
          </cell>
          <cell r="C344" t="str">
            <v>0</v>
          </cell>
          <cell r="D344">
            <v>145000</v>
          </cell>
          <cell r="E344" t="str">
            <v>92</v>
          </cell>
          <cell r="F344">
            <v>7250</v>
          </cell>
        </row>
        <row r="345">
          <cell r="A345" t="str">
            <v>1511840099</v>
          </cell>
          <cell r="B345" t="str">
            <v>220000</v>
          </cell>
          <cell r="C345" t="str">
            <v>0</v>
          </cell>
          <cell r="D345">
            <v>220000</v>
          </cell>
          <cell r="E345" t="str">
            <v>84</v>
          </cell>
          <cell r="F345">
            <v>11000</v>
          </cell>
        </row>
        <row r="346">
          <cell r="A346" t="str">
            <v>1511880090</v>
          </cell>
          <cell r="B346" t="str">
            <v>122000</v>
          </cell>
          <cell r="C346" t="str">
            <v>0</v>
          </cell>
          <cell r="D346">
            <v>122000</v>
          </cell>
          <cell r="E346" t="str">
            <v>88</v>
          </cell>
          <cell r="F346">
            <v>6100</v>
          </cell>
        </row>
        <row r="347">
          <cell r="A347" t="str">
            <v>1512790214</v>
          </cell>
          <cell r="B347" t="str">
            <v>162000</v>
          </cell>
          <cell r="C347" t="str">
            <v>0</v>
          </cell>
          <cell r="D347">
            <v>162000</v>
          </cell>
          <cell r="E347" t="str">
            <v>79</v>
          </cell>
          <cell r="F347">
            <v>8100</v>
          </cell>
        </row>
        <row r="348">
          <cell r="A348" t="str">
            <v>1512840645</v>
          </cell>
          <cell r="B348" t="str">
            <v>202500</v>
          </cell>
          <cell r="C348" t="str">
            <v>0</v>
          </cell>
          <cell r="D348">
            <v>202500</v>
          </cell>
          <cell r="E348" t="str">
            <v>84</v>
          </cell>
          <cell r="F348">
            <v>10125</v>
          </cell>
        </row>
        <row r="349">
          <cell r="A349" t="str">
            <v>1512870293</v>
          </cell>
          <cell r="B349" t="str">
            <v>125000</v>
          </cell>
          <cell r="C349" t="str">
            <v>0</v>
          </cell>
          <cell r="D349">
            <v>125000</v>
          </cell>
          <cell r="E349" t="str">
            <v>87</v>
          </cell>
          <cell r="F349">
            <v>6250</v>
          </cell>
        </row>
        <row r="350">
          <cell r="A350" t="str">
            <v>1514750066</v>
          </cell>
          <cell r="B350" t="str">
            <v>1187472</v>
          </cell>
          <cell r="C350" t="str">
            <v>0</v>
          </cell>
          <cell r="D350">
            <v>1187472</v>
          </cell>
          <cell r="E350" t="str">
            <v>75</v>
          </cell>
          <cell r="F350">
            <v>25000</v>
          </cell>
        </row>
        <row r="351">
          <cell r="A351" t="str">
            <v>1514770113</v>
          </cell>
          <cell r="B351" t="str">
            <v>218178</v>
          </cell>
          <cell r="C351" t="str">
            <v>0</v>
          </cell>
          <cell r="D351">
            <v>218178</v>
          </cell>
          <cell r="E351" t="str">
            <v>77</v>
          </cell>
          <cell r="F351">
            <v>10908.900000000001</v>
          </cell>
        </row>
        <row r="352">
          <cell r="A352" t="str">
            <v>1514800373</v>
          </cell>
          <cell r="B352" t="str">
            <v>285000</v>
          </cell>
          <cell r="C352" t="str">
            <v>0</v>
          </cell>
          <cell r="D352">
            <v>285000</v>
          </cell>
          <cell r="E352" t="str">
            <v>80</v>
          </cell>
          <cell r="F352">
            <v>14250</v>
          </cell>
        </row>
        <row r="353">
          <cell r="A353" t="str">
            <v>1514830124</v>
          </cell>
          <cell r="B353" t="str">
            <v>331000</v>
          </cell>
          <cell r="C353" t="str">
            <v>0</v>
          </cell>
          <cell r="D353">
            <v>331000</v>
          </cell>
          <cell r="E353" t="str">
            <v>83</v>
          </cell>
          <cell r="F353">
            <v>16550</v>
          </cell>
        </row>
        <row r="354">
          <cell r="A354" t="str">
            <v>1514850389</v>
          </cell>
          <cell r="B354" t="str">
            <v>232600</v>
          </cell>
          <cell r="C354" t="str">
            <v>0</v>
          </cell>
          <cell r="D354">
            <v>232600</v>
          </cell>
          <cell r="E354" t="str">
            <v>85</v>
          </cell>
          <cell r="F354">
            <v>11630</v>
          </cell>
        </row>
        <row r="355">
          <cell r="A355" t="str">
            <v>1514880202</v>
          </cell>
          <cell r="B355" t="str">
            <v>152799</v>
          </cell>
          <cell r="C355" t="str">
            <v>0</v>
          </cell>
          <cell r="D355">
            <v>152799</v>
          </cell>
          <cell r="E355" t="str">
            <v>88</v>
          </cell>
          <cell r="F355">
            <v>7639.9500000000007</v>
          </cell>
        </row>
        <row r="356">
          <cell r="A356" t="str">
            <v>1601750269</v>
          </cell>
          <cell r="B356" t="str">
            <v>180825</v>
          </cell>
          <cell r="C356" t="str">
            <v>0</v>
          </cell>
          <cell r="D356">
            <v>180825</v>
          </cell>
          <cell r="E356" t="str">
            <v>75</v>
          </cell>
          <cell r="F356">
            <v>9041.25</v>
          </cell>
        </row>
        <row r="357">
          <cell r="A357" t="str">
            <v>1601830033</v>
          </cell>
          <cell r="B357" t="str">
            <v>152370</v>
          </cell>
          <cell r="C357" t="str">
            <v>0</v>
          </cell>
          <cell r="D357">
            <v>152370</v>
          </cell>
          <cell r="E357" t="str">
            <v>83</v>
          </cell>
          <cell r="F357">
            <v>7618.5</v>
          </cell>
        </row>
        <row r="358">
          <cell r="A358" t="str">
            <v>1601840101</v>
          </cell>
          <cell r="B358" t="str">
            <v>146210</v>
          </cell>
          <cell r="C358" t="str">
            <v>0</v>
          </cell>
          <cell r="D358">
            <v>146210</v>
          </cell>
          <cell r="E358" t="str">
            <v>84</v>
          </cell>
          <cell r="F358">
            <v>7310.5</v>
          </cell>
        </row>
        <row r="359">
          <cell r="A359" t="str">
            <v>1601850077</v>
          </cell>
          <cell r="B359" t="str">
            <v>265000</v>
          </cell>
          <cell r="C359" t="str">
            <v>0</v>
          </cell>
          <cell r="D359">
            <v>265000</v>
          </cell>
          <cell r="E359" t="str">
            <v>85</v>
          </cell>
          <cell r="F359">
            <v>13250</v>
          </cell>
        </row>
        <row r="360">
          <cell r="A360" t="str">
            <v>1602760071</v>
          </cell>
          <cell r="B360" t="str">
            <v>143370</v>
          </cell>
          <cell r="C360" t="str">
            <v>0</v>
          </cell>
          <cell r="D360">
            <v>143370</v>
          </cell>
          <cell r="E360" t="str">
            <v>76</v>
          </cell>
          <cell r="F360">
            <v>7168.5</v>
          </cell>
        </row>
        <row r="361">
          <cell r="A361" t="str">
            <v>1602760098</v>
          </cell>
          <cell r="B361" t="str">
            <v>317983</v>
          </cell>
          <cell r="C361" t="str">
            <v>0</v>
          </cell>
          <cell r="D361">
            <v>317983</v>
          </cell>
          <cell r="E361" t="str">
            <v>76</v>
          </cell>
          <cell r="F361">
            <v>15899.150000000001</v>
          </cell>
        </row>
        <row r="362">
          <cell r="A362" t="str">
            <v>1602790108</v>
          </cell>
          <cell r="B362" t="str">
            <v>234300</v>
          </cell>
          <cell r="C362" t="str">
            <v>0</v>
          </cell>
          <cell r="D362">
            <v>234300</v>
          </cell>
          <cell r="E362" t="str">
            <v>79</v>
          </cell>
          <cell r="F362">
            <v>11715</v>
          </cell>
        </row>
        <row r="363">
          <cell r="A363" t="str">
            <v>1602890064</v>
          </cell>
          <cell r="B363" t="str">
            <v>102000</v>
          </cell>
          <cell r="C363" t="str">
            <v>0</v>
          </cell>
          <cell r="D363">
            <v>102000</v>
          </cell>
          <cell r="E363" t="str">
            <v>89</v>
          </cell>
          <cell r="F363">
            <v>5100</v>
          </cell>
        </row>
        <row r="364">
          <cell r="A364" t="str">
            <v>1602900450</v>
          </cell>
          <cell r="B364" t="str">
            <v>188000</v>
          </cell>
          <cell r="C364" t="str">
            <v>0</v>
          </cell>
          <cell r="D364">
            <v>188000</v>
          </cell>
          <cell r="E364" t="str">
            <v>90</v>
          </cell>
          <cell r="F364">
            <v>9400</v>
          </cell>
        </row>
        <row r="365">
          <cell r="A365" t="str">
            <v>1602920567</v>
          </cell>
          <cell r="B365" t="str">
            <v>382500</v>
          </cell>
          <cell r="C365" t="str">
            <v>0</v>
          </cell>
          <cell r="D365">
            <v>382500</v>
          </cell>
          <cell r="E365" t="str">
            <v>92</v>
          </cell>
          <cell r="F365">
            <v>19125</v>
          </cell>
        </row>
        <row r="366">
          <cell r="A366" t="str">
            <v>1603750142</v>
          </cell>
          <cell r="B366" t="str">
            <v>3875695</v>
          </cell>
          <cell r="C366" t="str">
            <v>0</v>
          </cell>
          <cell r="D366">
            <v>3875695</v>
          </cell>
          <cell r="E366" t="str">
            <v>75</v>
          </cell>
          <cell r="F366">
            <v>25000</v>
          </cell>
        </row>
        <row r="367">
          <cell r="A367" t="str">
            <v>1603750215</v>
          </cell>
          <cell r="B367" t="str">
            <v>500759</v>
          </cell>
          <cell r="C367" t="str">
            <v>0</v>
          </cell>
          <cell r="D367">
            <v>500759</v>
          </cell>
          <cell r="E367" t="str">
            <v>75</v>
          </cell>
          <cell r="F367">
            <v>25000</v>
          </cell>
        </row>
        <row r="368">
          <cell r="A368" t="str">
            <v>1603840079</v>
          </cell>
          <cell r="D368">
            <v>0</v>
          </cell>
          <cell r="E368" t="str">
            <v>84</v>
          </cell>
          <cell r="F368">
            <v>0</v>
          </cell>
        </row>
        <row r="369">
          <cell r="A369" t="str">
            <v>1603840508</v>
          </cell>
          <cell r="D369">
            <v>0</v>
          </cell>
          <cell r="E369" t="str">
            <v>84</v>
          </cell>
          <cell r="F369">
            <v>0</v>
          </cell>
        </row>
        <row r="370">
          <cell r="A370" t="str">
            <v>1603880054</v>
          </cell>
          <cell r="B370" t="str">
            <v>199599</v>
          </cell>
          <cell r="C370" t="str">
            <v>0</v>
          </cell>
          <cell r="D370">
            <v>199599</v>
          </cell>
          <cell r="E370" t="str">
            <v>88</v>
          </cell>
          <cell r="F370">
            <v>9979.9500000000007</v>
          </cell>
        </row>
        <row r="371">
          <cell r="A371" t="str">
            <v>1604740086</v>
          </cell>
          <cell r="B371" t="str">
            <v>189200</v>
          </cell>
          <cell r="C371" t="str">
            <v>0</v>
          </cell>
          <cell r="D371">
            <v>189200</v>
          </cell>
          <cell r="E371" t="str">
            <v>74</v>
          </cell>
          <cell r="F371">
            <v>9460</v>
          </cell>
        </row>
        <row r="372">
          <cell r="A372" t="str">
            <v>1604760176</v>
          </cell>
          <cell r="B372" t="str">
            <v>174000</v>
          </cell>
          <cell r="C372" t="str">
            <v>0</v>
          </cell>
          <cell r="D372">
            <v>174000</v>
          </cell>
          <cell r="E372" t="str">
            <v>76</v>
          </cell>
          <cell r="F372">
            <v>8700</v>
          </cell>
        </row>
        <row r="373">
          <cell r="A373" t="str">
            <v>1604770236</v>
          </cell>
          <cell r="B373" t="str">
            <v>175000</v>
          </cell>
          <cell r="C373" t="str">
            <v>0</v>
          </cell>
          <cell r="D373">
            <v>175000</v>
          </cell>
          <cell r="E373" t="str">
            <v>77</v>
          </cell>
          <cell r="F373">
            <v>8750</v>
          </cell>
        </row>
        <row r="374">
          <cell r="A374" t="str">
            <v>1604790067</v>
          </cell>
          <cell r="B374" t="str">
            <v>157800</v>
          </cell>
          <cell r="C374" t="str">
            <v>0</v>
          </cell>
          <cell r="D374">
            <v>157800</v>
          </cell>
          <cell r="E374" t="str">
            <v>79</v>
          </cell>
          <cell r="F374">
            <v>7890</v>
          </cell>
        </row>
        <row r="375">
          <cell r="A375" t="str">
            <v>1604820446</v>
          </cell>
          <cell r="B375" t="str">
            <v>124316</v>
          </cell>
          <cell r="C375" t="str">
            <v>0</v>
          </cell>
          <cell r="D375">
            <v>124316</v>
          </cell>
          <cell r="E375" t="str">
            <v>82</v>
          </cell>
          <cell r="F375">
            <v>6215.8</v>
          </cell>
        </row>
        <row r="376">
          <cell r="A376" t="str">
            <v>1605740179</v>
          </cell>
          <cell r="B376" t="str">
            <v>141000</v>
          </cell>
          <cell r="C376" t="str">
            <v>0</v>
          </cell>
          <cell r="D376">
            <v>141000</v>
          </cell>
          <cell r="E376" t="str">
            <v>74</v>
          </cell>
          <cell r="F376">
            <v>7050</v>
          </cell>
        </row>
        <row r="377">
          <cell r="A377" t="str">
            <v>1605740276</v>
          </cell>
          <cell r="B377" t="str">
            <v>173250</v>
          </cell>
          <cell r="C377" t="str">
            <v>0</v>
          </cell>
          <cell r="D377">
            <v>173250</v>
          </cell>
          <cell r="E377" t="str">
            <v>74</v>
          </cell>
          <cell r="F377">
            <v>8662.5</v>
          </cell>
        </row>
        <row r="378">
          <cell r="A378" t="str">
            <v>1605750107</v>
          </cell>
          <cell r="B378" t="str">
            <v>121000</v>
          </cell>
          <cell r="C378" t="str">
            <v>0</v>
          </cell>
          <cell r="D378">
            <v>121000</v>
          </cell>
          <cell r="E378" t="str">
            <v>75</v>
          </cell>
          <cell r="F378">
            <v>6050</v>
          </cell>
        </row>
        <row r="379">
          <cell r="A379" t="str">
            <v>1605850128</v>
          </cell>
          <cell r="B379" t="str">
            <v>165450</v>
          </cell>
          <cell r="C379" t="str">
            <v>0</v>
          </cell>
          <cell r="D379">
            <v>165450</v>
          </cell>
          <cell r="E379" t="str">
            <v>85</v>
          </cell>
          <cell r="F379">
            <v>8272.5</v>
          </cell>
        </row>
        <row r="380">
          <cell r="A380" t="str">
            <v>1607750183</v>
          </cell>
          <cell r="B380" t="str">
            <v>175000</v>
          </cell>
          <cell r="C380" t="str">
            <v>0</v>
          </cell>
          <cell r="D380">
            <v>175000</v>
          </cell>
          <cell r="E380" t="str">
            <v>75</v>
          </cell>
          <cell r="F380">
            <v>8750</v>
          </cell>
        </row>
        <row r="381">
          <cell r="A381" t="str">
            <v>1607780070</v>
          </cell>
          <cell r="B381" t="str">
            <v>96803</v>
          </cell>
          <cell r="C381" t="str">
            <v>0</v>
          </cell>
          <cell r="D381">
            <v>96803</v>
          </cell>
          <cell r="E381" t="str">
            <v>78</v>
          </cell>
          <cell r="F381">
            <v>4840.1500000000005</v>
          </cell>
        </row>
        <row r="382">
          <cell r="A382" t="str">
            <v>1607820056</v>
          </cell>
          <cell r="B382" t="str">
            <v>114999</v>
          </cell>
          <cell r="C382" t="str">
            <v>0</v>
          </cell>
          <cell r="D382">
            <v>114999</v>
          </cell>
          <cell r="E382" t="str">
            <v>82</v>
          </cell>
          <cell r="F382">
            <v>5749.9500000000007</v>
          </cell>
        </row>
        <row r="383">
          <cell r="A383" t="str">
            <v>1607820102</v>
          </cell>
          <cell r="B383" t="str">
            <v>148500</v>
          </cell>
          <cell r="C383" t="str">
            <v>0</v>
          </cell>
          <cell r="D383">
            <v>148500</v>
          </cell>
          <cell r="E383" t="str">
            <v>82</v>
          </cell>
          <cell r="F383">
            <v>7425</v>
          </cell>
        </row>
        <row r="384">
          <cell r="A384" t="str">
            <v>1607820749</v>
          </cell>
          <cell r="B384" t="str">
            <v>225000</v>
          </cell>
          <cell r="C384" t="str">
            <v>0</v>
          </cell>
          <cell r="D384">
            <v>225000</v>
          </cell>
          <cell r="E384" t="str">
            <v>82</v>
          </cell>
          <cell r="F384">
            <v>11250</v>
          </cell>
        </row>
        <row r="385">
          <cell r="A385" t="str">
            <v>1607830051</v>
          </cell>
          <cell r="B385" t="str">
            <v>127438</v>
          </cell>
          <cell r="C385" t="str">
            <v>0</v>
          </cell>
          <cell r="D385">
            <v>127438</v>
          </cell>
          <cell r="E385" t="str">
            <v>83</v>
          </cell>
          <cell r="F385">
            <v>6371.9000000000005</v>
          </cell>
        </row>
        <row r="386">
          <cell r="A386" t="str">
            <v>1607880393</v>
          </cell>
          <cell r="B386" t="str">
            <v>120045</v>
          </cell>
          <cell r="C386" t="str">
            <v>0</v>
          </cell>
          <cell r="D386">
            <v>120045</v>
          </cell>
          <cell r="E386" t="str">
            <v>88</v>
          </cell>
          <cell r="F386">
            <v>6002.25</v>
          </cell>
        </row>
        <row r="387">
          <cell r="A387" t="str">
            <v>1607940248</v>
          </cell>
          <cell r="B387" t="str">
            <v>146000</v>
          </cell>
          <cell r="C387" t="str">
            <v>0</v>
          </cell>
          <cell r="D387">
            <v>146000</v>
          </cell>
          <cell r="E387" t="str">
            <v>94</v>
          </cell>
          <cell r="F387">
            <v>7300</v>
          </cell>
        </row>
        <row r="388">
          <cell r="A388" t="str">
            <v>1608740226</v>
          </cell>
          <cell r="B388" t="str">
            <v>134700</v>
          </cell>
          <cell r="C388" t="str">
            <v>0</v>
          </cell>
          <cell r="D388">
            <v>134700</v>
          </cell>
          <cell r="E388" t="str">
            <v>74</v>
          </cell>
          <cell r="F388">
            <v>6735</v>
          </cell>
        </row>
        <row r="389">
          <cell r="A389" t="str">
            <v>1608740242</v>
          </cell>
          <cell r="B389" t="str">
            <v>150813</v>
          </cell>
          <cell r="C389" t="str">
            <v>0</v>
          </cell>
          <cell r="D389">
            <v>150813</v>
          </cell>
          <cell r="E389" t="str">
            <v>74</v>
          </cell>
          <cell r="F389">
            <v>7540.6500000000005</v>
          </cell>
        </row>
        <row r="390">
          <cell r="A390" t="str">
            <v>1608770451</v>
          </cell>
          <cell r="B390" t="str">
            <v>185148</v>
          </cell>
          <cell r="C390" t="str">
            <v>0</v>
          </cell>
          <cell r="D390">
            <v>185148</v>
          </cell>
          <cell r="E390" t="str">
            <v>77</v>
          </cell>
          <cell r="F390">
            <v>9257.4</v>
          </cell>
        </row>
        <row r="391">
          <cell r="A391" t="str">
            <v>1608810828</v>
          </cell>
          <cell r="B391" t="str">
            <v>115000</v>
          </cell>
          <cell r="C391" t="str">
            <v>0</v>
          </cell>
          <cell r="D391">
            <v>115000</v>
          </cell>
          <cell r="E391" t="str">
            <v>81</v>
          </cell>
          <cell r="F391">
            <v>5750</v>
          </cell>
        </row>
        <row r="392">
          <cell r="A392" t="str">
            <v>1608860957</v>
          </cell>
          <cell r="B392" t="str">
            <v>193212</v>
          </cell>
          <cell r="C392" t="str">
            <v>0</v>
          </cell>
          <cell r="D392">
            <v>193212</v>
          </cell>
          <cell r="E392" t="str">
            <v>86</v>
          </cell>
          <cell r="F392">
            <v>9660.6</v>
          </cell>
        </row>
        <row r="393">
          <cell r="A393" t="str">
            <v>1608900383</v>
          </cell>
          <cell r="B393" t="str">
            <v>184810</v>
          </cell>
          <cell r="C393" t="str">
            <v>0</v>
          </cell>
          <cell r="D393">
            <v>184810</v>
          </cell>
          <cell r="E393" t="str">
            <v>90</v>
          </cell>
          <cell r="F393">
            <v>9240.5</v>
          </cell>
        </row>
        <row r="394">
          <cell r="A394" t="str">
            <v>1608910757</v>
          </cell>
          <cell r="B394" t="str">
            <v>575000</v>
          </cell>
          <cell r="C394" t="str">
            <v>0</v>
          </cell>
          <cell r="D394">
            <v>575000</v>
          </cell>
          <cell r="E394" t="str">
            <v>91</v>
          </cell>
          <cell r="F394">
            <v>25000</v>
          </cell>
        </row>
        <row r="395">
          <cell r="A395" t="str">
            <v>1609790219</v>
          </cell>
          <cell r="B395" t="str">
            <v>85000</v>
          </cell>
          <cell r="C395" t="str">
            <v>0</v>
          </cell>
          <cell r="D395">
            <v>85000</v>
          </cell>
          <cell r="E395" t="str">
            <v>79</v>
          </cell>
          <cell r="F395">
            <v>4250</v>
          </cell>
        </row>
        <row r="396">
          <cell r="A396" t="str">
            <v>1609820339</v>
          </cell>
          <cell r="B396" t="str">
            <v>125000</v>
          </cell>
          <cell r="C396" t="str">
            <v>0</v>
          </cell>
          <cell r="D396">
            <v>125000</v>
          </cell>
          <cell r="E396" t="str">
            <v>82</v>
          </cell>
          <cell r="F396">
            <v>6250</v>
          </cell>
        </row>
        <row r="397">
          <cell r="A397" t="str">
            <v>1609850157</v>
          </cell>
          <cell r="B397" t="str">
            <v>145000</v>
          </cell>
          <cell r="C397" t="str">
            <v>0</v>
          </cell>
          <cell r="D397">
            <v>145000</v>
          </cell>
          <cell r="E397" t="str">
            <v>85</v>
          </cell>
          <cell r="F397">
            <v>7250</v>
          </cell>
        </row>
        <row r="398">
          <cell r="A398" t="str">
            <v>1609880226</v>
          </cell>
          <cell r="B398" t="str">
            <v>242195</v>
          </cell>
          <cell r="C398" t="str">
            <v>0</v>
          </cell>
          <cell r="D398">
            <v>242195</v>
          </cell>
          <cell r="E398" t="str">
            <v>88</v>
          </cell>
          <cell r="F398">
            <v>12109.75</v>
          </cell>
        </row>
        <row r="399">
          <cell r="A399" t="str">
            <v>1609890477</v>
          </cell>
          <cell r="B399" t="str">
            <v>100000</v>
          </cell>
          <cell r="C399" t="str">
            <v>0</v>
          </cell>
          <cell r="D399">
            <v>100000</v>
          </cell>
          <cell r="E399" t="str">
            <v>89</v>
          </cell>
          <cell r="F399">
            <v>5000</v>
          </cell>
        </row>
        <row r="400">
          <cell r="A400" t="str">
            <v>1609890884</v>
          </cell>
          <cell r="B400" t="str">
            <v>120000</v>
          </cell>
          <cell r="C400" t="str">
            <v>0</v>
          </cell>
          <cell r="D400">
            <v>120000</v>
          </cell>
          <cell r="E400" t="str">
            <v>89</v>
          </cell>
          <cell r="F400">
            <v>6000</v>
          </cell>
        </row>
        <row r="401">
          <cell r="A401" t="str">
            <v>1609900472</v>
          </cell>
          <cell r="B401" t="str">
            <v>131881</v>
          </cell>
          <cell r="C401" t="str">
            <v>0</v>
          </cell>
          <cell r="D401">
            <v>131881</v>
          </cell>
          <cell r="E401" t="str">
            <v>90</v>
          </cell>
          <cell r="F401">
            <v>6594.05</v>
          </cell>
        </row>
        <row r="402">
          <cell r="A402" t="str">
            <v>1609910605</v>
          </cell>
          <cell r="B402" t="str">
            <v>165000</v>
          </cell>
          <cell r="C402" t="str">
            <v>0</v>
          </cell>
          <cell r="D402">
            <v>165000</v>
          </cell>
          <cell r="E402" t="str">
            <v>91</v>
          </cell>
          <cell r="F402">
            <v>8250</v>
          </cell>
        </row>
        <row r="403">
          <cell r="A403" t="str">
            <v>1610740122</v>
          </cell>
          <cell r="B403" t="str">
            <v>211180</v>
          </cell>
          <cell r="C403" t="str">
            <v>0</v>
          </cell>
          <cell r="D403">
            <v>211180</v>
          </cell>
          <cell r="E403" t="str">
            <v>74</v>
          </cell>
          <cell r="F403">
            <v>10559</v>
          </cell>
        </row>
        <row r="404">
          <cell r="A404" t="str">
            <v>1610740203</v>
          </cell>
          <cell r="B404" t="str">
            <v>111619</v>
          </cell>
          <cell r="C404" t="str">
            <v>0</v>
          </cell>
          <cell r="D404">
            <v>111619</v>
          </cell>
          <cell r="E404" t="str">
            <v>74</v>
          </cell>
          <cell r="F404">
            <v>5580.9500000000007</v>
          </cell>
        </row>
        <row r="405">
          <cell r="A405" t="str">
            <v>1610910818</v>
          </cell>
          <cell r="B405" t="str">
            <v>110000</v>
          </cell>
          <cell r="C405" t="str">
            <v>0</v>
          </cell>
          <cell r="D405">
            <v>110000</v>
          </cell>
          <cell r="E405" t="str">
            <v>91</v>
          </cell>
          <cell r="F405">
            <v>5500</v>
          </cell>
        </row>
        <row r="406">
          <cell r="A406" t="str">
            <v>1611770157</v>
          </cell>
          <cell r="B406" t="str">
            <v>160000</v>
          </cell>
          <cell r="C406" t="str">
            <v>0</v>
          </cell>
          <cell r="D406">
            <v>160000</v>
          </cell>
          <cell r="E406" t="str">
            <v>77</v>
          </cell>
          <cell r="F406">
            <v>8000</v>
          </cell>
        </row>
        <row r="407">
          <cell r="A407" t="str">
            <v>1611780357</v>
          </cell>
          <cell r="B407" t="str">
            <v>255414</v>
          </cell>
          <cell r="C407" t="str">
            <v>0</v>
          </cell>
          <cell r="D407">
            <v>255414</v>
          </cell>
          <cell r="E407" t="str">
            <v>78</v>
          </cell>
          <cell r="F407">
            <v>12770.7</v>
          </cell>
        </row>
        <row r="408">
          <cell r="A408" t="str">
            <v>1611790123</v>
          </cell>
          <cell r="B408" t="str">
            <v>189393</v>
          </cell>
          <cell r="C408" t="str">
            <v>0</v>
          </cell>
          <cell r="D408">
            <v>189393</v>
          </cell>
          <cell r="E408" t="str">
            <v>79</v>
          </cell>
          <cell r="F408">
            <v>9469.65</v>
          </cell>
        </row>
        <row r="409">
          <cell r="A409" t="str">
            <v>1611800226</v>
          </cell>
          <cell r="B409" t="str">
            <v>139250</v>
          </cell>
          <cell r="C409" t="str">
            <v>0</v>
          </cell>
          <cell r="D409">
            <v>139250</v>
          </cell>
          <cell r="E409" t="str">
            <v>80</v>
          </cell>
          <cell r="F409">
            <v>6962.5</v>
          </cell>
        </row>
        <row r="410">
          <cell r="A410" t="str">
            <v>1611810086</v>
          </cell>
          <cell r="B410" t="str">
            <v>73409</v>
          </cell>
          <cell r="C410" t="str">
            <v>0</v>
          </cell>
          <cell r="D410">
            <v>73409</v>
          </cell>
          <cell r="E410" t="str">
            <v>81</v>
          </cell>
          <cell r="F410">
            <v>3670.4500000000003</v>
          </cell>
        </row>
        <row r="411">
          <cell r="A411" t="str">
            <v>1611850622</v>
          </cell>
          <cell r="B411" t="str">
            <v>146828</v>
          </cell>
          <cell r="C411" t="str">
            <v>0</v>
          </cell>
          <cell r="D411">
            <v>146828</v>
          </cell>
          <cell r="E411" t="str">
            <v>85</v>
          </cell>
          <cell r="F411">
            <v>7341.4000000000005</v>
          </cell>
        </row>
        <row r="412">
          <cell r="A412" t="str">
            <v>1611880289</v>
          </cell>
          <cell r="B412" t="str">
            <v>133000</v>
          </cell>
          <cell r="C412" t="str">
            <v>0</v>
          </cell>
          <cell r="D412">
            <v>133000</v>
          </cell>
          <cell r="E412" t="str">
            <v>88</v>
          </cell>
          <cell r="F412">
            <v>6650</v>
          </cell>
        </row>
        <row r="413">
          <cell r="A413" t="str">
            <v>1612840132</v>
          </cell>
          <cell r="B413" t="str">
            <v>192000</v>
          </cell>
          <cell r="C413" t="str">
            <v>0</v>
          </cell>
          <cell r="D413">
            <v>192000</v>
          </cell>
          <cell r="E413" t="str">
            <v>84</v>
          </cell>
          <cell r="F413">
            <v>9600</v>
          </cell>
        </row>
        <row r="414">
          <cell r="A414" t="str">
            <v>1612860540</v>
          </cell>
          <cell r="B414" t="str">
            <v>160000</v>
          </cell>
          <cell r="C414" t="str">
            <v>0</v>
          </cell>
          <cell r="D414">
            <v>160000</v>
          </cell>
          <cell r="E414" t="str">
            <v>86</v>
          </cell>
          <cell r="F414">
            <v>8000</v>
          </cell>
        </row>
        <row r="415">
          <cell r="A415" t="str">
            <v>1614740089</v>
          </cell>
          <cell r="B415" t="str">
            <v>119000</v>
          </cell>
          <cell r="C415" t="str">
            <v>0</v>
          </cell>
          <cell r="D415">
            <v>119000</v>
          </cell>
          <cell r="E415" t="str">
            <v>74</v>
          </cell>
          <cell r="F415">
            <v>5950</v>
          </cell>
        </row>
        <row r="416">
          <cell r="A416" t="str">
            <v>1614770146</v>
          </cell>
          <cell r="B416" t="str">
            <v>149664</v>
          </cell>
          <cell r="C416" t="str">
            <v>0</v>
          </cell>
          <cell r="D416">
            <v>149664</v>
          </cell>
          <cell r="E416" t="str">
            <v>77</v>
          </cell>
          <cell r="F416">
            <v>7483.2000000000007</v>
          </cell>
        </row>
        <row r="417">
          <cell r="A417" t="str">
            <v>1614780501</v>
          </cell>
          <cell r="B417" t="str">
            <v>171000</v>
          </cell>
          <cell r="C417" t="str">
            <v>0</v>
          </cell>
          <cell r="D417">
            <v>171000</v>
          </cell>
          <cell r="E417" t="str">
            <v>78</v>
          </cell>
          <cell r="F417">
            <v>8550</v>
          </cell>
        </row>
        <row r="418">
          <cell r="A418" t="str">
            <v>1614810419</v>
          </cell>
          <cell r="B418" t="str">
            <v>271877</v>
          </cell>
          <cell r="C418" t="str">
            <v>0</v>
          </cell>
          <cell r="D418">
            <v>271877</v>
          </cell>
          <cell r="E418" t="str">
            <v>81</v>
          </cell>
          <cell r="F418">
            <v>13593.85</v>
          </cell>
        </row>
        <row r="419">
          <cell r="A419" t="str">
            <v>1614860564</v>
          </cell>
          <cell r="B419" t="str">
            <v>386650</v>
          </cell>
          <cell r="C419" t="str">
            <v>0</v>
          </cell>
          <cell r="D419">
            <v>386650</v>
          </cell>
          <cell r="E419" t="str">
            <v>86</v>
          </cell>
          <cell r="F419">
            <v>19332.5</v>
          </cell>
        </row>
        <row r="420">
          <cell r="A420" t="str">
            <v>1614880506</v>
          </cell>
          <cell r="B420" t="str">
            <v>245000</v>
          </cell>
          <cell r="C420" t="str">
            <v>0</v>
          </cell>
          <cell r="D420">
            <v>245000</v>
          </cell>
          <cell r="E420" t="str">
            <v>88</v>
          </cell>
          <cell r="F420">
            <v>12250</v>
          </cell>
        </row>
        <row r="421">
          <cell r="A421" t="str">
            <v>1614900396</v>
          </cell>
          <cell r="B421" t="str">
            <v>100266</v>
          </cell>
          <cell r="C421" t="str">
            <v>0</v>
          </cell>
          <cell r="D421">
            <v>100266</v>
          </cell>
          <cell r="E421" t="str">
            <v>90</v>
          </cell>
          <cell r="F421">
            <v>5013.3</v>
          </cell>
        </row>
        <row r="422">
          <cell r="A422" t="str">
            <v>1614910432</v>
          </cell>
          <cell r="B422" t="str">
            <v>102000</v>
          </cell>
          <cell r="C422" t="str">
            <v>0</v>
          </cell>
          <cell r="D422">
            <v>102000</v>
          </cell>
          <cell r="E422" t="str">
            <v>91</v>
          </cell>
          <cell r="F422">
            <v>5100</v>
          </cell>
        </row>
        <row r="423">
          <cell r="A423" t="str">
            <v>1701740214</v>
          </cell>
          <cell r="B423" t="str">
            <v>101927</v>
          </cell>
          <cell r="C423" t="str">
            <v>0</v>
          </cell>
          <cell r="D423">
            <v>101927</v>
          </cell>
          <cell r="E423" t="str">
            <v>74</v>
          </cell>
          <cell r="F423">
            <v>5096.3500000000004</v>
          </cell>
        </row>
        <row r="424">
          <cell r="A424" t="str">
            <v>1701790432</v>
          </cell>
          <cell r="B424" t="str">
            <v>102000</v>
          </cell>
          <cell r="C424" t="str">
            <v>0</v>
          </cell>
          <cell r="D424">
            <v>102000</v>
          </cell>
          <cell r="E424" t="str">
            <v>79</v>
          </cell>
          <cell r="F424">
            <v>5100</v>
          </cell>
        </row>
        <row r="425">
          <cell r="A425" t="str">
            <v>1701810182</v>
          </cell>
          <cell r="B425" t="str">
            <v>150100</v>
          </cell>
          <cell r="C425" t="str">
            <v>0</v>
          </cell>
          <cell r="D425">
            <v>150100</v>
          </cell>
          <cell r="E425" t="str">
            <v>81</v>
          </cell>
          <cell r="F425">
            <v>7505</v>
          </cell>
        </row>
        <row r="426">
          <cell r="A426" t="str">
            <v>1701830205</v>
          </cell>
          <cell r="B426" t="str">
            <v>166000</v>
          </cell>
          <cell r="C426" t="str">
            <v>0</v>
          </cell>
          <cell r="D426">
            <v>166000</v>
          </cell>
          <cell r="E426" t="str">
            <v>83</v>
          </cell>
          <cell r="F426">
            <v>8300</v>
          </cell>
        </row>
        <row r="427">
          <cell r="A427" t="str">
            <v>1701840820</v>
          </cell>
          <cell r="B427" t="str">
            <v>166860</v>
          </cell>
          <cell r="C427" t="str">
            <v>0</v>
          </cell>
          <cell r="D427">
            <v>166860</v>
          </cell>
          <cell r="E427" t="str">
            <v>84</v>
          </cell>
          <cell r="F427">
            <v>8343</v>
          </cell>
        </row>
        <row r="428">
          <cell r="A428" t="str">
            <v>1701870193</v>
          </cell>
          <cell r="B428" t="str">
            <v>131786</v>
          </cell>
          <cell r="C428" t="str">
            <v>0</v>
          </cell>
          <cell r="D428">
            <v>131786</v>
          </cell>
          <cell r="E428" t="str">
            <v>87</v>
          </cell>
          <cell r="F428">
            <v>6589.3</v>
          </cell>
        </row>
        <row r="429">
          <cell r="A429" t="str">
            <v>1702740196</v>
          </cell>
          <cell r="B429" t="str">
            <v>176970</v>
          </cell>
          <cell r="C429" t="str">
            <v>0</v>
          </cell>
          <cell r="D429">
            <v>176970</v>
          </cell>
          <cell r="E429" t="str">
            <v>74</v>
          </cell>
          <cell r="F429">
            <v>8848.5</v>
          </cell>
        </row>
        <row r="430">
          <cell r="A430" t="str">
            <v>1702760057</v>
          </cell>
          <cell r="B430" t="str">
            <v>360000</v>
          </cell>
          <cell r="C430" t="str">
            <v>0</v>
          </cell>
          <cell r="D430">
            <v>360000</v>
          </cell>
          <cell r="E430" t="str">
            <v>76</v>
          </cell>
          <cell r="F430">
            <v>18000</v>
          </cell>
        </row>
        <row r="431">
          <cell r="A431" t="str">
            <v>1702820505</v>
          </cell>
          <cell r="B431" t="str">
            <v>141000</v>
          </cell>
          <cell r="C431" t="str">
            <v>0</v>
          </cell>
          <cell r="D431">
            <v>141000</v>
          </cell>
          <cell r="E431" t="str">
            <v>82</v>
          </cell>
          <cell r="F431">
            <v>7050</v>
          </cell>
        </row>
        <row r="432">
          <cell r="A432" t="str">
            <v>1702830225</v>
          </cell>
          <cell r="B432" t="str">
            <v>137500</v>
          </cell>
          <cell r="C432" t="str">
            <v>0</v>
          </cell>
          <cell r="D432">
            <v>137500</v>
          </cell>
          <cell r="E432" t="str">
            <v>83</v>
          </cell>
          <cell r="F432">
            <v>6875</v>
          </cell>
        </row>
        <row r="433">
          <cell r="A433" t="str">
            <v>1703740475</v>
          </cell>
          <cell r="B433" t="str">
            <v>120000</v>
          </cell>
          <cell r="C433" t="str">
            <v>0</v>
          </cell>
          <cell r="D433">
            <v>120000</v>
          </cell>
          <cell r="E433" t="str">
            <v>74</v>
          </cell>
          <cell r="F433">
            <v>6000</v>
          </cell>
        </row>
        <row r="434">
          <cell r="A434" t="str">
            <v>1703770170</v>
          </cell>
          <cell r="B434" t="str">
            <v>163167</v>
          </cell>
          <cell r="C434" t="str">
            <v>0</v>
          </cell>
          <cell r="D434">
            <v>163167</v>
          </cell>
          <cell r="E434" t="str">
            <v>77</v>
          </cell>
          <cell r="F434">
            <v>8158.35</v>
          </cell>
        </row>
        <row r="435">
          <cell r="A435" t="str">
            <v>1703850424</v>
          </cell>
          <cell r="B435" t="str">
            <v>99500</v>
          </cell>
          <cell r="C435" t="str">
            <v>0</v>
          </cell>
          <cell r="D435">
            <v>99500</v>
          </cell>
          <cell r="E435" t="str">
            <v>85</v>
          </cell>
          <cell r="F435">
            <v>4975</v>
          </cell>
        </row>
        <row r="436">
          <cell r="A436" t="str">
            <v>1703850769</v>
          </cell>
          <cell r="B436" t="str">
            <v>146483</v>
          </cell>
          <cell r="C436" t="str">
            <v>0</v>
          </cell>
          <cell r="D436">
            <v>146483</v>
          </cell>
          <cell r="E436" t="str">
            <v>85</v>
          </cell>
          <cell r="F436">
            <v>7324.1500000000005</v>
          </cell>
        </row>
        <row r="437">
          <cell r="A437" t="str">
            <v>1704740177</v>
          </cell>
          <cell r="B437" t="str">
            <v>202500</v>
          </cell>
          <cell r="C437" t="str">
            <v>0</v>
          </cell>
          <cell r="D437">
            <v>202500</v>
          </cell>
          <cell r="E437" t="str">
            <v>74</v>
          </cell>
          <cell r="F437">
            <v>10125</v>
          </cell>
        </row>
        <row r="438">
          <cell r="A438" t="str">
            <v>1704740312</v>
          </cell>
          <cell r="B438" t="str">
            <v>114000</v>
          </cell>
          <cell r="C438" t="str">
            <v>0</v>
          </cell>
          <cell r="D438">
            <v>114000</v>
          </cell>
          <cell r="E438" t="str">
            <v>74</v>
          </cell>
          <cell r="F438">
            <v>5700</v>
          </cell>
        </row>
        <row r="439">
          <cell r="A439" t="str">
            <v>1704820421</v>
          </cell>
          <cell r="B439" t="str">
            <v>183411</v>
          </cell>
          <cell r="C439" t="str">
            <v>0</v>
          </cell>
          <cell r="D439">
            <v>183411</v>
          </cell>
          <cell r="E439" t="str">
            <v>82</v>
          </cell>
          <cell r="F439">
            <v>9170.5500000000011</v>
          </cell>
        </row>
        <row r="440">
          <cell r="A440" t="str">
            <v>1704870828</v>
          </cell>
          <cell r="B440" t="str">
            <v>125000</v>
          </cell>
          <cell r="C440" t="str">
            <v>0</v>
          </cell>
          <cell r="D440">
            <v>125000</v>
          </cell>
          <cell r="E440" t="str">
            <v>87</v>
          </cell>
          <cell r="F440">
            <v>6250</v>
          </cell>
        </row>
        <row r="441">
          <cell r="A441" t="str">
            <v>1704880211</v>
          </cell>
          <cell r="B441" t="str">
            <v>162000</v>
          </cell>
          <cell r="C441" t="str">
            <v>0</v>
          </cell>
          <cell r="D441">
            <v>162000</v>
          </cell>
          <cell r="E441" t="str">
            <v>88</v>
          </cell>
          <cell r="F441">
            <v>8100</v>
          </cell>
        </row>
        <row r="442">
          <cell r="A442" t="str">
            <v>1704910617</v>
          </cell>
          <cell r="B442" t="str">
            <v>57727</v>
          </cell>
          <cell r="C442" t="str">
            <v>0</v>
          </cell>
          <cell r="D442">
            <v>57727</v>
          </cell>
          <cell r="E442" t="str">
            <v>91</v>
          </cell>
          <cell r="F442">
            <v>2886.3500000000004</v>
          </cell>
        </row>
        <row r="443">
          <cell r="A443" t="str">
            <v>1705750156</v>
          </cell>
          <cell r="B443" t="str">
            <v>111091</v>
          </cell>
          <cell r="C443" t="str">
            <v>0</v>
          </cell>
          <cell r="D443">
            <v>111091</v>
          </cell>
          <cell r="E443" t="str">
            <v>75</v>
          </cell>
          <cell r="F443">
            <v>5554.55</v>
          </cell>
        </row>
        <row r="444">
          <cell r="A444" t="str">
            <v>1705770061</v>
          </cell>
          <cell r="B444" t="str">
            <v>166100</v>
          </cell>
          <cell r="C444" t="str">
            <v>0</v>
          </cell>
          <cell r="D444">
            <v>166100</v>
          </cell>
          <cell r="E444" t="str">
            <v>77</v>
          </cell>
          <cell r="F444">
            <v>8305</v>
          </cell>
        </row>
        <row r="445">
          <cell r="A445" t="str">
            <v>1705770282</v>
          </cell>
          <cell r="B445" t="str">
            <v>125000</v>
          </cell>
          <cell r="C445" t="str">
            <v>0</v>
          </cell>
          <cell r="D445">
            <v>125000</v>
          </cell>
          <cell r="E445" t="str">
            <v>77</v>
          </cell>
          <cell r="F445">
            <v>6250</v>
          </cell>
        </row>
        <row r="446">
          <cell r="A446" t="str">
            <v>1705800335</v>
          </cell>
          <cell r="B446" t="str">
            <v>152000</v>
          </cell>
          <cell r="C446" t="str">
            <v>0</v>
          </cell>
          <cell r="D446">
            <v>152000</v>
          </cell>
          <cell r="E446" t="str">
            <v>80</v>
          </cell>
          <cell r="F446">
            <v>7600</v>
          </cell>
        </row>
        <row r="447">
          <cell r="A447" t="str">
            <v>1705820433</v>
          </cell>
          <cell r="B447" t="str">
            <v>219397</v>
          </cell>
          <cell r="C447" t="str">
            <v>0</v>
          </cell>
          <cell r="D447">
            <v>219397</v>
          </cell>
          <cell r="E447" t="str">
            <v>82</v>
          </cell>
          <cell r="F447">
            <v>10969.85</v>
          </cell>
        </row>
        <row r="448">
          <cell r="A448" t="str">
            <v>1705860036</v>
          </cell>
          <cell r="B448" t="str">
            <v>166750</v>
          </cell>
          <cell r="C448" t="str">
            <v>0</v>
          </cell>
          <cell r="D448">
            <v>166750</v>
          </cell>
          <cell r="E448" t="str">
            <v>86</v>
          </cell>
          <cell r="F448">
            <v>8337.5</v>
          </cell>
        </row>
        <row r="449">
          <cell r="A449" t="str">
            <v>1705860206</v>
          </cell>
          <cell r="B449" t="str">
            <v>142615</v>
          </cell>
          <cell r="C449" t="str">
            <v>0</v>
          </cell>
          <cell r="D449">
            <v>142615</v>
          </cell>
          <cell r="E449" t="str">
            <v>86</v>
          </cell>
          <cell r="F449">
            <v>7130.75</v>
          </cell>
        </row>
        <row r="450">
          <cell r="A450" t="str">
            <v>1705880312</v>
          </cell>
          <cell r="B450" t="str">
            <v>85000</v>
          </cell>
          <cell r="C450" t="str">
            <v>0</v>
          </cell>
          <cell r="D450">
            <v>85000</v>
          </cell>
          <cell r="E450" t="str">
            <v>88</v>
          </cell>
          <cell r="F450">
            <v>4250</v>
          </cell>
        </row>
        <row r="451">
          <cell r="A451" t="str">
            <v>1705890032</v>
          </cell>
          <cell r="B451" t="str">
            <v>240000</v>
          </cell>
          <cell r="C451" t="str">
            <v>0</v>
          </cell>
          <cell r="D451">
            <v>240000</v>
          </cell>
          <cell r="E451" t="str">
            <v>89</v>
          </cell>
          <cell r="F451">
            <v>12000</v>
          </cell>
        </row>
        <row r="452">
          <cell r="A452" t="str">
            <v>1705900399</v>
          </cell>
          <cell r="B452" t="str">
            <v>150000</v>
          </cell>
          <cell r="C452" t="str">
            <v>0</v>
          </cell>
          <cell r="D452">
            <v>150000</v>
          </cell>
          <cell r="E452" t="str">
            <v>90</v>
          </cell>
          <cell r="F452">
            <v>7500</v>
          </cell>
        </row>
        <row r="453">
          <cell r="A453" t="str">
            <v>1705930484</v>
          </cell>
          <cell r="B453" t="str">
            <v>170540</v>
          </cell>
          <cell r="C453" t="str">
            <v>0</v>
          </cell>
          <cell r="D453">
            <v>170540</v>
          </cell>
          <cell r="E453" t="str">
            <v>93</v>
          </cell>
          <cell r="F453">
            <v>8527</v>
          </cell>
        </row>
        <row r="454">
          <cell r="A454" t="str">
            <v>1707850399</v>
          </cell>
          <cell r="D454">
            <v>0</v>
          </cell>
          <cell r="E454" t="str">
            <v>85</v>
          </cell>
          <cell r="F454">
            <v>0</v>
          </cell>
        </row>
        <row r="455">
          <cell r="A455" t="str">
            <v>1707870136</v>
          </cell>
          <cell r="B455" t="str">
            <v>172500</v>
          </cell>
          <cell r="C455" t="str">
            <v>0</v>
          </cell>
          <cell r="D455">
            <v>172500</v>
          </cell>
          <cell r="E455" t="str">
            <v>87</v>
          </cell>
          <cell r="F455">
            <v>8625</v>
          </cell>
        </row>
        <row r="456">
          <cell r="A456" t="str">
            <v>1707880271</v>
          </cell>
          <cell r="B456" t="str">
            <v>120000</v>
          </cell>
          <cell r="C456" t="str">
            <v>0</v>
          </cell>
          <cell r="D456">
            <v>120000</v>
          </cell>
          <cell r="E456" t="str">
            <v>88</v>
          </cell>
          <cell r="F456">
            <v>6000</v>
          </cell>
        </row>
        <row r="457">
          <cell r="A457" t="str">
            <v>1708760032</v>
          </cell>
          <cell r="B457" t="str">
            <v>217500</v>
          </cell>
          <cell r="C457" t="str">
            <v>0</v>
          </cell>
          <cell r="D457">
            <v>217500</v>
          </cell>
          <cell r="E457" t="str">
            <v>76</v>
          </cell>
          <cell r="F457">
            <v>10875</v>
          </cell>
        </row>
        <row r="458">
          <cell r="A458" t="str">
            <v>1708760156</v>
          </cell>
          <cell r="B458" t="str">
            <v>197556</v>
          </cell>
          <cell r="C458" t="str">
            <v>0</v>
          </cell>
          <cell r="D458">
            <v>197556</v>
          </cell>
          <cell r="E458" t="str">
            <v>76</v>
          </cell>
          <cell r="F458">
            <v>9877.8000000000011</v>
          </cell>
        </row>
        <row r="459">
          <cell r="A459" t="str">
            <v>1708790250</v>
          </cell>
          <cell r="B459" t="str">
            <v>140000</v>
          </cell>
          <cell r="C459" t="str">
            <v>0</v>
          </cell>
          <cell r="D459">
            <v>140000</v>
          </cell>
          <cell r="E459" t="str">
            <v>79</v>
          </cell>
          <cell r="F459">
            <v>7000</v>
          </cell>
        </row>
        <row r="460">
          <cell r="A460" t="str">
            <v>1708860290</v>
          </cell>
          <cell r="B460" t="str">
            <v>105000</v>
          </cell>
          <cell r="C460" t="str">
            <v>0</v>
          </cell>
          <cell r="D460">
            <v>105000</v>
          </cell>
          <cell r="E460" t="str">
            <v>86</v>
          </cell>
          <cell r="F460">
            <v>5250</v>
          </cell>
        </row>
        <row r="461">
          <cell r="A461" t="str">
            <v>1708860517</v>
          </cell>
          <cell r="B461" t="str">
            <v>54008</v>
          </cell>
          <cell r="C461" t="str">
            <v>0</v>
          </cell>
          <cell r="D461">
            <v>54008</v>
          </cell>
          <cell r="E461" t="str">
            <v>86</v>
          </cell>
          <cell r="F461">
            <v>2700.4</v>
          </cell>
        </row>
        <row r="462">
          <cell r="A462" t="str">
            <v>1708860886</v>
          </cell>
          <cell r="B462" t="str">
            <v>188538</v>
          </cell>
          <cell r="C462" t="str">
            <v>0</v>
          </cell>
          <cell r="D462">
            <v>188538</v>
          </cell>
          <cell r="E462" t="str">
            <v>86</v>
          </cell>
          <cell r="F462">
            <v>9426.9</v>
          </cell>
        </row>
        <row r="463">
          <cell r="A463" t="str">
            <v>1709820241</v>
          </cell>
          <cell r="B463" t="str">
            <v>124000</v>
          </cell>
          <cell r="C463" t="str">
            <v>0</v>
          </cell>
          <cell r="D463">
            <v>124000</v>
          </cell>
          <cell r="E463" t="str">
            <v>82</v>
          </cell>
          <cell r="F463">
            <v>6200</v>
          </cell>
        </row>
        <row r="464">
          <cell r="A464" t="str">
            <v>1709830239</v>
          </cell>
          <cell r="B464" t="str">
            <v>167521</v>
          </cell>
          <cell r="C464" t="str">
            <v>0</v>
          </cell>
          <cell r="D464">
            <v>167521</v>
          </cell>
          <cell r="E464" t="str">
            <v>83</v>
          </cell>
          <cell r="F464">
            <v>8376.0500000000011</v>
          </cell>
        </row>
        <row r="465">
          <cell r="A465" t="str">
            <v>1709900814</v>
          </cell>
          <cell r="B465" t="str">
            <v>122000</v>
          </cell>
          <cell r="C465" t="str">
            <v>0</v>
          </cell>
          <cell r="D465">
            <v>122000</v>
          </cell>
          <cell r="E465" t="str">
            <v>90</v>
          </cell>
          <cell r="F465">
            <v>6100</v>
          </cell>
        </row>
        <row r="466">
          <cell r="A466" t="str">
            <v>1710750103</v>
          </cell>
          <cell r="B466" t="str">
            <v>121000</v>
          </cell>
          <cell r="C466" t="str">
            <v>0</v>
          </cell>
          <cell r="D466">
            <v>121000</v>
          </cell>
          <cell r="E466" t="str">
            <v>75</v>
          </cell>
          <cell r="F466">
            <v>6050</v>
          </cell>
        </row>
        <row r="467">
          <cell r="A467" t="str">
            <v>1710760044</v>
          </cell>
          <cell r="B467" t="str">
            <v>181000</v>
          </cell>
          <cell r="C467" t="str">
            <v>0</v>
          </cell>
          <cell r="D467">
            <v>181000</v>
          </cell>
          <cell r="E467" t="str">
            <v>76</v>
          </cell>
          <cell r="F467">
            <v>9050</v>
          </cell>
        </row>
        <row r="468">
          <cell r="A468" t="str">
            <v>1710870389</v>
          </cell>
          <cell r="B468" t="str">
            <v>160000</v>
          </cell>
          <cell r="C468" t="str">
            <v>0</v>
          </cell>
          <cell r="D468">
            <v>160000</v>
          </cell>
          <cell r="E468" t="str">
            <v>87</v>
          </cell>
          <cell r="F468">
            <v>8000</v>
          </cell>
        </row>
        <row r="469">
          <cell r="A469" t="str">
            <v>1710870729</v>
          </cell>
          <cell r="B469" t="str">
            <v>180000</v>
          </cell>
          <cell r="C469" t="str">
            <v>0</v>
          </cell>
          <cell r="D469">
            <v>180000</v>
          </cell>
          <cell r="E469" t="str">
            <v>87</v>
          </cell>
          <cell r="F469">
            <v>9000</v>
          </cell>
        </row>
        <row r="470">
          <cell r="A470" t="str">
            <v>1711750220</v>
          </cell>
          <cell r="B470" t="str">
            <v>154284</v>
          </cell>
          <cell r="C470" t="str">
            <v>0</v>
          </cell>
          <cell r="D470">
            <v>154284</v>
          </cell>
          <cell r="E470" t="str">
            <v>75</v>
          </cell>
          <cell r="F470">
            <v>7714.2000000000007</v>
          </cell>
        </row>
        <row r="471">
          <cell r="A471" t="str">
            <v>1711780227</v>
          </cell>
          <cell r="B471" t="str">
            <v>177000</v>
          </cell>
          <cell r="C471" t="str">
            <v>0</v>
          </cell>
          <cell r="D471">
            <v>177000</v>
          </cell>
          <cell r="E471" t="str">
            <v>78</v>
          </cell>
          <cell r="F471">
            <v>8850</v>
          </cell>
        </row>
        <row r="472">
          <cell r="A472" t="str">
            <v>1711820474</v>
          </cell>
          <cell r="B472" t="str">
            <v>229300</v>
          </cell>
          <cell r="C472" t="str">
            <v>0</v>
          </cell>
          <cell r="D472">
            <v>229300</v>
          </cell>
          <cell r="E472" t="str">
            <v>82</v>
          </cell>
          <cell r="F472">
            <v>11465</v>
          </cell>
        </row>
        <row r="473">
          <cell r="A473" t="str">
            <v>1711850292</v>
          </cell>
          <cell r="B473" t="str">
            <v>224148</v>
          </cell>
          <cell r="C473" t="str">
            <v>0</v>
          </cell>
          <cell r="D473">
            <v>224148</v>
          </cell>
          <cell r="E473" t="str">
            <v>85</v>
          </cell>
          <cell r="F473">
            <v>11207.400000000001</v>
          </cell>
        </row>
        <row r="474">
          <cell r="A474" t="str">
            <v>1711890162</v>
          </cell>
          <cell r="B474" t="str">
            <v>120000</v>
          </cell>
          <cell r="C474" t="str">
            <v>0</v>
          </cell>
          <cell r="D474">
            <v>120000</v>
          </cell>
          <cell r="E474" t="str">
            <v>89</v>
          </cell>
          <cell r="F474">
            <v>6000</v>
          </cell>
        </row>
        <row r="475">
          <cell r="A475" t="str">
            <v>1712740164</v>
          </cell>
          <cell r="B475" t="str">
            <v>220324</v>
          </cell>
          <cell r="C475" t="str">
            <v>0</v>
          </cell>
          <cell r="D475">
            <v>220324</v>
          </cell>
          <cell r="E475" t="str">
            <v>74</v>
          </cell>
          <cell r="F475">
            <v>11016.2</v>
          </cell>
        </row>
        <row r="476">
          <cell r="A476" t="str">
            <v>1712890638</v>
          </cell>
          <cell r="B476" t="str">
            <v>135000</v>
          </cell>
          <cell r="C476" t="str">
            <v>0</v>
          </cell>
          <cell r="D476">
            <v>135000</v>
          </cell>
          <cell r="E476" t="str">
            <v>89</v>
          </cell>
          <cell r="F476">
            <v>6750</v>
          </cell>
        </row>
        <row r="477">
          <cell r="A477" t="str">
            <v>1714760093</v>
          </cell>
          <cell r="B477" t="str">
            <v>160132</v>
          </cell>
          <cell r="C477" t="str">
            <v>0</v>
          </cell>
          <cell r="D477">
            <v>160132</v>
          </cell>
          <cell r="E477" t="str">
            <v>76</v>
          </cell>
          <cell r="F477">
            <v>8006.6</v>
          </cell>
        </row>
        <row r="478">
          <cell r="A478" t="str">
            <v>1714780155</v>
          </cell>
          <cell r="B478" t="str">
            <v>196894</v>
          </cell>
          <cell r="C478" t="str">
            <v>0</v>
          </cell>
          <cell r="D478">
            <v>196894</v>
          </cell>
          <cell r="E478" t="str">
            <v>78</v>
          </cell>
          <cell r="F478">
            <v>9844.7000000000007</v>
          </cell>
        </row>
        <row r="479">
          <cell r="A479" t="str">
            <v>1714800156</v>
          </cell>
          <cell r="B479" t="str">
            <v>215984</v>
          </cell>
          <cell r="C479" t="str">
            <v>0</v>
          </cell>
          <cell r="D479">
            <v>215984</v>
          </cell>
          <cell r="E479" t="str">
            <v>80</v>
          </cell>
          <cell r="F479">
            <v>10799.2</v>
          </cell>
        </row>
        <row r="480">
          <cell r="A480" t="str">
            <v>1714810437</v>
          </cell>
          <cell r="B480" t="str">
            <v>0</v>
          </cell>
          <cell r="C480" t="str">
            <v>490000</v>
          </cell>
          <cell r="D480">
            <v>490000</v>
          </cell>
          <cell r="E480" t="str">
            <v>81</v>
          </cell>
          <cell r="F480">
            <v>24500</v>
          </cell>
        </row>
        <row r="481">
          <cell r="A481" t="str">
            <v>1714860035</v>
          </cell>
          <cell r="B481" t="str">
            <v>126000</v>
          </cell>
          <cell r="C481" t="str">
            <v>0</v>
          </cell>
          <cell r="D481">
            <v>126000</v>
          </cell>
          <cell r="E481" t="str">
            <v>86</v>
          </cell>
          <cell r="F481">
            <v>6300</v>
          </cell>
        </row>
        <row r="482">
          <cell r="A482" t="str">
            <v>1714860205</v>
          </cell>
          <cell r="B482" t="str">
            <v>85000</v>
          </cell>
          <cell r="C482" t="str">
            <v>0</v>
          </cell>
          <cell r="D482">
            <v>85000</v>
          </cell>
          <cell r="E482" t="str">
            <v>86</v>
          </cell>
          <cell r="F482">
            <v>4250</v>
          </cell>
        </row>
        <row r="483">
          <cell r="A483" t="str">
            <v>1714870014</v>
          </cell>
          <cell r="B483" t="str">
            <v>232500</v>
          </cell>
          <cell r="C483" t="str">
            <v>0</v>
          </cell>
          <cell r="D483">
            <v>232500</v>
          </cell>
          <cell r="E483" t="str">
            <v>87</v>
          </cell>
          <cell r="F483">
            <v>11625</v>
          </cell>
        </row>
        <row r="484">
          <cell r="A484" t="str">
            <v>1714890546</v>
          </cell>
          <cell r="B484" t="str">
            <v>197154</v>
          </cell>
          <cell r="C484" t="str">
            <v>0</v>
          </cell>
          <cell r="D484">
            <v>197154</v>
          </cell>
          <cell r="E484" t="str">
            <v>89</v>
          </cell>
          <cell r="F484">
            <v>9857.7000000000007</v>
          </cell>
        </row>
        <row r="485">
          <cell r="A485" t="str">
            <v>1714900983</v>
          </cell>
          <cell r="B485" t="str">
            <v>189947</v>
          </cell>
          <cell r="C485" t="str">
            <v>0</v>
          </cell>
          <cell r="D485">
            <v>189947</v>
          </cell>
          <cell r="E485" t="str">
            <v>90</v>
          </cell>
          <cell r="F485">
            <v>9497.35</v>
          </cell>
        </row>
        <row r="486">
          <cell r="A486" t="str">
            <v>1801770182</v>
          </cell>
          <cell r="B486" t="str">
            <v>127687</v>
          </cell>
          <cell r="C486" t="str">
            <v>0</v>
          </cell>
          <cell r="D486">
            <v>127687</v>
          </cell>
          <cell r="E486" t="str">
            <v>77</v>
          </cell>
          <cell r="F486">
            <v>6384.35</v>
          </cell>
        </row>
        <row r="487">
          <cell r="A487" t="str">
            <v>1801790068</v>
          </cell>
          <cell r="B487" t="str">
            <v>143153</v>
          </cell>
          <cell r="C487" t="str">
            <v>0</v>
          </cell>
          <cell r="D487">
            <v>143153</v>
          </cell>
          <cell r="E487" t="str">
            <v>79</v>
          </cell>
          <cell r="F487">
            <v>7157.6500000000005</v>
          </cell>
        </row>
        <row r="488">
          <cell r="A488" t="str">
            <v>1801790310</v>
          </cell>
          <cell r="D488">
            <v>0</v>
          </cell>
          <cell r="E488" t="str">
            <v>79</v>
          </cell>
          <cell r="F488">
            <v>0</v>
          </cell>
        </row>
        <row r="489">
          <cell r="A489" t="str">
            <v>1801810294</v>
          </cell>
          <cell r="B489" t="str">
            <v>172500</v>
          </cell>
          <cell r="C489" t="str">
            <v>0</v>
          </cell>
          <cell r="D489">
            <v>172500</v>
          </cell>
          <cell r="E489" t="str">
            <v>81</v>
          </cell>
          <cell r="F489">
            <v>8625</v>
          </cell>
        </row>
        <row r="490">
          <cell r="A490" t="str">
            <v>1801820066</v>
          </cell>
          <cell r="B490" t="str">
            <v>200000</v>
          </cell>
          <cell r="C490" t="str">
            <v>0</v>
          </cell>
          <cell r="D490">
            <v>200000</v>
          </cell>
          <cell r="E490" t="str">
            <v>82</v>
          </cell>
          <cell r="F490">
            <v>10000</v>
          </cell>
        </row>
        <row r="491">
          <cell r="A491" t="str">
            <v>1801830096</v>
          </cell>
          <cell r="B491" t="str">
            <v>305000</v>
          </cell>
          <cell r="C491" t="str">
            <v>0</v>
          </cell>
          <cell r="D491">
            <v>305000</v>
          </cell>
          <cell r="E491" t="str">
            <v>83</v>
          </cell>
          <cell r="F491">
            <v>15250</v>
          </cell>
        </row>
        <row r="492">
          <cell r="A492" t="str">
            <v>1801840830</v>
          </cell>
          <cell r="B492" t="str">
            <v>294000</v>
          </cell>
          <cell r="C492" t="str">
            <v>0</v>
          </cell>
          <cell r="D492">
            <v>294000</v>
          </cell>
          <cell r="E492" t="str">
            <v>84</v>
          </cell>
          <cell r="F492">
            <v>14700</v>
          </cell>
        </row>
        <row r="493">
          <cell r="A493" t="str">
            <v>1801890307</v>
          </cell>
          <cell r="B493" t="str">
            <v>172539</v>
          </cell>
          <cell r="C493" t="str">
            <v>0</v>
          </cell>
          <cell r="D493">
            <v>172539</v>
          </cell>
          <cell r="E493" t="str">
            <v>89</v>
          </cell>
          <cell r="F493">
            <v>8626.9500000000007</v>
          </cell>
        </row>
        <row r="494">
          <cell r="A494" t="str">
            <v>1802740104</v>
          </cell>
          <cell r="B494" t="str">
            <v>160000</v>
          </cell>
          <cell r="C494" t="str">
            <v>0</v>
          </cell>
          <cell r="D494">
            <v>160000</v>
          </cell>
          <cell r="E494" t="str">
            <v>74</v>
          </cell>
          <cell r="F494">
            <v>8000</v>
          </cell>
        </row>
        <row r="495">
          <cell r="A495" t="str">
            <v>1802760180</v>
          </cell>
          <cell r="B495" t="str">
            <v>124753</v>
          </cell>
          <cell r="C495" t="str">
            <v>0</v>
          </cell>
          <cell r="D495">
            <v>124753</v>
          </cell>
          <cell r="E495" t="str">
            <v>76</v>
          </cell>
          <cell r="F495">
            <v>6237.6500000000005</v>
          </cell>
        </row>
        <row r="496">
          <cell r="A496" t="str">
            <v>1802820086</v>
          </cell>
          <cell r="B496" t="str">
            <v>153692</v>
          </cell>
          <cell r="C496" t="str">
            <v>0</v>
          </cell>
          <cell r="D496">
            <v>153692</v>
          </cell>
          <cell r="E496" t="str">
            <v>82</v>
          </cell>
          <cell r="F496">
            <v>7684.6</v>
          </cell>
        </row>
        <row r="497">
          <cell r="A497" t="str">
            <v>1802840230</v>
          </cell>
          <cell r="B497" t="str">
            <v>135758</v>
          </cell>
          <cell r="C497" t="str">
            <v>0</v>
          </cell>
          <cell r="D497">
            <v>135758</v>
          </cell>
          <cell r="E497" t="str">
            <v>84</v>
          </cell>
          <cell r="F497">
            <v>6787.9000000000005</v>
          </cell>
        </row>
        <row r="498">
          <cell r="A498" t="str">
            <v>1802860541</v>
          </cell>
          <cell r="D498">
            <v>0</v>
          </cell>
          <cell r="E498" t="str">
            <v>86</v>
          </cell>
          <cell r="F498">
            <v>0</v>
          </cell>
        </row>
        <row r="499">
          <cell r="A499" t="str">
            <v>1802900080</v>
          </cell>
          <cell r="B499" t="str">
            <v>117250</v>
          </cell>
          <cell r="C499" t="str">
            <v>0</v>
          </cell>
          <cell r="D499">
            <v>117250</v>
          </cell>
          <cell r="E499" t="str">
            <v>90</v>
          </cell>
          <cell r="F499">
            <v>5862.5</v>
          </cell>
        </row>
        <row r="500">
          <cell r="A500" t="str">
            <v>1802910662</v>
          </cell>
          <cell r="B500" t="str">
            <v>136653</v>
          </cell>
          <cell r="C500" t="str">
            <v>0</v>
          </cell>
          <cell r="D500">
            <v>136653</v>
          </cell>
          <cell r="E500" t="str">
            <v>91</v>
          </cell>
          <cell r="F500">
            <v>6832.6500000000005</v>
          </cell>
        </row>
        <row r="501">
          <cell r="A501" t="str">
            <v>1803780029</v>
          </cell>
          <cell r="B501" t="str">
            <v>124500</v>
          </cell>
          <cell r="C501" t="str">
            <v>0</v>
          </cell>
          <cell r="D501">
            <v>124500</v>
          </cell>
          <cell r="E501" t="str">
            <v>78</v>
          </cell>
          <cell r="F501">
            <v>6225</v>
          </cell>
        </row>
        <row r="502">
          <cell r="A502" t="str">
            <v>1803820470</v>
          </cell>
          <cell r="B502" t="str">
            <v>0</v>
          </cell>
          <cell r="C502" t="str">
            <v>280000</v>
          </cell>
          <cell r="D502">
            <v>280000</v>
          </cell>
          <cell r="E502" t="str">
            <v>82</v>
          </cell>
          <cell r="F502">
            <v>14000</v>
          </cell>
        </row>
        <row r="503">
          <cell r="A503" t="str">
            <v>1803830387</v>
          </cell>
          <cell r="B503" t="str">
            <v>445377</v>
          </cell>
          <cell r="C503" t="str">
            <v>0</v>
          </cell>
          <cell r="D503">
            <v>445377</v>
          </cell>
          <cell r="E503" t="str">
            <v>83</v>
          </cell>
          <cell r="F503">
            <v>22268.850000000002</v>
          </cell>
        </row>
        <row r="504">
          <cell r="A504" t="str">
            <v>1803860030</v>
          </cell>
          <cell r="B504" t="str">
            <v>156500</v>
          </cell>
          <cell r="C504" t="str">
            <v>0</v>
          </cell>
          <cell r="D504">
            <v>156500</v>
          </cell>
          <cell r="E504" t="str">
            <v>86</v>
          </cell>
          <cell r="F504">
            <v>7825</v>
          </cell>
        </row>
        <row r="505">
          <cell r="A505" t="str">
            <v>1803870079</v>
          </cell>
          <cell r="B505" t="str">
            <v>204336</v>
          </cell>
          <cell r="C505" t="str">
            <v>0</v>
          </cell>
          <cell r="D505">
            <v>204336</v>
          </cell>
          <cell r="E505" t="str">
            <v>87</v>
          </cell>
          <cell r="F505">
            <v>10216.800000000001</v>
          </cell>
        </row>
        <row r="506">
          <cell r="A506" t="str">
            <v>1804790354</v>
          </cell>
          <cell r="B506" t="str">
            <v>275000</v>
          </cell>
          <cell r="C506" t="str">
            <v>0</v>
          </cell>
          <cell r="D506">
            <v>275000</v>
          </cell>
          <cell r="E506" t="str">
            <v>79</v>
          </cell>
          <cell r="F506">
            <v>13750</v>
          </cell>
        </row>
        <row r="507">
          <cell r="A507" t="str">
            <v>1804840289</v>
          </cell>
          <cell r="B507" t="str">
            <v>172500</v>
          </cell>
          <cell r="C507" t="str">
            <v>0</v>
          </cell>
          <cell r="D507">
            <v>172500</v>
          </cell>
          <cell r="E507" t="str">
            <v>84</v>
          </cell>
          <cell r="F507">
            <v>8625</v>
          </cell>
        </row>
        <row r="508">
          <cell r="A508" t="str">
            <v>1804840602</v>
          </cell>
          <cell r="B508" t="str">
            <v>186427</v>
          </cell>
          <cell r="C508" t="str">
            <v>0</v>
          </cell>
          <cell r="D508">
            <v>186427</v>
          </cell>
          <cell r="E508" t="str">
            <v>84</v>
          </cell>
          <cell r="F508">
            <v>9321.35</v>
          </cell>
        </row>
        <row r="509">
          <cell r="A509" t="str">
            <v>1804870056</v>
          </cell>
          <cell r="B509" t="str">
            <v>175000</v>
          </cell>
          <cell r="C509" t="str">
            <v>0</v>
          </cell>
          <cell r="D509">
            <v>175000</v>
          </cell>
          <cell r="E509" t="str">
            <v>87</v>
          </cell>
          <cell r="F509">
            <v>8750</v>
          </cell>
        </row>
        <row r="510">
          <cell r="A510" t="str">
            <v>1804880442</v>
          </cell>
          <cell r="B510" t="str">
            <v>115000</v>
          </cell>
          <cell r="C510" t="str">
            <v>0</v>
          </cell>
          <cell r="D510">
            <v>115000</v>
          </cell>
          <cell r="E510" t="str">
            <v>88</v>
          </cell>
          <cell r="F510">
            <v>5750</v>
          </cell>
        </row>
        <row r="511">
          <cell r="A511" t="str">
            <v>1804890200</v>
          </cell>
          <cell r="B511" t="str">
            <v>178205</v>
          </cell>
          <cell r="C511" t="str">
            <v>0</v>
          </cell>
          <cell r="D511">
            <v>178205</v>
          </cell>
          <cell r="E511" t="str">
            <v>89</v>
          </cell>
          <cell r="F511">
            <v>8910.25</v>
          </cell>
        </row>
        <row r="512">
          <cell r="A512" t="str">
            <v>1804910217</v>
          </cell>
          <cell r="B512" t="str">
            <v>115000</v>
          </cell>
          <cell r="C512" t="str">
            <v>0</v>
          </cell>
          <cell r="D512">
            <v>115000</v>
          </cell>
          <cell r="E512" t="str">
            <v>91</v>
          </cell>
          <cell r="F512">
            <v>5750</v>
          </cell>
        </row>
        <row r="513">
          <cell r="A513" t="str">
            <v>1805770179</v>
          </cell>
          <cell r="B513" t="str">
            <v>125000</v>
          </cell>
          <cell r="C513" t="str">
            <v>0</v>
          </cell>
          <cell r="D513">
            <v>125000</v>
          </cell>
          <cell r="E513" t="str">
            <v>77</v>
          </cell>
          <cell r="F513">
            <v>6250</v>
          </cell>
        </row>
        <row r="514">
          <cell r="A514" t="str">
            <v>1805770225</v>
          </cell>
          <cell r="B514" t="str">
            <v>150000</v>
          </cell>
          <cell r="C514" t="str">
            <v>0</v>
          </cell>
          <cell r="D514">
            <v>150000</v>
          </cell>
          <cell r="E514" t="str">
            <v>77</v>
          </cell>
          <cell r="F514">
            <v>7500</v>
          </cell>
        </row>
        <row r="515">
          <cell r="A515" t="str">
            <v>1805770330</v>
          </cell>
          <cell r="B515" t="str">
            <v>115000</v>
          </cell>
          <cell r="C515" t="str">
            <v>0</v>
          </cell>
          <cell r="D515">
            <v>115000</v>
          </cell>
          <cell r="E515" t="str">
            <v>77</v>
          </cell>
          <cell r="F515">
            <v>5750</v>
          </cell>
        </row>
        <row r="516">
          <cell r="A516" t="str">
            <v>1805800191</v>
          </cell>
          <cell r="B516" t="str">
            <v>119000</v>
          </cell>
          <cell r="C516" t="str">
            <v>0</v>
          </cell>
          <cell r="D516">
            <v>119000</v>
          </cell>
          <cell r="E516" t="str">
            <v>80</v>
          </cell>
          <cell r="F516">
            <v>5950</v>
          </cell>
        </row>
        <row r="517">
          <cell r="A517" t="str">
            <v>1805820230</v>
          </cell>
          <cell r="B517" t="str">
            <v>190000</v>
          </cell>
          <cell r="C517" t="str">
            <v>0</v>
          </cell>
          <cell r="D517">
            <v>190000</v>
          </cell>
          <cell r="E517" t="str">
            <v>82</v>
          </cell>
          <cell r="F517">
            <v>9500</v>
          </cell>
        </row>
        <row r="518">
          <cell r="A518" t="str">
            <v>1805840118</v>
          </cell>
          <cell r="B518" t="str">
            <v>134853</v>
          </cell>
          <cell r="C518" t="str">
            <v>0</v>
          </cell>
          <cell r="D518">
            <v>134853</v>
          </cell>
          <cell r="E518" t="str">
            <v>84</v>
          </cell>
          <cell r="F518">
            <v>6742.6500000000005</v>
          </cell>
        </row>
        <row r="519">
          <cell r="A519" t="str">
            <v>1805880454</v>
          </cell>
          <cell r="B519" t="str">
            <v>234874</v>
          </cell>
          <cell r="C519" t="str">
            <v>0</v>
          </cell>
          <cell r="D519">
            <v>234874</v>
          </cell>
          <cell r="E519" t="str">
            <v>88</v>
          </cell>
          <cell r="F519">
            <v>11743.7</v>
          </cell>
        </row>
        <row r="520">
          <cell r="A520" t="str">
            <v>1805920251</v>
          </cell>
          <cell r="B520" t="str">
            <v>119324</v>
          </cell>
          <cell r="C520" t="str">
            <v>0</v>
          </cell>
          <cell r="D520">
            <v>119324</v>
          </cell>
          <cell r="E520" t="str">
            <v>92</v>
          </cell>
          <cell r="F520">
            <v>5966.2000000000007</v>
          </cell>
        </row>
        <row r="521">
          <cell r="A521" t="str">
            <v>1807780252</v>
          </cell>
          <cell r="B521" t="str">
            <v>160000</v>
          </cell>
          <cell r="C521" t="str">
            <v>0</v>
          </cell>
          <cell r="D521">
            <v>160000</v>
          </cell>
          <cell r="E521" t="str">
            <v>78</v>
          </cell>
          <cell r="F521">
            <v>8000</v>
          </cell>
        </row>
        <row r="522">
          <cell r="A522" t="str">
            <v>1807860272</v>
          </cell>
          <cell r="D522">
            <v>0</v>
          </cell>
          <cell r="E522" t="str">
            <v>86</v>
          </cell>
          <cell r="F522">
            <v>0</v>
          </cell>
        </row>
        <row r="523">
          <cell r="A523" t="str">
            <v>1807870057</v>
          </cell>
          <cell r="B523" t="str">
            <v>175000</v>
          </cell>
          <cell r="C523" t="str">
            <v>0</v>
          </cell>
          <cell r="D523">
            <v>175000</v>
          </cell>
          <cell r="E523" t="str">
            <v>87</v>
          </cell>
          <cell r="F523">
            <v>8750</v>
          </cell>
        </row>
        <row r="524">
          <cell r="A524" t="str">
            <v>1808750349</v>
          </cell>
          <cell r="B524" t="str">
            <v>198913</v>
          </cell>
          <cell r="C524" t="str">
            <v>0</v>
          </cell>
          <cell r="D524">
            <v>198913</v>
          </cell>
          <cell r="E524" t="str">
            <v>75</v>
          </cell>
          <cell r="F524">
            <v>9945.6500000000015</v>
          </cell>
        </row>
        <row r="525">
          <cell r="A525" t="str">
            <v>1808760050</v>
          </cell>
          <cell r="B525" t="str">
            <v>304000</v>
          </cell>
          <cell r="C525" t="str">
            <v>0</v>
          </cell>
          <cell r="D525">
            <v>304000</v>
          </cell>
          <cell r="E525" t="str">
            <v>76</v>
          </cell>
          <cell r="F525">
            <v>15200</v>
          </cell>
        </row>
        <row r="526">
          <cell r="A526" t="str">
            <v>1808770684</v>
          </cell>
          <cell r="B526" t="str">
            <v>150000</v>
          </cell>
          <cell r="C526" t="str">
            <v>0</v>
          </cell>
          <cell r="D526">
            <v>150000</v>
          </cell>
          <cell r="E526" t="str">
            <v>77</v>
          </cell>
          <cell r="F526">
            <v>7500</v>
          </cell>
        </row>
        <row r="527">
          <cell r="A527" t="str">
            <v>1808820622</v>
          </cell>
          <cell r="B527" t="str">
            <v>42500</v>
          </cell>
          <cell r="C527" t="str">
            <v>0</v>
          </cell>
          <cell r="D527">
            <v>42500</v>
          </cell>
          <cell r="E527" t="str">
            <v>82</v>
          </cell>
          <cell r="F527">
            <v>2125</v>
          </cell>
        </row>
        <row r="528">
          <cell r="A528" t="str">
            <v>1808830245</v>
          </cell>
          <cell r="B528" t="str">
            <v>123000</v>
          </cell>
          <cell r="C528" t="str">
            <v>0</v>
          </cell>
          <cell r="D528">
            <v>123000</v>
          </cell>
          <cell r="E528" t="str">
            <v>83</v>
          </cell>
          <cell r="F528">
            <v>6150</v>
          </cell>
        </row>
        <row r="529">
          <cell r="A529" t="str">
            <v>1808840798</v>
          </cell>
          <cell r="B529" t="str">
            <v>152500</v>
          </cell>
          <cell r="C529" t="str">
            <v>0</v>
          </cell>
          <cell r="D529">
            <v>152500</v>
          </cell>
          <cell r="E529" t="str">
            <v>84</v>
          </cell>
          <cell r="F529">
            <v>7625</v>
          </cell>
        </row>
        <row r="530">
          <cell r="A530" t="str">
            <v>1808880587</v>
          </cell>
          <cell r="B530" t="str">
            <v>157500</v>
          </cell>
          <cell r="C530" t="str">
            <v>0</v>
          </cell>
          <cell r="D530">
            <v>157500</v>
          </cell>
          <cell r="E530" t="str">
            <v>88</v>
          </cell>
          <cell r="F530">
            <v>7875</v>
          </cell>
        </row>
        <row r="531">
          <cell r="A531" t="str">
            <v>1808890183</v>
          </cell>
          <cell r="B531" t="str">
            <v>121000</v>
          </cell>
          <cell r="C531" t="str">
            <v>0</v>
          </cell>
          <cell r="D531">
            <v>121000</v>
          </cell>
          <cell r="E531" t="str">
            <v>89</v>
          </cell>
          <cell r="F531">
            <v>6050</v>
          </cell>
        </row>
        <row r="532">
          <cell r="A532" t="str">
            <v>1809770335</v>
          </cell>
          <cell r="B532" t="str">
            <v>128689</v>
          </cell>
          <cell r="C532" t="str">
            <v>0</v>
          </cell>
          <cell r="D532">
            <v>128689</v>
          </cell>
          <cell r="E532" t="str">
            <v>77</v>
          </cell>
          <cell r="F532">
            <v>6434.4500000000007</v>
          </cell>
        </row>
        <row r="533">
          <cell r="A533" t="str">
            <v>1809790409</v>
          </cell>
          <cell r="B533" t="str">
            <v>465000</v>
          </cell>
          <cell r="C533" t="str">
            <v>0</v>
          </cell>
          <cell r="D533">
            <v>465000</v>
          </cell>
          <cell r="E533" t="str">
            <v>79</v>
          </cell>
          <cell r="F533">
            <v>23250</v>
          </cell>
        </row>
        <row r="534">
          <cell r="A534" t="str">
            <v>1809870291</v>
          </cell>
          <cell r="B534" t="str">
            <v>147500</v>
          </cell>
          <cell r="C534" t="str">
            <v>0</v>
          </cell>
          <cell r="D534">
            <v>147500</v>
          </cell>
          <cell r="E534" t="str">
            <v>87</v>
          </cell>
          <cell r="F534">
            <v>7375</v>
          </cell>
        </row>
        <row r="535">
          <cell r="A535" t="str">
            <v>1810770211</v>
          </cell>
          <cell r="B535" t="str">
            <v>190000</v>
          </cell>
          <cell r="C535" t="str">
            <v>0</v>
          </cell>
          <cell r="D535">
            <v>190000</v>
          </cell>
          <cell r="E535" t="str">
            <v>77</v>
          </cell>
          <cell r="F535">
            <v>9500</v>
          </cell>
        </row>
        <row r="536">
          <cell r="A536" t="str">
            <v>1810770254</v>
          </cell>
          <cell r="B536" t="str">
            <v>146500</v>
          </cell>
          <cell r="C536" t="str">
            <v>0</v>
          </cell>
          <cell r="D536">
            <v>146500</v>
          </cell>
          <cell r="E536" t="str">
            <v>77</v>
          </cell>
          <cell r="F536">
            <v>7325</v>
          </cell>
        </row>
        <row r="537">
          <cell r="A537" t="str">
            <v>1810820316</v>
          </cell>
          <cell r="B537" t="str">
            <v>212854</v>
          </cell>
          <cell r="C537" t="str">
            <v>0</v>
          </cell>
          <cell r="D537">
            <v>212854</v>
          </cell>
          <cell r="E537" t="str">
            <v>82</v>
          </cell>
          <cell r="F537">
            <v>10642.7</v>
          </cell>
        </row>
        <row r="538">
          <cell r="A538" t="str">
            <v>1810850304</v>
          </cell>
          <cell r="B538" t="str">
            <v>210310</v>
          </cell>
          <cell r="C538" t="str">
            <v>0</v>
          </cell>
          <cell r="D538">
            <v>210310</v>
          </cell>
          <cell r="E538" t="str">
            <v>85</v>
          </cell>
          <cell r="F538">
            <v>10515.5</v>
          </cell>
        </row>
        <row r="539">
          <cell r="A539" t="str">
            <v>1810850339</v>
          </cell>
          <cell r="B539" t="str">
            <v>233739</v>
          </cell>
          <cell r="C539" t="str">
            <v>0</v>
          </cell>
          <cell r="D539">
            <v>233739</v>
          </cell>
          <cell r="E539" t="str">
            <v>85</v>
          </cell>
          <cell r="F539">
            <v>11686.95</v>
          </cell>
        </row>
        <row r="540">
          <cell r="A540" t="str">
            <v>1810910706</v>
          </cell>
          <cell r="B540" t="str">
            <v>129938</v>
          </cell>
          <cell r="C540" t="str">
            <v>0</v>
          </cell>
          <cell r="D540">
            <v>129938</v>
          </cell>
          <cell r="E540" t="str">
            <v>91</v>
          </cell>
          <cell r="F540">
            <v>6496.9000000000005</v>
          </cell>
        </row>
        <row r="541">
          <cell r="A541" t="str">
            <v>1811740219</v>
          </cell>
          <cell r="B541" t="str">
            <v>212500</v>
          </cell>
          <cell r="C541" t="str">
            <v>0</v>
          </cell>
          <cell r="D541">
            <v>212500</v>
          </cell>
          <cell r="E541" t="str">
            <v>74</v>
          </cell>
          <cell r="F541">
            <v>10625</v>
          </cell>
        </row>
        <row r="542">
          <cell r="A542" t="str">
            <v>1811800297</v>
          </cell>
          <cell r="B542" t="str">
            <v>109472</v>
          </cell>
          <cell r="C542" t="str">
            <v>0</v>
          </cell>
          <cell r="D542">
            <v>109472</v>
          </cell>
          <cell r="E542" t="str">
            <v>80</v>
          </cell>
          <cell r="F542">
            <v>5473.6</v>
          </cell>
        </row>
        <row r="543">
          <cell r="A543" t="str">
            <v>1811820085</v>
          </cell>
          <cell r="B543" t="str">
            <v>121253</v>
          </cell>
          <cell r="C543" t="str">
            <v>0</v>
          </cell>
          <cell r="D543">
            <v>121253</v>
          </cell>
          <cell r="E543" t="str">
            <v>82</v>
          </cell>
          <cell r="F543">
            <v>6062.6500000000005</v>
          </cell>
        </row>
        <row r="544">
          <cell r="A544" t="str">
            <v>1811860156</v>
          </cell>
          <cell r="B544" t="str">
            <v>173230</v>
          </cell>
          <cell r="C544" t="str">
            <v>0</v>
          </cell>
          <cell r="D544">
            <v>173230</v>
          </cell>
          <cell r="E544" t="str">
            <v>86</v>
          </cell>
          <cell r="F544">
            <v>8661.5</v>
          </cell>
        </row>
        <row r="545">
          <cell r="A545" t="str">
            <v>1811900496</v>
          </cell>
          <cell r="B545" t="str">
            <v>128000</v>
          </cell>
          <cell r="C545" t="str">
            <v>0</v>
          </cell>
          <cell r="D545">
            <v>128000</v>
          </cell>
          <cell r="E545" t="str">
            <v>90</v>
          </cell>
          <cell r="F545">
            <v>6400</v>
          </cell>
        </row>
        <row r="546">
          <cell r="A546" t="str">
            <v>1812760353</v>
          </cell>
          <cell r="B546" t="str">
            <v>95000</v>
          </cell>
          <cell r="C546" t="str">
            <v>0</v>
          </cell>
          <cell r="D546">
            <v>95000</v>
          </cell>
          <cell r="E546" t="str">
            <v>76</v>
          </cell>
          <cell r="F546">
            <v>4750</v>
          </cell>
        </row>
        <row r="547">
          <cell r="A547" t="str">
            <v>1812810784</v>
          </cell>
          <cell r="B547" t="str">
            <v>150000</v>
          </cell>
          <cell r="C547" t="str">
            <v>0</v>
          </cell>
          <cell r="D547">
            <v>150000</v>
          </cell>
          <cell r="E547" t="str">
            <v>81</v>
          </cell>
          <cell r="F547">
            <v>7500</v>
          </cell>
        </row>
        <row r="548">
          <cell r="A548" t="str">
            <v>1812810830</v>
          </cell>
          <cell r="D548">
            <v>0</v>
          </cell>
          <cell r="E548" t="str">
            <v>81</v>
          </cell>
          <cell r="F548">
            <v>0</v>
          </cell>
        </row>
        <row r="549">
          <cell r="A549" t="str">
            <v>1812840616</v>
          </cell>
          <cell r="B549" t="str">
            <v>64773</v>
          </cell>
          <cell r="C549" t="str">
            <v>0</v>
          </cell>
          <cell r="D549">
            <v>64773</v>
          </cell>
          <cell r="E549" t="str">
            <v>84</v>
          </cell>
          <cell r="F549">
            <v>3238.65</v>
          </cell>
        </row>
        <row r="550">
          <cell r="A550" t="str">
            <v>1812910134</v>
          </cell>
          <cell r="B550" t="str">
            <v>154506</v>
          </cell>
          <cell r="C550" t="str">
            <v>0</v>
          </cell>
          <cell r="D550">
            <v>154506</v>
          </cell>
          <cell r="E550" t="str">
            <v>91</v>
          </cell>
          <cell r="F550">
            <v>7725.3</v>
          </cell>
        </row>
        <row r="551">
          <cell r="A551" t="str">
            <v>1814750355</v>
          </cell>
          <cell r="B551" t="str">
            <v>134197</v>
          </cell>
          <cell r="C551" t="str">
            <v>0</v>
          </cell>
          <cell r="D551">
            <v>134197</v>
          </cell>
          <cell r="E551" t="str">
            <v>75</v>
          </cell>
          <cell r="F551">
            <v>6709.85</v>
          </cell>
        </row>
        <row r="552">
          <cell r="A552" t="str">
            <v>1814770291</v>
          </cell>
          <cell r="B552" t="str">
            <v>228749</v>
          </cell>
          <cell r="C552" t="str">
            <v>0</v>
          </cell>
          <cell r="D552">
            <v>228749</v>
          </cell>
          <cell r="E552" t="str">
            <v>77</v>
          </cell>
          <cell r="F552">
            <v>11437.45</v>
          </cell>
        </row>
        <row r="553">
          <cell r="A553" t="str">
            <v>1814790357</v>
          </cell>
          <cell r="B553" t="str">
            <v>155000</v>
          </cell>
          <cell r="C553" t="str">
            <v>0</v>
          </cell>
          <cell r="D553">
            <v>155000</v>
          </cell>
          <cell r="E553" t="str">
            <v>79</v>
          </cell>
          <cell r="F553">
            <v>7750</v>
          </cell>
        </row>
        <row r="554">
          <cell r="A554" t="str">
            <v>1814830251</v>
          </cell>
          <cell r="B554" t="str">
            <v>202106</v>
          </cell>
          <cell r="C554" t="str">
            <v>0</v>
          </cell>
          <cell r="D554">
            <v>202106</v>
          </cell>
          <cell r="E554" t="str">
            <v>83</v>
          </cell>
          <cell r="F554">
            <v>10105.300000000001</v>
          </cell>
        </row>
        <row r="555">
          <cell r="A555" t="str">
            <v>1814840060</v>
          </cell>
          <cell r="B555" t="str">
            <v>177426</v>
          </cell>
          <cell r="C555" t="str">
            <v>0</v>
          </cell>
          <cell r="D555">
            <v>177426</v>
          </cell>
          <cell r="E555" t="str">
            <v>84</v>
          </cell>
          <cell r="F555">
            <v>8871.3000000000011</v>
          </cell>
        </row>
        <row r="556">
          <cell r="A556" t="str">
            <v>1814870059</v>
          </cell>
          <cell r="B556" t="str">
            <v>153000</v>
          </cell>
          <cell r="C556" t="str">
            <v>0</v>
          </cell>
          <cell r="D556">
            <v>153000</v>
          </cell>
          <cell r="E556" t="str">
            <v>87</v>
          </cell>
          <cell r="F556">
            <v>7650</v>
          </cell>
        </row>
        <row r="557">
          <cell r="A557" t="str">
            <v>1814890386</v>
          </cell>
          <cell r="B557" t="str">
            <v>119000</v>
          </cell>
          <cell r="C557" t="str">
            <v>0</v>
          </cell>
          <cell r="D557">
            <v>119000</v>
          </cell>
          <cell r="E557" t="str">
            <v>89</v>
          </cell>
          <cell r="F557">
            <v>5950</v>
          </cell>
        </row>
        <row r="558">
          <cell r="A558" t="str">
            <v>1901750132</v>
          </cell>
          <cell r="B558" t="str">
            <v>110000</v>
          </cell>
          <cell r="C558" t="str">
            <v>0</v>
          </cell>
          <cell r="D558">
            <v>110000</v>
          </cell>
          <cell r="E558" t="str">
            <v>75</v>
          </cell>
          <cell r="F558">
            <v>5500</v>
          </cell>
        </row>
        <row r="559">
          <cell r="A559" t="str">
            <v>1901820364</v>
          </cell>
          <cell r="B559" t="str">
            <v>116100</v>
          </cell>
          <cell r="C559" t="str">
            <v>0</v>
          </cell>
          <cell r="D559">
            <v>116100</v>
          </cell>
          <cell r="E559" t="str">
            <v>82</v>
          </cell>
          <cell r="F559">
            <v>5805</v>
          </cell>
        </row>
        <row r="560">
          <cell r="A560" t="str">
            <v>1901890355</v>
          </cell>
          <cell r="B560" t="str">
            <v>183591</v>
          </cell>
          <cell r="C560" t="str">
            <v>0</v>
          </cell>
          <cell r="D560">
            <v>183591</v>
          </cell>
          <cell r="E560" t="str">
            <v>89</v>
          </cell>
          <cell r="F560">
            <v>9179.5500000000011</v>
          </cell>
        </row>
        <row r="561">
          <cell r="A561" t="str">
            <v>1901890589</v>
          </cell>
          <cell r="B561" t="str">
            <v>175000</v>
          </cell>
          <cell r="C561" t="str">
            <v>0</v>
          </cell>
          <cell r="D561">
            <v>175000</v>
          </cell>
          <cell r="E561" t="str">
            <v>89</v>
          </cell>
          <cell r="F561">
            <v>8750</v>
          </cell>
        </row>
        <row r="562">
          <cell r="A562" t="str">
            <v>1902770250</v>
          </cell>
          <cell r="B562" t="str">
            <v>171000</v>
          </cell>
          <cell r="C562" t="str">
            <v>0</v>
          </cell>
          <cell r="D562">
            <v>171000</v>
          </cell>
          <cell r="E562" t="str">
            <v>77</v>
          </cell>
          <cell r="F562">
            <v>8550</v>
          </cell>
        </row>
        <row r="563">
          <cell r="A563" t="str">
            <v>1902780469</v>
          </cell>
          <cell r="B563" t="str">
            <v>165305</v>
          </cell>
          <cell r="C563" t="str">
            <v>0</v>
          </cell>
          <cell r="D563">
            <v>165305</v>
          </cell>
          <cell r="E563" t="str">
            <v>78</v>
          </cell>
          <cell r="F563">
            <v>8265.25</v>
          </cell>
        </row>
        <row r="564">
          <cell r="A564" t="str">
            <v>1902860217</v>
          </cell>
          <cell r="B564" t="str">
            <v>105000</v>
          </cell>
          <cell r="C564" t="str">
            <v>0</v>
          </cell>
          <cell r="D564">
            <v>105000</v>
          </cell>
          <cell r="E564" t="str">
            <v>86</v>
          </cell>
          <cell r="F564">
            <v>5250</v>
          </cell>
        </row>
        <row r="565">
          <cell r="A565" t="str">
            <v>1902900340</v>
          </cell>
          <cell r="B565" t="str">
            <v>90000</v>
          </cell>
          <cell r="C565" t="str">
            <v>0</v>
          </cell>
          <cell r="D565">
            <v>90000</v>
          </cell>
          <cell r="E565" t="str">
            <v>90</v>
          </cell>
          <cell r="F565">
            <v>4500</v>
          </cell>
        </row>
        <row r="566">
          <cell r="A566" t="str">
            <v>1902900715</v>
          </cell>
          <cell r="B566" t="str">
            <v>137000</v>
          </cell>
          <cell r="C566" t="str">
            <v>0</v>
          </cell>
          <cell r="D566">
            <v>137000</v>
          </cell>
          <cell r="E566" t="str">
            <v>90</v>
          </cell>
          <cell r="F566">
            <v>6850</v>
          </cell>
        </row>
        <row r="567">
          <cell r="A567" t="str">
            <v>1903740096</v>
          </cell>
          <cell r="B567" t="str">
            <v>0</v>
          </cell>
          <cell r="C567" t="str">
            <v>0</v>
          </cell>
          <cell r="D567">
            <v>0</v>
          </cell>
          <cell r="E567" t="str">
            <v>74</v>
          </cell>
          <cell r="F567">
            <v>0</v>
          </cell>
        </row>
        <row r="568">
          <cell r="A568" t="str">
            <v>1903740244</v>
          </cell>
          <cell r="B568" t="str">
            <v>108000</v>
          </cell>
          <cell r="C568" t="str">
            <v>0</v>
          </cell>
          <cell r="D568">
            <v>108000</v>
          </cell>
          <cell r="E568" t="str">
            <v>74</v>
          </cell>
          <cell r="F568">
            <v>5400</v>
          </cell>
        </row>
        <row r="569">
          <cell r="A569" t="str">
            <v>1903740444</v>
          </cell>
          <cell r="B569" t="str">
            <v>407056</v>
          </cell>
          <cell r="C569" t="str">
            <v>0</v>
          </cell>
          <cell r="D569">
            <v>407056</v>
          </cell>
          <cell r="E569" t="str">
            <v>74</v>
          </cell>
          <cell r="F569">
            <v>20352.800000000003</v>
          </cell>
        </row>
        <row r="570">
          <cell r="A570" t="str">
            <v>1903770289</v>
          </cell>
          <cell r="B570" t="str">
            <v>212500</v>
          </cell>
          <cell r="C570" t="str">
            <v>0</v>
          </cell>
          <cell r="D570">
            <v>212500</v>
          </cell>
          <cell r="E570" t="str">
            <v>77</v>
          </cell>
          <cell r="F570">
            <v>10625</v>
          </cell>
        </row>
        <row r="571">
          <cell r="A571" t="str">
            <v>1903800587</v>
          </cell>
          <cell r="B571" t="str">
            <v>90614</v>
          </cell>
          <cell r="C571" t="str">
            <v>0</v>
          </cell>
          <cell r="D571">
            <v>90614</v>
          </cell>
          <cell r="E571" t="str">
            <v>80</v>
          </cell>
          <cell r="F571">
            <v>4530.7</v>
          </cell>
        </row>
        <row r="572">
          <cell r="A572" t="str">
            <v>1903870097</v>
          </cell>
          <cell r="B572" t="str">
            <v>155000</v>
          </cell>
          <cell r="C572" t="str">
            <v>0</v>
          </cell>
          <cell r="D572">
            <v>155000</v>
          </cell>
          <cell r="E572" t="str">
            <v>87</v>
          </cell>
          <cell r="F572">
            <v>7750</v>
          </cell>
        </row>
        <row r="573">
          <cell r="A573" t="str">
            <v>1904830366</v>
          </cell>
          <cell r="B573" t="str">
            <v>130000</v>
          </cell>
          <cell r="C573" t="str">
            <v>0</v>
          </cell>
          <cell r="D573">
            <v>130000</v>
          </cell>
          <cell r="E573" t="str">
            <v>83</v>
          </cell>
          <cell r="F573">
            <v>6500</v>
          </cell>
        </row>
        <row r="574">
          <cell r="A574" t="str">
            <v>1904850650</v>
          </cell>
          <cell r="B574" t="str">
            <v>150000</v>
          </cell>
          <cell r="C574" t="str">
            <v>0</v>
          </cell>
          <cell r="D574">
            <v>150000</v>
          </cell>
          <cell r="E574" t="str">
            <v>85</v>
          </cell>
          <cell r="F574">
            <v>7500</v>
          </cell>
        </row>
        <row r="575">
          <cell r="A575" t="str">
            <v>1905740298</v>
          </cell>
          <cell r="B575" t="str">
            <v>139500</v>
          </cell>
          <cell r="C575" t="str">
            <v>0</v>
          </cell>
          <cell r="D575">
            <v>139500</v>
          </cell>
          <cell r="E575" t="str">
            <v>74</v>
          </cell>
          <cell r="F575">
            <v>6975</v>
          </cell>
        </row>
        <row r="576">
          <cell r="A576" t="str">
            <v>1905800320</v>
          </cell>
          <cell r="B576" t="str">
            <v>196371</v>
          </cell>
          <cell r="C576" t="str">
            <v>0</v>
          </cell>
          <cell r="D576">
            <v>196371</v>
          </cell>
          <cell r="E576" t="str">
            <v>80</v>
          </cell>
          <cell r="F576">
            <v>9818.5500000000011</v>
          </cell>
        </row>
        <row r="577">
          <cell r="A577" t="str">
            <v>1905830246</v>
          </cell>
          <cell r="B577" t="str">
            <v>379504</v>
          </cell>
          <cell r="C577" t="str">
            <v>0</v>
          </cell>
          <cell r="D577">
            <v>379504</v>
          </cell>
          <cell r="E577" t="str">
            <v>83</v>
          </cell>
          <cell r="F577">
            <v>18975.2</v>
          </cell>
        </row>
        <row r="578">
          <cell r="A578" t="str">
            <v>1905850506</v>
          </cell>
          <cell r="B578" t="str">
            <v>214000</v>
          </cell>
          <cell r="C578" t="str">
            <v>0</v>
          </cell>
          <cell r="D578">
            <v>214000</v>
          </cell>
          <cell r="E578" t="str">
            <v>85</v>
          </cell>
          <cell r="F578">
            <v>10700</v>
          </cell>
        </row>
        <row r="579">
          <cell r="A579" t="str">
            <v>1905860250</v>
          </cell>
          <cell r="B579" t="str">
            <v>144419</v>
          </cell>
          <cell r="C579" t="str">
            <v>0</v>
          </cell>
          <cell r="D579">
            <v>144419</v>
          </cell>
          <cell r="E579" t="str">
            <v>86</v>
          </cell>
          <cell r="F579">
            <v>7220.9500000000007</v>
          </cell>
        </row>
        <row r="580">
          <cell r="A580" t="str">
            <v>1907780157</v>
          </cell>
          <cell r="B580" t="str">
            <v>170668</v>
          </cell>
          <cell r="C580" t="str">
            <v>0</v>
          </cell>
          <cell r="D580">
            <v>170668</v>
          </cell>
          <cell r="E580" t="str">
            <v>78</v>
          </cell>
          <cell r="F580">
            <v>8533.4</v>
          </cell>
        </row>
        <row r="581">
          <cell r="A581" t="str">
            <v>1907860029</v>
          </cell>
          <cell r="B581" t="str">
            <v>155583</v>
          </cell>
          <cell r="C581" t="str">
            <v>0</v>
          </cell>
          <cell r="D581">
            <v>155583</v>
          </cell>
          <cell r="E581" t="str">
            <v>86</v>
          </cell>
          <cell r="F581">
            <v>7779.1500000000005</v>
          </cell>
        </row>
        <row r="582">
          <cell r="A582" t="str">
            <v>1907860428</v>
          </cell>
          <cell r="D582">
            <v>0</v>
          </cell>
          <cell r="E582" t="str">
            <v>86</v>
          </cell>
          <cell r="F582">
            <v>0</v>
          </cell>
        </row>
        <row r="583">
          <cell r="A583" t="str">
            <v>1908740167</v>
          </cell>
          <cell r="B583" t="str">
            <v>283636</v>
          </cell>
          <cell r="C583" t="str">
            <v>0</v>
          </cell>
          <cell r="D583">
            <v>283636</v>
          </cell>
          <cell r="E583" t="str">
            <v>74</v>
          </cell>
          <cell r="F583">
            <v>14181.800000000001</v>
          </cell>
        </row>
        <row r="584">
          <cell r="A584" t="str">
            <v>1908810173</v>
          </cell>
          <cell r="B584" t="str">
            <v>170971</v>
          </cell>
          <cell r="C584" t="str">
            <v>0</v>
          </cell>
          <cell r="D584">
            <v>170971</v>
          </cell>
          <cell r="E584" t="str">
            <v>81</v>
          </cell>
          <cell r="F584">
            <v>8548.5500000000011</v>
          </cell>
        </row>
        <row r="585">
          <cell r="A585" t="str">
            <v>1908820276</v>
          </cell>
          <cell r="B585" t="str">
            <v>136653</v>
          </cell>
          <cell r="C585" t="str">
            <v>0</v>
          </cell>
          <cell r="D585">
            <v>136653</v>
          </cell>
          <cell r="E585" t="str">
            <v>82</v>
          </cell>
          <cell r="F585">
            <v>6832.6500000000005</v>
          </cell>
        </row>
        <row r="586">
          <cell r="A586" t="str">
            <v>1908850434</v>
          </cell>
          <cell r="B586" t="str">
            <v>173250</v>
          </cell>
          <cell r="C586" t="str">
            <v>0</v>
          </cell>
          <cell r="D586">
            <v>173250</v>
          </cell>
          <cell r="E586" t="str">
            <v>85</v>
          </cell>
          <cell r="F586">
            <v>8662.5</v>
          </cell>
        </row>
        <row r="587">
          <cell r="A587" t="str">
            <v>1908890207</v>
          </cell>
          <cell r="B587" t="str">
            <v>423658</v>
          </cell>
          <cell r="C587" t="str">
            <v>0</v>
          </cell>
          <cell r="D587">
            <v>423658</v>
          </cell>
          <cell r="E587" t="str">
            <v>89</v>
          </cell>
          <cell r="F587">
            <v>21182.9</v>
          </cell>
        </row>
        <row r="588">
          <cell r="A588" t="str">
            <v>1909750069</v>
          </cell>
          <cell r="B588" t="str">
            <v>197864</v>
          </cell>
          <cell r="C588" t="str">
            <v>0</v>
          </cell>
          <cell r="D588">
            <v>197864</v>
          </cell>
          <cell r="E588" t="str">
            <v>75</v>
          </cell>
          <cell r="F588">
            <v>9893.2000000000007</v>
          </cell>
        </row>
        <row r="589">
          <cell r="A589" t="str">
            <v>1909780081</v>
          </cell>
          <cell r="B589" t="str">
            <v>167551</v>
          </cell>
          <cell r="C589" t="str">
            <v>0</v>
          </cell>
          <cell r="D589">
            <v>167551</v>
          </cell>
          <cell r="E589" t="str">
            <v>78</v>
          </cell>
          <cell r="F589">
            <v>8377.5500000000011</v>
          </cell>
        </row>
        <row r="590">
          <cell r="A590" t="str">
            <v>1909840025</v>
          </cell>
          <cell r="B590" t="str">
            <v>180519</v>
          </cell>
          <cell r="C590" t="str">
            <v>0</v>
          </cell>
          <cell r="D590">
            <v>180519</v>
          </cell>
          <cell r="E590" t="str">
            <v>84</v>
          </cell>
          <cell r="F590">
            <v>9025.9500000000007</v>
          </cell>
        </row>
        <row r="591">
          <cell r="A591" t="str">
            <v>1909870889</v>
          </cell>
          <cell r="B591" t="str">
            <v>105000</v>
          </cell>
          <cell r="C591" t="str">
            <v>0</v>
          </cell>
          <cell r="D591">
            <v>105000</v>
          </cell>
          <cell r="E591" t="str">
            <v>87</v>
          </cell>
          <cell r="F591">
            <v>5250</v>
          </cell>
        </row>
        <row r="592">
          <cell r="A592" t="str">
            <v>1909880795</v>
          </cell>
          <cell r="B592" t="str">
            <v>127673</v>
          </cell>
          <cell r="C592" t="str">
            <v>0</v>
          </cell>
          <cell r="D592">
            <v>127673</v>
          </cell>
          <cell r="E592" t="str">
            <v>88</v>
          </cell>
          <cell r="F592">
            <v>6383.6500000000005</v>
          </cell>
        </row>
        <row r="593">
          <cell r="A593" t="str">
            <v>1909920711</v>
          </cell>
          <cell r="B593" t="str">
            <v>85000</v>
          </cell>
          <cell r="C593" t="str">
            <v>0</v>
          </cell>
          <cell r="D593">
            <v>85000</v>
          </cell>
          <cell r="E593" t="str">
            <v>92</v>
          </cell>
          <cell r="F593">
            <v>4250</v>
          </cell>
        </row>
        <row r="594">
          <cell r="A594" t="str">
            <v>1910790362</v>
          </cell>
          <cell r="B594" t="str">
            <v>85000</v>
          </cell>
          <cell r="C594" t="str">
            <v>0</v>
          </cell>
          <cell r="D594">
            <v>85000</v>
          </cell>
          <cell r="E594" t="str">
            <v>79</v>
          </cell>
          <cell r="F594">
            <v>4250</v>
          </cell>
        </row>
        <row r="595">
          <cell r="A595" t="str">
            <v>1910830410</v>
          </cell>
          <cell r="B595" t="str">
            <v>140000</v>
          </cell>
          <cell r="C595" t="str">
            <v>0</v>
          </cell>
          <cell r="D595">
            <v>140000</v>
          </cell>
          <cell r="E595" t="str">
            <v>83</v>
          </cell>
          <cell r="F595">
            <v>7000</v>
          </cell>
        </row>
        <row r="596">
          <cell r="A596" t="str">
            <v>1910880337</v>
          </cell>
          <cell r="B596" t="str">
            <v>0</v>
          </cell>
          <cell r="C596" t="str">
            <v>1138820</v>
          </cell>
          <cell r="D596">
            <v>1138820</v>
          </cell>
          <cell r="E596" t="str">
            <v>88</v>
          </cell>
          <cell r="F596">
            <v>25000</v>
          </cell>
        </row>
        <row r="597">
          <cell r="A597" t="str">
            <v>1911750178</v>
          </cell>
          <cell r="B597" t="str">
            <v>52579</v>
          </cell>
          <cell r="C597" t="str">
            <v>0</v>
          </cell>
          <cell r="D597">
            <v>52579</v>
          </cell>
          <cell r="E597" t="str">
            <v>75</v>
          </cell>
          <cell r="F597">
            <v>2628.9500000000003</v>
          </cell>
        </row>
        <row r="598">
          <cell r="A598" t="str">
            <v>1911770160</v>
          </cell>
          <cell r="B598" t="str">
            <v>146288</v>
          </cell>
          <cell r="C598" t="str">
            <v>0</v>
          </cell>
          <cell r="D598">
            <v>146288</v>
          </cell>
          <cell r="E598" t="str">
            <v>77</v>
          </cell>
          <cell r="F598">
            <v>7314.4000000000005</v>
          </cell>
        </row>
        <row r="599">
          <cell r="A599" t="str">
            <v>1911800175</v>
          </cell>
          <cell r="B599" t="str">
            <v>139000</v>
          </cell>
          <cell r="C599" t="str">
            <v>0</v>
          </cell>
          <cell r="D599">
            <v>139000</v>
          </cell>
          <cell r="E599" t="str">
            <v>80</v>
          </cell>
          <cell r="F599">
            <v>6950</v>
          </cell>
        </row>
        <row r="600">
          <cell r="A600" t="str">
            <v>1911820079</v>
          </cell>
          <cell r="B600" t="str">
            <v>180000</v>
          </cell>
          <cell r="C600" t="str">
            <v>0</v>
          </cell>
          <cell r="D600">
            <v>180000</v>
          </cell>
          <cell r="E600" t="str">
            <v>82</v>
          </cell>
          <cell r="F600">
            <v>9000</v>
          </cell>
        </row>
        <row r="601">
          <cell r="A601" t="str">
            <v>1911850032</v>
          </cell>
          <cell r="B601" t="str">
            <v>149516</v>
          </cell>
          <cell r="C601" t="str">
            <v>0</v>
          </cell>
          <cell r="D601">
            <v>149516</v>
          </cell>
          <cell r="E601" t="str">
            <v>85</v>
          </cell>
          <cell r="F601">
            <v>7475.8</v>
          </cell>
        </row>
        <row r="602">
          <cell r="A602" t="str">
            <v>1911920812</v>
          </cell>
          <cell r="B602" t="str">
            <v>120000</v>
          </cell>
          <cell r="C602" t="str">
            <v>0</v>
          </cell>
          <cell r="D602">
            <v>120000</v>
          </cell>
          <cell r="E602" t="str">
            <v>92</v>
          </cell>
          <cell r="F602">
            <v>6000</v>
          </cell>
        </row>
        <row r="603">
          <cell r="A603" t="str">
            <v>1912800101</v>
          </cell>
          <cell r="B603" t="str">
            <v>124412</v>
          </cell>
          <cell r="C603" t="str">
            <v>0</v>
          </cell>
          <cell r="D603">
            <v>124412</v>
          </cell>
          <cell r="E603" t="str">
            <v>80</v>
          </cell>
          <cell r="F603">
            <v>6220.6</v>
          </cell>
        </row>
        <row r="604">
          <cell r="A604" t="str">
            <v>1912830140</v>
          </cell>
          <cell r="B604" t="str">
            <v>207000</v>
          </cell>
          <cell r="C604" t="str">
            <v>0</v>
          </cell>
          <cell r="D604">
            <v>207000</v>
          </cell>
          <cell r="E604" t="str">
            <v>83</v>
          </cell>
          <cell r="F604">
            <v>10350</v>
          </cell>
        </row>
        <row r="605">
          <cell r="A605" t="str">
            <v>1912840286</v>
          </cell>
          <cell r="B605" t="str">
            <v>306195</v>
          </cell>
          <cell r="C605" t="str">
            <v>0</v>
          </cell>
          <cell r="D605">
            <v>306195</v>
          </cell>
          <cell r="E605" t="str">
            <v>84</v>
          </cell>
          <cell r="F605">
            <v>15309.75</v>
          </cell>
        </row>
        <row r="606">
          <cell r="A606" t="str">
            <v>1912850214</v>
          </cell>
          <cell r="B606" t="str">
            <v>172500</v>
          </cell>
          <cell r="C606" t="str">
            <v>0</v>
          </cell>
          <cell r="D606">
            <v>172500</v>
          </cell>
          <cell r="E606" t="str">
            <v>85</v>
          </cell>
          <cell r="F606">
            <v>8625</v>
          </cell>
        </row>
        <row r="607">
          <cell r="A607" t="str">
            <v>1914810414</v>
          </cell>
          <cell r="B607" t="str">
            <v>85000</v>
          </cell>
          <cell r="C607" t="str">
            <v>0</v>
          </cell>
          <cell r="D607">
            <v>85000</v>
          </cell>
          <cell r="E607" t="str">
            <v>81</v>
          </cell>
          <cell r="F607">
            <v>4250</v>
          </cell>
        </row>
        <row r="608">
          <cell r="A608" t="str">
            <v>1914820363</v>
          </cell>
          <cell r="B608" t="str">
            <v>173250</v>
          </cell>
          <cell r="C608" t="str">
            <v>0</v>
          </cell>
          <cell r="D608">
            <v>173250</v>
          </cell>
          <cell r="E608" t="str">
            <v>82</v>
          </cell>
          <cell r="F608">
            <v>8662.5</v>
          </cell>
        </row>
        <row r="609">
          <cell r="A609" t="str">
            <v>1914890405</v>
          </cell>
          <cell r="B609" t="str">
            <v>136804</v>
          </cell>
          <cell r="C609" t="str">
            <v>0</v>
          </cell>
          <cell r="D609">
            <v>136804</v>
          </cell>
          <cell r="E609" t="str">
            <v>89</v>
          </cell>
          <cell r="F609">
            <v>6840.2000000000007</v>
          </cell>
        </row>
        <row r="610">
          <cell r="A610" t="str">
            <v>1914890582</v>
          </cell>
          <cell r="B610" t="str">
            <v>141031</v>
          </cell>
          <cell r="C610" t="str">
            <v>0</v>
          </cell>
          <cell r="D610">
            <v>141031</v>
          </cell>
          <cell r="E610" t="str">
            <v>89</v>
          </cell>
          <cell r="F610">
            <v>7051.55</v>
          </cell>
        </row>
        <row r="611">
          <cell r="A611" t="str">
            <v>1914900820</v>
          </cell>
          <cell r="B611" t="str">
            <v>141715</v>
          </cell>
          <cell r="C611" t="str">
            <v>0</v>
          </cell>
          <cell r="D611">
            <v>141715</v>
          </cell>
          <cell r="E611" t="str">
            <v>90</v>
          </cell>
          <cell r="F611">
            <v>7085.75</v>
          </cell>
        </row>
        <row r="612">
          <cell r="A612" t="str">
            <v>2001780176</v>
          </cell>
          <cell r="B612" t="str">
            <v>141787</v>
          </cell>
          <cell r="C612" t="str">
            <v>0</v>
          </cell>
          <cell r="D612">
            <v>141787</v>
          </cell>
          <cell r="E612" t="str">
            <v>78</v>
          </cell>
          <cell r="F612">
            <v>7089.35</v>
          </cell>
        </row>
        <row r="613">
          <cell r="A613" t="str">
            <v>2001840110</v>
          </cell>
          <cell r="B613" t="str">
            <v>375685</v>
          </cell>
          <cell r="C613" t="str">
            <v>0</v>
          </cell>
          <cell r="D613">
            <v>375685</v>
          </cell>
          <cell r="E613" t="str">
            <v>84</v>
          </cell>
          <cell r="F613">
            <v>18784.25</v>
          </cell>
        </row>
        <row r="614">
          <cell r="A614" t="str">
            <v>2001860021</v>
          </cell>
          <cell r="B614" t="str">
            <v>167000</v>
          </cell>
          <cell r="C614" t="str">
            <v>0</v>
          </cell>
          <cell r="D614">
            <v>167000</v>
          </cell>
          <cell r="E614" t="str">
            <v>86</v>
          </cell>
          <cell r="F614">
            <v>8350</v>
          </cell>
        </row>
        <row r="615">
          <cell r="A615" t="str">
            <v>2001880200</v>
          </cell>
          <cell r="B615" t="str">
            <v>73636</v>
          </cell>
          <cell r="C615" t="str">
            <v>0</v>
          </cell>
          <cell r="D615">
            <v>73636</v>
          </cell>
          <cell r="E615" t="str">
            <v>88</v>
          </cell>
          <cell r="F615">
            <v>3681.8</v>
          </cell>
        </row>
        <row r="616">
          <cell r="A616" t="str">
            <v>2001940386</v>
          </cell>
          <cell r="B616" t="str">
            <v>144000</v>
          </cell>
          <cell r="C616" t="str">
            <v>0</v>
          </cell>
          <cell r="D616">
            <v>144000</v>
          </cell>
          <cell r="E616" t="str">
            <v>94</v>
          </cell>
          <cell r="F616">
            <v>7200</v>
          </cell>
        </row>
        <row r="617">
          <cell r="A617" t="str">
            <v>2002770107</v>
          </cell>
          <cell r="B617" t="str">
            <v>128774</v>
          </cell>
          <cell r="C617" t="str">
            <v>0</v>
          </cell>
          <cell r="D617">
            <v>128774</v>
          </cell>
          <cell r="E617" t="str">
            <v>77</v>
          </cell>
          <cell r="F617">
            <v>6438.7000000000007</v>
          </cell>
        </row>
        <row r="618">
          <cell r="A618" t="str">
            <v>2002790094</v>
          </cell>
          <cell r="B618" t="str">
            <v>156800</v>
          </cell>
          <cell r="C618" t="str">
            <v>0</v>
          </cell>
          <cell r="D618">
            <v>156800</v>
          </cell>
          <cell r="E618" t="str">
            <v>79</v>
          </cell>
          <cell r="F618">
            <v>7840</v>
          </cell>
        </row>
        <row r="619">
          <cell r="A619" t="str">
            <v>2002810346</v>
          </cell>
          <cell r="B619" t="str">
            <v>150712</v>
          </cell>
          <cell r="C619" t="str">
            <v>0</v>
          </cell>
          <cell r="D619">
            <v>150712</v>
          </cell>
          <cell r="E619" t="str">
            <v>81</v>
          </cell>
          <cell r="F619">
            <v>7535.6</v>
          </cell>
        </row>
        <row r="620">
          <cell r="A620" t="str">
            <v>2002850860</v>
          </cell>
          <cell r="B620" t="str">
            <v>125000</v>
          </cell>
          <cell r="C620" t="str">
            <v>0</v>
          </cell>
          <cell r="D620">
            <v>125000</v>
          </cell>
          <cell r="E620" t="str">
            <v>85</v>
          </cell>
          <cell r="F620">
            <v>6250</v>
          </cell>
        </row>
        <row r="621">
          <cell r="A621" t="str">
            <v>2002920699</v>
          </cell>
          <cell r="B621" t="str">
            <v>95000</v>
          </cell>
          <cell r="C621" t="str">
            <v>0</v>
          </cell>
          <cell r="D621">
            <v>95000</v>
          </cell>
          <cell r="E621" t="str">
            <v>92</v>
          </cell>
          <cell r="F621">
            <v>4750</v>
          </cell>
        </row>
        <row r="622">
          <cell r="A622" t="str">
            <v>2003760130</v>
          </cell>
          <cell r="B622" t="str">
            <v>259652</v>
          </cell>
          <cell r="C622" t="str">
            <v>0</v>
          </cell>
          <cell r="D622">
            <v>259652</v>
          </cell>
          <cell r="E622" t="str">
            <v>76</v>
          </cell>
          <cell r="F622">
            <v>12982.6</v>
          </cell>
        </row>
        <row r="623">
          <cell r="A623" t="str">
            <v>2003760156</v>
          </cell>
          <cell r="B623" t="str">
            <v>206659</v>
          </cell>
          <cell r="C623" t="str">
            <v>0</v>
          </cell>
          <cell r="D623">
            <v>206659</v>
          </cell>
          <cell r="E623" t="str">
            <v>76</v>
          </cell>
          <cell r="F623">
            <v>10332.950000000001</v>
          </cell>
        </row>
        <row r="624">
          <cell r="A624" t="str">
            <v>2003770186</v>
          </cell>
          <cell r="B624" t="str">
            <v>124225</v>
          </cell>
          <cell r="C624" t="str">
            <v>0</v>
          </cell>
          <cell r="D624">
            <v>124225</v>
          </cell>
          <cell r="E624" t="str">
            <v>77</v>
          </cell>
          <cell r="F624">
            <v>6211.25</v>
          </cell>
        </row>
        <row r="625">
          <cell r="A625" t="str">
            <v>2003770208</v>
          </cell>
          <cell r="B625" t="str">
            <v>125000</v>
          </cell>
          <cell r="C625" t="str">
            <v>0</v>
          </cell>
          <cell r="D625">
            <v>125000</v>
          </cell>
          <cell r="E625" t="str">
            <v>77</v>
          </cell>
          <cell r="F625">
            <v>6250</v>
          </cell>
        </row>
        <row r="626">
          <cell r="A626" t="str">
            <v>2003830022</v>
          </cell>
          <cell r="B626" t="str">
            <v>240000</v>
          </cell>
          <cell r="C626" t="str">
            <v>0</v>
          </cell>
          <cell r="D626">
            <v>240000</v>
          </cell>
          <cell r="E626" t="str">
            <v>83</v>
          </cell>
          <cell r="F626">
            <v>12000</v>
          </cell>
        </row>
        <row r="627">
          <cell r="A627" t="str">
            <v>2003840303</v>
          </cell>
          <cell r="B627" t="str">
            <v>214027</v>
          </cell>
          <cell r="C627" t="str">
            <v>0</v>
          </cell>
          <cell r="D627">
            <v>214027</v>
          </cell>
          <cell r="E627" t="str">
            <v>84</v>
          </cell>
          <cell r="F627">
            <v>10701.35</v>
          </cell>
        </row>
        <row r="628">
          <cell r="A628" t="str">
            <v>2003870547</v>
          </cell>
          <cell r="B628" t="str">
            <v>185973</v>
          </cell>
          <cell r="C628" t="str">
            <v>0</v>
          </cell>
          <cell r="D628">
            <v>185973</v>
          </cell>
          <cell r="E628" t="str">
            <v>87</v>
          </cell>
          <cell r="F628">
            <v>9298.65</v>
          </cell>
        </row>
        <row r="629">
          <cell r="A629" t="str">
            <v>2003880100</v>
          </cell>
          <cell r="B629" t="str">
            <v>135000</v>
          </cell>
          <cell r="C629" t="str">
            <v>0</v>
          </cell>
          <cell r="D629">
            <v>135000</v>
          </cell>
          <cell r="E629" t="str">
            <v>88</v>
          </cell>
          <cell r="F629">
            <v>6750</v>
          </cell>
        </row>
        <row r="630">
          <cell r="A630" t="str">
            <v>2004740019</v>
          </cell>
          <cell r="B630" t="str">
            <v>150554</v>
          </cell>
          <cell r="C630" t="str">
            <v>0</v>
          </cell>
          <cell r="D630">
            <v>150554</v>
          </cell>
          <cell r="E630" t="str">
            <v>74</v>
          </cell>
          <cell r="F630">
            <v>7527.7000000000007</v>
          </cell>
        </row>
        <row r="631">
          <cell r="A631" t="str">
            <v>2004750162</v>
          </cell>
          <cell r="B631" t="str">
            <v>182000</v>
          </cell>
          <cell r="C631" t="str">
            <v>0</v>
          </cell>
          <cell r="D631">
            <v>182000</v>
          </cell>
          <cell r="E631" t="str">
            <v>75</v>
          </cell>
          <cell r="F631">
            <v>9100</v>
          </cell>
        </row>
        <row r="632">
          <cell r="A632" t="str">
            <v>2004770120</v>
          </cell>
          <cell r="B632" t="str">
            <v>180000</v>
          </cell>
          <cell r="C632" t="str">
            <v>0</v>
          </cell>
          <cell r="D632">
            <v>180000</v>
          </cell>
          <cell r="E632" t="str">
            <v>77</v>
          </cell>
          <cell r="F632">
            <v>9000</v>
          </cell>
        </row>
        <row r="633">
          <cell r="A633" t="str">
            <v>2004780061</v>
          </cell>
          <cell r="B633" t="str">
            <v>107000</v>
          </cell>
          <cell r="C633" t="str">
            <v>0</v>
          </cell>
          <cell r="D633">
            <v>107000</v>
          </cell>
          <cell r="E633" t="str">
            <v>78</v>
          </cell>
          <cell r="F633">
            <v>5350</v>
          </cell>
        </row>
        <row r="634">
          <cell r="A634" t="str">
            <v>2004830514</v>
          </cell>
          <cell r="B634" t="str">
            <v>122435</v>
          </cell>
          <cell r="C634" t="str">
            <v>0</v>
          </cell>
          <cell r="D634">
            <v>122435</v>
          </cell>
          <cell r="E634" t="str">
            <v>83</v>
          </cell>
          <cell r="F634">
            <v>6121.75</v>
          </cell>
        </row>
        <row r="635">
          <cell r="A635" t="str">
            <v>2004880546</v>
          </cell>
          <cell r="B635" t="str">
            <v>105000</v>
          </cell>
          <cell r="C635" t="str">
            <v>0</v>
          </cell>
          <cell r="D635">
            <v>105000</v>
          </cell>
          <cell r="E635" t="str">
            <v>88</v>
          </cell>
          <cell r="F635">
            <v>5250</v>
          </cell>
        </row>
        <row r="636">
          <cell r="A636" t="str">
            <v>2004900288</v>
          </cell>
          <cell r="B636" t="str">
            <v>12143</v>
          </cell>
          <cell r="C636" t="str">
            <v>0</v>
          </cell>
          <cell r="D636">
            <v>12143</v>
          </cell>
          <cell r="E636" t="str">
            <v>90</v>
          </cell>
          <cell r="F636">
            <v>607.15</v>
          </cell>
        </row>
        <row r="637">
          <cell r="A637" t="str">
            <v>2004930497</v>
          </cell>
          <cell r="B637" t="str">
            <v>154114</v>
          </cell>
          <cell r="C637" t="str">
            <v>0</v>
          </cell>
          <cell r="D637">
            <v>154114</v>
          </cell>
          <cell r="E637" t="str">
            <v>93</v>
          </cell>
          <cell r="F637">
            <v>7705.7000000000007</v>
          </cell>
        </row>
        <row r="638">
          <cell r="A638" t="str">
            <v>2005750190</v>
          </cell>
          <cell r="B638" t="str">
            <v>135000</v>
          </cell>
          <cell r="C638" t="str">
            <v>0</v>
          </cell>
          <cell r="D638">
            <v>135000</v>
          </cell>
          <cell r="E638" t="str">
            <v>75</v>
          </cell>
          <cell r="F638">
            <v>6750</v>
          </cell>
        </row>
        <row r="639">
          <cell r="A639" t="str">
            <v>2005770027</v>
          </cell>
          <cell r="B639" t="str">
            <v>155722</v>
          </cell>
          <cell r="C639" t="str">
            <v>0</v>
          </cell>
          <cell r="D639">
            <v>155722</v>
          </cell>
          <cell r="E639" t="str">
            <v>77</v>
          </cell>
          <cell r="F639">
            <v>7786.1</v>
          </cell>
        </row>
        <row r="640">
          <cell r="A640" t="str">
            <v>2005770051</v>
          </cell>
          <cell r="B640" t="str">
            <v>130000</v>
          </cell>
          <cell r="C640" t="str">
            <v>0</v>
          </cell>
          <cell r="D640">
            <v>130000</v>
          </cell>
          <cell r="E640" t="str">
            <v>77</v>
          </cell>
          <cell r="F640">
            <v>6500</v>
          </cell>
        </row>
        <row r="641">
          <cell r="A641" t="str">
            <v>2005840432</v>
          </cell>
          <cell r="B641" t="str">
            <v>252069</v>
          </cell>
          <cell r="C641" t="str">
            <v>0</v>
          </cell>
          <cell r="D641">
            <v>252069</v>
          </cell>
          <cell r="E641" t="str">
            <v>84</v>
          </cell>
          <cell r="F641">
            <v>12603.45</v>
          </cell>
        </row>
        <row r="642">
          <cell r="A642" t="str">
            <v>2005860050</v>
          </cell>
          <cell r="B642" t="str">
            <v>144000</v>
          </cell>
          <cell r="C642" t="str">
            <v>0</v>
          </cell>
          <cell r="D642">
            <v>144000</v>
          </cell>
          <cell r="E642" t="str">
            <v>86</v>
          </cell>
          <cell r="F642">
            <v>7200</v>
          </cell>
        </row>
        <row r="643">
          <cell r="A643" t="str">
            <v>2005860263</v>
          </cell>
          <cell r="B643" t="str">
            <v>144448</v>
          </cell>
          <cell r="C643" t="str">
            <v>0</v>
          </cell>
          <cell r="D643">
            <v>144448</v>
          </cell>
          <cell r="E643" t="str">
            <v>86</v>
          </cell>
          <cell r="F643">
            <v>7222.4000000000005</v>
          </cell>
        </row>
        <row r="644">
          <cell r="A644" t="str">
            <v>2007790556</v>
          </cell>
          <cell r="B644" t="str">
            <v>140284</v>
          </cell>
          <cell r="C644" t="str">
            <v>0</v>
          </cell>
          <cell r="D644">
            <v>140284</v>
          </cell>
          <cell r="E644" t="str">
            <v>79</v>
          </cell>
          <cell r="F644">
            <v>7014.2000000000007</v>
          </cell>
        </row>
        <row r="645">
          <cell r="A645" t="str">
            <v>2007830256</v>
          </cell>
          <cell r="B645" t="str">
            <v>320000</v>
          </cell>
          <cell r="C645" t="str">
            <v>0</v>
          </cell>
          <cell r="D645">
            <v>320000</v>
          </cell>
          <cell r="E645" t="str">
            <v>83</v>
          </cell>
          <cell r="F645">
            <v>16000</v>
          </cell>
        </row>
        <row r="646">
          <cell r="A646" t="str">
            <v>2007880091</v>
          </cell>
          <cell r="B646" t="str">
            <v>170000</v>
          </cell>
          <cell r="C646" t="str">
            <v>0</v>
          </cell>
          <cell r="D646">
            <v>170000</v>
          </cell>
          <cell r="E646" t="str">
            <v>88</v>
          </cell>
          <cell r="F646">
            <v>8500</v>
          </cell>
        </row>
        <row r="647">
          <cell r="A647" t="str">
            <v>2007920042</v>
          </cell>
          <cell r="B647" t="str">
            <v>155500</v>
          </cell>
          <cell r="C647" t="str">
            <v>0</v>
          </cell>
          <cell r="D647">
            <v>155500</v>
          </cell>
          <cell r="E647" t="str">
            <v>92</v>
          </cell>
          <cell r="F647">
            <v>7775</v>
          </cell>
        </row>
        <row r="648">
          <cell r="A648" t="str">
            <v>2007930943</v>
          </cell>
          <cell r="B648" t="str">
            <v>115000</v>
          </cell>
          <cell r="C648" t="str">
            <v>0</v>
          </cell>
          <cell r="D648">
            <v>115000</v>
          </cell>
          <cell r="E648" t="str">
            <v>93</v>
          </cell>
          <cell r="F648">
            <v>5750</v>
          </cell>
        </row>
        <row r="649">
          <cell r="A649" t="str">
            <v>2008740161</v>
          </cell>
          <cell r="B649" t="str">
            <v>212500</v>
          </cell>
          <cell r="C649" t="str">
            <v>0</v>
          </cell>
          <cell r="D649">
            <v>212500</v>
          </cell>
          <cell r="E649" t="str">
            <v>74</v>
          </cell>
          <cell r="F649">
            <v>10625</v>
          </cell>
        </row>
        <row r="650">
          <cell r="A650" t="str">
            <v>2008780252</v>
          </cell>
          <cell r="B650" t="str">
            <v>130000</v>
          </cell>
          <cell r="C650" t="str">
            <v>0</v>
          </cell>
          <cell r="D650">
            <v>130000</v>
          </cell>
          <cell r="E650" t="str">
            <v>78</v>
          </cell>
          <cell r="F650">
            <v>6500</v>
          </cell>
        </row>
        <row r="651">
          <cell r="A651" t="str">
            <v>2008800288</v>
          </cell>
          <cell r="B651" t="str">
            <v>307785</v>
          </cell>
          <cell r="C651" t="str">
            <v>0</v>
          </cell>
          <cell r="D651">
            <v>307785</v>
          </cell>
          <cell r="E651" t="str">
            <v>80</v>
          </cell>
          <cell r="F651">
            <v>15389.25</v>
          </cell>
        </row>
        <row r="652">
          <cell r="A652" t="str">
            <v>2008840611</v>
          </cell>
          <cell r="B652" t="str">
            <v>167425</v>
          </cell>
          <cell r="C652" t="str">
            <v>0</v>
          </cell>
          <cell r="D652">
            <v>167425</v>
          </cell>
          <cell r="E652" t="str">
            <v>84</v>
          </cell>
          <cell r="F652">
            <v>8371.25</v>
          </cell>
        </row>
        <row r="653">
          <cell r="A653" t="str">
            <v>2008850625</v>
          </cell>
          <cell r="B653" t="str">
            <v>120750</v>
          </cell>
          <cell r="C653" t="str">
            <v>0</v>
          </cell>
          <cell r="D653">
            <v>120750</v>
          </cell>
          <cell r="E653" t="str">
            <v>85</v>
          </cell>
          <cell r="F653">
            <v>6037.5</v>
          </cell>
        </row>
        <row r="654">
          <cell r="A654" t="str">
            <v>2008870413</v>
          </cell>
          <cell r="B654" t="str">
            <v>171000</v>
          </cell>
          <cell r="C654" t="str">
            <v>0</v>
          </cell>
          <cell r="D654">
            <v>171000</v>
          </cell>
          <cell r="E654" t="str">
            <v>87</v>
          </cell>
          <cell r="F654">
            <v>8550</v>
          </cell>
        </row>
        <row r="655">
          <cell r="A655" t="str">
            <v>2008910768</v>
          </cell>
          <cell r="B655" t="str">
            <v>348319</v>
          </cell>
          <cell r="C655" t="str">
            <v>0</v>
          </cell>
          <cell r="D655">
            <v>348319</v>
          </cell>
          <cell r="E655" t="str">
            <v>91</v>
          </cell>
          <cell r="F655">
            <v>17415.95</v>
          </cell>
        </row>
        <row r="656">
          <cell r="A656" t="str">
            <v>2009760824</v>
          </cell>
          <cell r="B656" t="str">
            <v>131000</v>
          </cell>
          <cell r="C656" t="str">
            <v>0</v>
          </cell>
          <cell r="D656">
            <v>131000</v>
          </cell>
          <cell r="E656" t="str">
            <v>76</v>
          </cell>
          <cell r="F656">
            <v>6550</v>
          </cell>
        </row>
        <row r="657">
          <cell r="A657" t="str">
            <v>2009770234</v>
          </cell>
          <cell r="B657" t="str">
            <v>161068</v>
          </cell>
          <cell r="C657" t="str">
            <v>0</v>
          </cell>
          <cell r="D657">
            <v>161068</v>
          </cell>
          <cell r="E657" t="str">
            <v>77</v>
          </cell>
          <cell r="F657">
            <v>8053.4000000000005</v>
          </cell>
        </row>
        <row r="658">
          <cell r="A658" t="str">
            <v>2009820576</v>
          </cell>
          <cell r="B658" t="str">
            <v>85000</v>
          </cell>
          <cell r="C658" t="str">
            <v>0</v>
          </cell>
          <cell r="D658">
            <v>85000</v>
          </cell>
          <cell r="E658" t="str">
            <v>82</v>
          </cell>
          <cell r="F658">
            <v>4250</v>
          </cell>
        </row>
        <row r="659">
          <cell r="A659" t="str">
            <v>2009830601</v>
          </cell>
          <cell r="B659" t="str">
            <v>396000</v>
          </cell>
          <cell r="C659" t="str">
            <v>0</v>
          </cell>
          <cell r="D659">
            <v>396000</v>
          </cell>
          <cell r="E659" t="str">
            <v>83</v>
          </cell>
          <cell r="F659">
            <v>19800</v>
          </cell>
        </row>
        <row r="660">
          <cell r="A660" t="str">
            <v>2009840151</v>
          </cell>
          <cell r="B660" t="str">
            <v>187500</v>
          </cell>
          <cell r="C660" t="str">
            <v>0</v>
          </cell>
          <cell r="D660">
            <v>187500</v>
          </cell>
          <cell r="E660" t="str">
            <v>84</v>
          </cell>
          <cell r="F660">
            <v>9375</v>
          </cell>
        </row>
        <row r="661">
          <cell r="A661" t="str">
            <v>2009880552</v>
          </cell>
          <cell r="B661" t="str">
            <v>164200</v>
          </cell>
          <cell r="C661" t="str">
            <v>0</v>
          </cell>
          <cell r="D661">
            <v>164200</v>
          </cell>
          <cell r="E661" t="str">
            <v>88</v>
          </cell>
          <cell r="F661">
            <v>8210</v>
          </cell>
        </row>
        <row r="662">
          <cell r="A662" t="str">
            <v>2009880668</v>
          </cell>
          <cell r="B662" t="str">
            <v>263250</v>
          </cell>
          <cell r="C662" t="str">
            <v>0</v>
          </cell>
          <cell r="D662">
            <v>263250</v>
          </cell>
          <cell r="E662" t="str">
            <v>88</v>
          </cell>
          <cell r="F662">
            <v>13162.5</v>
          </cell>
        </row>
        <row r="663">
          <cell r="A663" t="str">
            <v>2010740130</v>
          </cell>
          <cell r="B663" t="str">
            <v>105000</v>
          </cell>
          <cell r="C663" t="str">
            <v>0</v>
          </cell>
          <cell r="D663">
            <v>105000</v>
          </cell>
          <cell r="E663" t="str">
            <v>74</v>
          </cell>
          <cell r="F663">
            <v>5250</v>
          </cell>
        </row>
        <row r="664">
          <cell r="A664" t="str">
            <v>2010740262</v>
          </cell>
          <cell r="B664" t="str">
            <v>125366</v>
          </cell>
          <cell r="C664" t="str">
            <v>0</v>
          </cell>
          <cell r="D664">
            <v>125366</v>
          </cell>
          <cell r="E664" t="str">
            <v>74</v>
          </cell>
          <cell r="F664">
            <v>6268.3</v>
          </cell>
        </row>
        <row r="665">
          <cell r="A665" t="str">
            <v>2010770641</v>
          </cell>
          <cell r="B665" t="str">
            <v>200066</v>
          </cell>
          <cell r="C665" t="str">
            <v>0</v>
          </cell>
          <cell r="D665">
            <v>200066</v>
          </cell>
          <cell r="E665" t="str">
            <v>77</v>
          </cell>
          <cell r="F665">
            <v>10003.300000000001</v>
          </cell>
        </row>
        <row r="666">
          <cell r="A666" t="str">
            <v>2010830482</v>
          </cell>
          <cell r="B666" t="str">
            <v>132250</v>
          </cell>
          <cell r="C666" t="str">
            <v>0</v>
          </cell>
          <cell r="D666">
            <v>132250</v>
          </cell>
          <cell r="E666" t="str">
            <v>83</v>
          </cell>
          <cell r="F666">
            <v>6612.5</v>
          </cell>
        </row>
        <row r="667">
          <cell r="A667" t="str">
            <v>2010850513</v>
          </cell>
          <cell r="B667" t="str">
            <v>290000</v>
          </cell>
          <cell r="C667" t="str">
            <v>0</v>
          </cell>
          <cell r="D667">
            <v>290000</v>
          </cell>
          <cell r="E667" t="str">
            <v>85</v>
          </cell>
          <cell r="F667">
            <v>14500</v>
          </cell>
        </row>
        <row r="668">
          <cell r="A668" t="str">
            <v>2010870654</v>
          </cell>
          <cell r="B668" t="str">
            <v>166958</v>
          </cell>
          <cell r="C668" t="str">
            <v>0</v>
          </cell>
          <cell r="D668">
            <v>166958</v>
          </cell>
          <cell r="E668" t="str">
            <v>87</v>
          </cell>
          <cell r="F668">
            <v>8347.9</v>
          </cell>
        </row>
        <row r="669">
          <cell r="A669" t="str">
            <v>2010910222</v>
          </cell>
          <cell r="B669" t="str">
            <v>95000</v>
          </cell>
          <cell r="C669" t="str">
            <v>0</v>
          </cell>
          <cell r="D669">
            <v>95000</v>
          </cell>
          <cell r="E669" t="str">
            <v>91</v>
          </cell>
          <cell r="F669">
            <v>4750</v>
          </cell>
        </row>
        <row r="670">
          <cell r="A670" t="str">
            <v>2010930150</v>
          </cell>
          <cell r="B670" t="str">
            <v>180000</v>
          </cell>
          <cell r="C670" t="str">
            <v>0</v>
          </cell>
          <cell r="D670">
            <v>180000</v>
          </cell>
          <cell r="E670" t="str">
            <v>93</v>
          </cell>
          <cell r="F670">
            <v>9000</v>
          </cell>
        </row>
        <row r="671">
          <cell r="A671" t="str">
            <v>2011850061</v>
          </cell>
          <cell r="B671" t="str">
            <v>65682</v>
          </cell>
          <cell r="C671" t="str">
            <v>0</v>
          </cell>
          <cell r="D671">
            <v>65682</v>
          </cell>
          <cell r="E671" t="str">
            <v>85</v>
          </cell>
          <cell r="F671">
            <v>3284.1000000000004</v>
          </cell>
        </row>
        <row r="672">
          <cell r="A672" t="str">
            <v>2011870828</v>
          </cell>
          <cell r="B672" t="str">
            <v>136653</v>
          </cell>
          <cell r="C672" t="str">
            <v>0</v>
          </cell>
          <cell r="D672">
            <v>136653</v>
          </cell>
          <cell r="E672" t="str">
            <v>87</v>
          </cell>
          <cell r="F672">
            <v>6832.6500000000005</v>
          </cell>
        </row>
        <row r="673">
          <cell r="A673" t="str">
            <v>2011890322</v>
          </cell>
          <cell r="B673" t="str">
            <v>199099</v>
          </cell>
          <cell r="C673" t="str">
            <v>0</v>
          </cell>
          <cell r="D673">
            <v>199099</v>
          </cell>
          <cell r="E673" t="str">
            <v>89</v>
          </cell>
          <cell r="F673">
            <v>9954.9500000000007</v>
          </cell>
        </row>
        <row r="674">
          <cell r="A674" t="str">
            <v>2012760496</v>
          </cell>
          <cell r="B674" t="str">
            <v>227064</v>
          </cell>
          <cell r="C674" t="str">
            <v>0</v>
          </cell>
          <cell r="D674">
            <v>227064</v>
          </cell>
          <cell r="E674" t="str">
            <v>76</v>
          </cell>
          <cell r="F674">
            <v>11353.2</v>
          </cell>
        </row>
        <row r="675">
          <cell r="A675" t="str">
            <v>2012900909</v>
          </cell>
          <cell r="B675" t="str">
            <v>110000</v>
          </cell>
          <cell r="C675" t="str">
            <v>0</v>
          </cell>
          <cell r="D675">
            <v>110000</v>
          </cell>
          <cell r="E675" t="str">
            <v>90</v>
          </cell>
          <cell r="F675">
            <v>5500</v>
          </cell>
        </row>
        <row r="676">
          <cell r="A676" t="str">
            <v>2014770026</v>
          </cell>
          <cell r="B676" t="str">
            <v>172602</v>
          </cell>
          <cell r="C676" t="str">
            <v>0</v>
          </cell>
          <cell r="D676">
            <v>172602</v>
          </cell>
          <cell r="E676" t="str">
            <v>77</v>
          </cell>
          <cell r="F676">
            <v>8630.1</v>
          </cell>
        </row>
        <row r="677">
          <cell r="A677" t="str">
            <v>2014790086</v>
          </cell>
          <cell r="B677" t="str">
            <v>130000</v>
          </cell>
          <cell r="C677" t="str">
            <v>0</v>
          </cell>
          <cell r="D677">
            <v>130000</v>
          </cell>
          <cell r="E677" t="str">
            <v>79</v>
          </cell>
          <cell r="F677">
            <v>6500</v>
          </cell>
        </row>
        <row r="678">
          <cell r="A678" t="str">
            <v>2014840342</v>
          </cell>
          <cell r="B678" t="str">
            <v>120000</v>
          </cell>
          <cell r="C678" t="str">
            <v>0</v>
          </cell>
          <cell r="D678">
            <v>120000</v>
          </cell>
          <cell r="E678" t="str">
            <v>84</v>
          </cell>
          <cell r="F678">
            <v>6000</v>
          </cell>
        </row>
        <row r="679">
          <cell r="A679" t="str">
            <v>2014850453</v>
          </cell>
          <cell r="B679" t="str">
            <v>314536</v>
          </cell>
          <cell r="C679" t="str">
            <v>0</v>
          </cell>
          <cell r="D679">
            <v>314536</v>
          </cell>
          <cell r="E679" t="str">
            <v>85</v>
          </cell>
          <cell r="F679">
            <v>15726.800000000001</v>
          </cell>
        </row>
        <row r="680">
          <cell r="A680" t="str">
            <v>2014900213</v>
          </cell>
          <cell r="B680" t="str">
            <v>206000</v>
          </cell>
          <cell r="C680" t="str">
            <v>0</v>
          </cell>
          <cell r="D680">
            <v>206000</v>
          </cell>
          <cell r="E680" t="str">
            <v>90</v>
          </cell>
          <cell r="F680">
            <v>10300</v>
          </cell>
        </row>
        <row r="681">
          <cell r="A681" t="str">
            <v>2101780461</v>
          </cell>
          <cell r="B681" t="str">
            <v>162000</v>
          </cell>
          <cell r="C681" t="str">
            <v>0</v>
          </cell>
          <cell r="D681">
            <v>162000</v>
          </cell>
          <cell r="E681" t="str">
            <v>78</v>
          </cell>
          <cell r="F681">
            <v>8100</v>
          </cell>
        </row>
        <row r="682">
          <cell r="A682" t="str">
            <v>2101800098</v>
          </cell>
          <cell r="B682" t="str">
            <v>151618</v>
          </cell>
          <cell r="C682" t="str">
            <v>0</v>
          </cell>
          <cell r="D682">
            <v>151618</v>
          </cell>
          <cell r="E682" t="str">
            <v>80</v>
          </cell>
          <cell r="F682">
            <v>7580.9000000000005</v>
          </cell>
        </row>
        <row r="683">
          <cell r="A683" t="str">
            <v>2101850176</v>
          </cell>
          <cell r="B683" t="str">
            <v>135000</v>
          </cell>
          <cell r="C683" t="str">
            <v>0</v>
          </cell>
          <cell r="D683">
            <v>135000</v>
          </cell>
          <cell r="E683" t="str">
            <v>85</v>
          </cell>
          <cell r="F683">
            <v>6750</v>
          </cell>
        </row>
        <row r="684">
          <cell r="A684" t="str">
            <v>2101850637</v>
          </cell>
          <cell r="B684" t="str">
            <v>115000</v>
          </cell>
          <cell r="C684" t="str">
            <v>0</v>
          </cell>
          <cell r="D684">
            <v>115000</v>
          </cell>
          <cell r="E684" t="str">
            <v>85</v>
          </cell>
          <cell r="F684">
            <v>5750</v>
          </cell>
        </row>
        <row r="685">
          <cell r="A685" t="str">
            <v>2102740056</v>
          </cell>
          <cell r="B685" t="str">
            <v>103000</v>
          </cell>
          <cell r="C685" t="str">
            <v>0</v>
          </cell>
          <cell r="D685">
            <v>103000</v>
          </cell>
          <cell r="E685" t="str">
            <v>74</v>
          </cell>
          <cell r="F685">
            <v>5150</v>
          </cell>
        </row>
        <row r="686">
          <cell r="A686" t="str">
            <v>2102740404</v>
          </cell>
          <cell r="B686" t="str">
            <v>95000</v>
          </cell>
          <cell r="C686" t="str">
            <v>0</v>
          </cell>
          <cell r="D686">
            <v>95000</v>
          </cell>
          <cell r="E686" t="str">
            <v>74</v>
          </cell>
          <cell r="F686">
            <v>4750</v>
          </cell>
        </row>
        <row r="687">
          <cell r="A687" t="str">
            <v>2102790249</v>
          </cell>
          <cell r="B687" t="str">
            <v>460000</v>
          </cell>
          <cell r="C687" t="str">
            <v>0</v>
          </cell>
          <cell r="D687">
            <v>460000</v>
          </cell>
          <cell r="E687" t="str">
            <v>79</v>
          </cell>
          <cell r="F687">
            <v>23000</v>
          </cell>
        </row>
        <row r="688">
          <cell r="A688" t="str">
            <v>2102810224</v>
          </cell>
          <cell r="B688" t="str">
            <v>193182</v>
          </cell>
          <cell r="C688" t="str">
            <v>0</v>
          </cell>
          <cell r="D688">
            <v>193182</v>
          </cell>
          <cell r="E688" t="str">
            <v>81</v>
          </cell>
          <cell r="F688">
            <v>9659.1</v>
          </cell>
        </row>
        <row r="689">
          <cell r="A689" t="str">
            <v>2102870243</v>
          </cell>
          <cell r="B689" t="str">
            <v>129000</v>
          </cell>
          <cell r="C689" t="str">
            <v>0</v>
          </cell>
          <cell r="D689">
            <v>129000</v>
          </cell>
          <cell r="E689" t="str">
            <v>87</v>
          </cell>
          <cell r="F689">
            <v>6450</v>
          </cell>
        </row>
        <row r="690">
          <cell r="A690" t="str">
            <v>2103860012</v>
          </cell>
          <cell r="B690" t="str">
            <v>112539</v>
          </cell>
          <cell r="C690" t="str">
            <v>0</v>
          </cell>
          <cell r="D690">
            <v>112539</v>
          </cell>
          <cell r="E690" t="str">
            <v>86</v>
          </cell>
          <cell r="F690">
            <v>5626.9500000000007</v>
          </cell>
        </row>
        <row r="691">
          <cell r="A691" t="str">
            <v>2103880277</v>
          </cell>
          <cell r="D691">
            <v>0</v>
          </cell>
          <cell r="E691" t="str">
            <v>88</v>
          </cell>
          <cell r="F691">
            <v>0</v>
          </cell>
        </row>
        <row r="692">
          <cell r="A692" t="str">
            <v>2104770378</v>
          </cell>
          <cell r="B692" t="str">
            <v>85000</v>
          </cell>
          <cell r="C692" t="str">
            <v>0</v>
          </cell>
          <cell r="D692">
            <v>85000</v>
          </cell>
          <cell r="E692" t="str">
            <v>77</v>
          </cell>
          <cell r="F692">
            <v>4250</v>
          </cell>
        </row>
        <row r="693">
          <cell r="A693" t="str">
            <v>2104800218</v>
          </cell>
          <cell r="B693" t="str">
            <v>209000</v>
          </cell>
          <cell r="C693" t="str">
            <v>0</v>
          </cell>
          <cell r="D693">
            <v>209000</v>
          </cell>
          <cell r="E693" t="str">
            <v>80</v>
          </cell>
          <cell r="F693">
            <v>10450</v>
          </cell>
        </row>
        <row r="694">
          <cell r="A694" t="str">
            <v>2104820073</v>
          </cell>
          <cell r="B694" t="str">
            <v>154218</v>
          </cell>
          <cell r="C694" t="str">
            <v>0</v>
          </cell>
          <cell r="D694">
            <v>154218</v>
          </cell>
          <cell r="E694" t="str">
            <v>82</v>
          </cell>
          <cell r="F694">
            <v>7710.9000000000005</v>
          </cell>
        </row>
        <row r="695">
          <cell r="A695" t="str">
            <v>2105810187</v>
          </cell>
          <cell r="B695" t="str">
            <v>112900</v>
          </cell>
          <cell r="C695" t="str">
            <v>0</v>
          </cell>
          <cell r="D695">
            <v>112900</v>
          </cell>
          <cell r="E695" t="str">
            <v>81</v>
          </cell>
          <cell r="F695">
            <v>5645</v>
          </cell>
        </row>
        <row r="696">
          <cell r="A696" t="str">
            <v>2105910378</v>
          </cell>
          <cell r="B696" t="str">
            <v>127500</v>
          </cell>
          <cell r="C696" t="str">
            <v>0</v>
          </cell>
          <cell r="D696">
            <v>127500</v>
          </cell>
          <cell r="E696" t="str">
            <v>91</v>
          </cell>
          <cell r="F696">
            <v>6375</v>
          </cell>
        </row>
        <row r="697">
          <cell r="A697" t="str">
            <v>2107830673</v>
          </cell>
          <cell r="B697" t="str">
            <v>110000</v>
          </cell>
          <cell r="C697" t="str">
            <v>0</v>
          </cell>
          <cell r="D697">
            <v>110000</v>
          </cell>
          <cell r="E697" t="str">
            <v>83</v>
          </cell>
          <cell r="F697">
            <v>5500</v>
          </cell>
        </row>
        <row r="698">
          <cell r="A698" t="str">
            <v>2107840687</v>
          </cell>
          <cell r="B698" t="str">
            <v>173251</v>
          </cell>
          <cell r="C698" t="str">
            <v>0</v>
          </cell>
          <cell r="D698">
            <v>173251</v>
          </cell>
          <cell r="E698" t="str">
            <v>84</v>
          </cell>
          <cell r="F698">
            <v>8662.5500000000011</v>
          </cell>
        </row>
        <row r="699">
          <cell r="A699" t="str">
            <v>2107890145</v>
          </cell>
          <cell r="B699" t="str">
            <v>85000</v>
          </cell>
          <cell r="C699" t="str">
            <v>0</v>
          </cell>
          <cell r="D699">
            <v>85000</v>
          </cell>
          <cell r="E699" t="str">
            <v>89</v>
          </cell>
          <cell r="F699">
            <v>4250</v>
          </cell>
        </row>
        <row r="700">
          <cell r="A700" t="str">
            <v>2107900434</v>
          </cell>
          <cell r="B700" t="str">
            <v>111500</v>
          </cell>
          <cell r="C700" t="str">
            <v>0</v>
          </cell>
          <cell r="D700">
            <v>111500</v>
          </cell>
          <cell r="E700" t="str">
            <v>90</v>
          </cell>
          <cell r="F700">
            <v>5575</v>
          </cell>
        </row>
        <row r="701">
          <cell r="A701" t="str">
            <v>2108740104</v>
          </cell>
          <cell r="B701" t="str">
            <v>172500</v>
          </cell>
          <cell r="C701" t="str">
            <v>0</v>
          </cell>
          <cell r="D701">
            <v>172500</v>
          </cell>
          <cell r="E701" t="str">
            <v>74</v>
          </cell>
          <cell r="F701">
            <v>8625</v>
          </cell>
        </row>
        <row r="702">
          <cell r="A702" t="str">
            <v>2108750282</v>
          </cell>
          <cell r="B702" t="str">
            <v>130295</v>
          </cell>
          <cell r="C702" t="str">
            <v>0</v>
          </cell>
          <cell r="D702">
            <v>130295</v>
          </cell>
          <cell r="E702" t="str">
            <v>75</v>
          </cell>
          <cell r="F702">
            <v>6514.75</v>
          </cell>
        </row>
        <row r="703">
          <cell r="A703" t="str">
            <v>2108750428</v>
          </cell>
          <cell r="B703" t="str">
            <v>123000</v>
          </cell>
          <cell r="C703" t="str">
            <v>0</v>
          </cell>
          <cell r="D703">
            <v>123000</v>
          </cell>
          <cell r="E703" t="str">
            <v>75</v>
          </cell>
          <cell r="F703">
            <v>6150</v>
          </cell>
        </row>
        <row r="704">
          <cell r="A704" t="str">
            <v>2108780386</v>
          </cell>
          <cell r="B704" t="str">
            <v>204228</v>
          </cell>
          <cell r="C704" t="str">
            <v>0</v>
          </cell>
          <cell r="D704">
            <v>204228</v>
          </cell>
          <cell r="E704" t="str">
            <v>78</v>
          </cell>
          <cell r="F704">
            <v>10211.400000000001</v>
          </cell>
        </row>
        <row r="705">
          <cell r="A705" t="str">
            <v>2108790187</v>
          </cell>
          <cell r="B705" t="str">
            <v>119000</v>
          </cell>
          <cell r="C705" t="str">
            <v>0</v>
          </cell>
          <cell r="D705">
            <v>119000</v>
          </cell>
          <cell r="E705" t="str">
            <v>79</v>
          </cell>
          <cell r="F705">
            <v>5950</v>
          </cell>
        </row>
        <row r="706">
          <cell r="A706" t="str">
            <v>2108790390</v>
          </cell>
          <cell r="B706" t="str">
            <v>184701</v>
          </cell>
          <cell r="C706" t="str">
            <v>0</v>
          </cell>
          <cell r="D706">
            <v>184701</v>
          </cell>
          <cell r="E706" t="str">
            <v>79</v>
          </cell>
          <cell r="F706">
            <v>9235.0500000000011</v>
          </cell>
        </row>
        <row r="707">
          <cell r="A707" t="str">
            <v>2108810579</v>
          </cell>
          <cell r="B707" t="str">
            <v>85000</v>
          </cell>
          <cell r="C707" t="str">
            <v>0</v>
          </cell>
          <cell r="D707">
            <v>85000</v>
          </cell>
          <cell r="E707" t="str">
            <v>81</v>
          </cell>
          <cell r="F707">
            <v>4250</v>
          </cell>
        </row>
        <row r="708">
          <cell r="A708" t="str">
            <v>2108830790</v>
          </cell>
          <cell r="B708" t="str">
            <v>165621</v>
          </cell>
          <cell r="C708" t="str">
            <v>0</v>
          </cell>
          <cell r="D708">
            <v>165621</v>
          </cell>
          <cell r="E708" t="str">
            <v>83</v>
          </cell>
          <cell r="F708">
            <v>8281.0500000000011</v>
          </cell>
        </row>
        <row r="709">
          <cell r="A709" t="str">
            <v>2108840060</v>
          </cell>
          <cell r="B709" t="str">
            <v>97800</v>
          </cell>
          <cell r="C709" t="str">
            <v>0</v>
          </cell>
          <cell r="D709">
            <v>97800</v>
          </cell>
          <cell r="E709" t="str">
            <v>84</v>
          </cell>
          <cell r="F709">
            <v>4890</v>
          </cell>
        </row>
        <row r="710">
          <cell r="A710" t="str">
            <v>2108870016</v>
          </cell>
          <cell r="B710" t="str">
            <v>145000</v>
          </cell>
          <cell r="C710" t="str">
            <v>0</v>
          </cell>
          <cell r="D710">
            <v>145000</v>
          </cell>
          <cell r="E710" t="str">
            <v>87</v>
          </cell>
          <cell r="F710">
            <v>7250</v>
          </cell>
        </row>
        <row r="711">
          <cell r="A711" t="str">
            <v>2108910042</v>
          </cell>
          <cell r="B711" t="str">
            <v>160000</v>
          </cell>
          <cell r="C711" t="str">
            <v>0</v>
          </cell>
          <cell r="D711">
            <v>160000</v>
          </cell>
          <cell r="E711" t="str">
            <v>91</v>
          </cell>
          <cell r="F711">
            <v>8000</v>
          </cell>
        </row>
        <row r="712">
          <cell r="A712" t="str">
            <v>2108930280</v>
          </cell>
          <cell r="B712" t="str">
            <v>115000</v>
          </cell>
          <cell r="C712" t="str">
            <v>0</v>
          </cell>
          <cell r="D712">
            <v>115000</v>
          </cell>
          <cell r="E712" t="str">
            <v>93</v>
          </cell>
          <cell r="F712">
            <v>5750</v>
          </cell>
        </row>
        <row r="713">
          <cell r="A713" t="str">
            <v>2109750111</v>
          </cell>
          <cell r="B713" t="str">
            <v>177000</v>
          </cell>
          <cell r="C713" t="str">
            <v>0</v>
          </cell>
          <cell r="D713">
            <v>177000</v>
          </cell>
          <cell r="E713" t="str">
            <v>75</v>
          </cell>
          <cell r="F713">
            <v>8850</v>
          </cell>
        </row>
        <row r="714">
          <cell r="A714" t="str">
            <v>2109800208</v>
          </cell>
          <cell r="B714" t="str">
            <v>119000</v>
          </cell>
          <cell r="C714" t="str">
            <v>0</v>
          </cell>
          <cell r="D714">
            <v>119000</v>
          </cell>
          <cell r="E714" t="str">
            <v>80</v>
          </cell>
          <cell r="F714">
            <v>5950</v>
          </cell>
        </row>
        <row r="715">
          <cell r="A715" t="str">
            <v>2109870435</v>
          </cell>
          <cell r="B715" t="str">
            <v>195500</v>
          </cell>
          <cell r="C715" t="str">
            <v>0</v>
          </cell>
          <cell r="D715">
            <v>195500</v>
          </cell>
          <cell r="E715" t="str">
            <v>87</v>
          </cell>
          <cell r="F715">
            <v>9775</v>
          </cell>
        </row>
        <row r="716">
          <cell r="A716" t="str">
            <v>2109870532</v>
          </cell>
          <cell r="B716" t="str">
            <v>200000</v>
          </cell>
          <cell r="C716" t="str">
            <v>0</v>
          </cell>
          <cell r="D716">
            <v>200000</v>
          </cell>
          <cell r="E716" t="str">
            <v>87</v>
          </cell>
          <cell r="F716">
            <v>10000</v>
          </cell>
        </row>
        <row r="717">
          <cell r="A717" t="str">
            <v>2109900350</v>
          </cell>
          <cell r="B717" t="str">
            <v>98000</v>
          </cell>
          <cell r="C717" t="str">
            <v>0</v>
          </cell>
          <cell r="D717">
            <v>98000</v>
          </cell>
          <cell r="E717" t="str">
            <v>90</v>
          </cell>
          <cell r="F717">
            <v>4900</v>
          </cell>
        </row>
        <row r="718">
          <cell r="A718" t="str">
            <v>2109930395</v>
          </cell>
          <cell r="B718" t="str">
            <v>107750</v>
          </cell>
          <cell r="C718" t="str">
            <v>0</v>
          </cell>
          <cell r="D718">
            <v>107750</v>
          </cell>
          <cell r="E718" t="str">
            <v>93</v>
          </cell>
          <cell r="F718">
            <v>5387.5</v>
          </cell>
        </row>
        <row r="719">
          <cell r="A719" t="str">
            <v>2110770236</v>
          </cell>
          <cell r="B719" t="str">
            <v>206659</v>
          </cell>
          <cell r="C719" t="str">
            <v>0</v>
          </cell>
          <cell r="D719">
            <v>206659</v>
          </cell>
          <cell r="E719" t="str">
            <v>77</v>
          </cell>
          <cell r="F719">
            <v>10332.950000000001</v>
          </cell>
        </row>
        <row r="720">
          <cell r="A720" t="str">
            <v>2110830093</v>
          </cell>
          <cell r="B720" t="str">
            <v>122947</v>
          </cell>
          <cell r="C720" t="str">
            <v>0</v>
          </cell>
          <cell r="D720">
            <v>122947</v>
          </cell>
          <cell r="E720" t="str">
            <v>83</v>
          </cell>
          <cell r="F720">
            <v>6147.35</v>
          </cell>
        </row>
        <row r="721">
          <cell r="A721" t="str">
            <v>2111740128</v>
          </cell>
          <cell r="B721" t="str">
            <v>111000</v>
          </cell>
          <cell r="C721" t="str">
            <v>0</v>
          </cell>
          <cell r="D721">
            <v>111000</v>
          </cell>
          <cell r="E721" t="str">
            <v>74</v>
          </cell>
          <cell r="F721">
            <v>5550</v>
          </cell>
        </row>
        <row r="722">
          <cell r="A722" t="str">
            <v>2111760439</v>
          </cell>
          <cell r="B722" t="str">
            <v>159165</v>
          </cell>
          <cell r="C722" t="str">
            <v>0</v>
          </cell>
          <cell r="D722">
            <v>159165</v>
          </cell>
          <cell r="E722" t="str">
            <v>76</v>
          </cell>
          <cell r="F722">
            <v>7958.25</v>
          </cell>
        </row>
        <row r="723">
          <cell r="A723" t="str">
            <v>2111780162</v>
          </cell>
          <cell r="B723" t="str">
            <v>143864</v>
          </cell>
          <cell r="C723" t="str">
            <v>0</v>
          </cell>
          <cell r="D723">
            <v>143864</v>
          </cell>
          <cell r="E723" t="str">
            <v>78</v>
          </cell>
          <cell r="F723">
            <v>7193.2000000000007</v>
          </cell>
        </row>
        <row r="724">
          <cell r="A724" t="str">
            <v>2111780642</v>
          </cell>
          <cell r="B724" t="str">
            <v>201500</v>
          </cell>
          <cell r="C724" t="str">
            <v>0</v>
          </cell>
          <cell r="D724">
            <v>201500</v>
          </cell>
          <cell r="E724" t="str">
            <v>78</v>
          </cell>
          <cell r="F724">
            <v>10075</v>
          </cell>
        </row>
        <row r="725">
          <cell r="A725" t="str">
            <v>2111790087</v>
          </cell>
          <cell r="B725" t="str">
            <v>183574</v>
          </cell>
          <cell r="C725" t="str">
            <v>0</v>
          </cell>
          <cell r="D725">
            <v>183574</v>
          </cell>
          <cell r="E725" t="str">
            <v>79</v>
          </cell>
          <cell r="F725">
            <v>9178.7000000000007</v>
          </cell>
        </row>
        <row r="726">
          <cell r="A726" t="str">
            <v>2111810304</v>
          </cell>
          <cell r="B726" t="str">
            <v>160000</v>
          </cell>
          <cell r="C726" t="str">
            <v>0</v>
          </cell>
          <cell r="D726">
            <v>160000</v>
          </cell>
          <cell r="E726" t="str">
            <v>81</v>
          </cell>
          <cell r="F726">
            <v>8000</v>
          </cell>
        </row>
        <row r="727">
          <cell r="A727" t="str">
            <v>2111870226</v>
          </cell>
          <cell r="B727" t="str">
            <v>115000</v>
          </cell>
          <cell r="C727" t="str">
            <v>0</v>
          </cell>
          <cell r="D727">
            <v>115000</v>
          </cell>
          <cell r="E727" t="str">
            <v>87</v>
          </cell>
          <cell r="F727">
            <v>5750</v>
          </cell>
        </row>
        <row r="728">
          <cell r="A728" t="str">
            <v>2111880639</v>
          </cell>
          <cell r="B728" t="str">
            <v>206039</v>
          </cell>
          <cell r="C728" t="str">
            <v>0</v>
          </cell>
          <cell r="D728">
            <v>206039</v>
          </cell>
          <cell r="E728" t="str">
            <v>88</v>
          </cell>
          <cell r="F728">
            <v>10301.950000000001</v>
          </cell>
        </row>
        <row r="729">
          <cell r="A729" t="str">
            <v>2111900826</v>
          </cell>
          <cell r="B729" t="str">
            <v>189500</v>
          </cell>
          <cell r="C729" t="str">
            <v>0</v>
          </cell>
          <cell r="D729">
            <v>189500</v>
          </cell>
          <cell r="E729" t="str">
            <v>90</v>
          </cell>
          <cell r="F729">
            <v>9475</v>
          </cell>
        </row>
        <row r="730">
          <cell r="A730" t="str">
            <v>2112750151</v>
          </cell>
          <cell r="B730" t="str">
            <v>134310</v>
          </cell>
          <cell r="C730" t="str">
            <v>0</v>
          </cell>
          <cell r="D730">
            <v>134310</v>
          </cell>
          <cell r="E730" t="str">
            <v>75</v>
          </cell>
          <cell r="F730">
            <v>6715.5</v>
          </cell>
        </row>
        <row r="731">
          <cell r="A731" t="str">
            <v>2112750178</v>
          </cell>
          <cell r="B731" t="str">
            <v>231250</v>
          </cell>
          <cell r="C731" t="str">
            <v>0</v>
          </cell>
          <cell r="D731">
            <v>231250</v>
          </cell>
          <cell r="E731" t="str">
            <v>75</v>
          </cell>
          <cell r="F731">
            <v>11562.5</v>
          </cell>
        </row>
        <row r="732">
          <cell r="A732" t="str">
            <v>2112800434</v>
          </cell>
          <cell r="B732" t="str">
            <v>105000</v>
          </cell>
          <cell r="C732" t="str">
            <v>0</v>
          </cell>
          <cell r="D732">
            <v>105000</v>
          </cell>
          <cell r="E732" t="str">
            <v>80</v>
          </cell>
          <cell r="F732">
            <v>5250</v>
          </cell>
        </row>
        <row r="733">
          <cell r="A733" t="str">
            <v>2112830244</v>
          </cell>
          <cell r="B733" t="str">
            <v>139250</v>
          </cell>
          <cell r="C733" t="str">
            <v>0</v>
          </cell>
          <cell r="D733">
            <v>139250</v>
          </cell>
          <cell r="E733" t="str">
            <v>83</v>
          </cell>
          <cell r="F733">
            <v>6962.5</v>
          </cell>
        </row>
        <row r="734">
          <cell r="A734" t="str">
            <v>2112910418</v>
          </cell>
          <cell r="B734" t="str">
            <v>90000</v>
          </cell>
          <cell r="C734" t="str">
            <v>0</v>
          </cell>
          <cell r="D734">
            <v>90000</v>
          </cell>
          <cell r="E734" t="str">
            <v>91</v>
          </cell>
          <cell r="F734">
            <v>4500</v>
          </cell>
        </row>
        <row r="735">
          <cell r="A735" t="str">
            <v>2114760057</v>
          </cell>
          <cell r="B735" t="str">
            <v>220962</v>
          </cell>
          <cell r="C735" t="str">
            <v>0</v>
          </cell>
          <cell r="D735">
            <v>220962</v>
          </cell>
          <cell r="E735" t="str">
            <v>76</v>
          </cell>
          <cell r="F735">
            <v>11048.1</v>
          </cell>
        </row>
        <row r="736">
          <cell r="A736" t="str">
            <v>2114860043</v>
          </cell>
          <cell r="B736" t="str">
            <v>111340</v>
          </cell>
          <cell r="C736" t="str">
            <v>0</v>
          </cell>
          <cell r="D736">
            <v>111340</v>
          </cell>
          <cell r="E736" t="str">
            <v>86</v>
          </cell>
          <cell r="F736">
            <v>5567</v>
          </cell>
        </row>
        <row r="737">
          <cell r="A737" t="str">
            <v>2114880338</v>
          </cell>
          <cell r="B737" t="str">
            <v>220634</v>
          </cell>
          <cell r="C737" t="str">
            <v>0</v>
          </cell>
          <cell r="D737">
            <v>220634</v>
          </cell>
          <cell r="E737" t="str">
            <v>88</v>
          </cell>
          <cell r="F737">
            <v>11031.7</v>
          </cell>
        </row>
        <row r="738">
          <cell r="A738" t="str">
            <v>2114930440</v>
          </cell>
          <cell r="B738" t="str">
            <v>229267</v>
          </cell>
          <cell r="C738" t="str">
            <v>0</v>
          </cell>
          <cell r="D738">
            <v>229267</v>
          </cell>
          <cell r="E738" t="str">
            <v>93</v>
          </cell>
          <cell r="F738">
            <v>11463.35</v>
          </cell>
        </row>
        <row r="739">
          <cell r="A739" t="str">
            <v>2201740070</v>
          </cell>
          <cell r="B739" t="str">
            <v>649000</v>
          </cell>
          <cell r="C739" t="str">
            <v>0</v>
          </cell>
          <cell r="D739">
            <v>649000</v>
          </cell>
          <cell r="E739" t="str">
            <v>74</v>
          </cell>
          <cell r="F739">
            <v>25000</v>
          </cell>
        </row>
        <row r="740">
          <cell r="A740" t="str">
            <v>2201740194</v>
          </cell>
          <cell r="B740" t="str">
            <v>97800</v>
          </cell>
          <cell r="C740" t="str">
            <v>0</v>
          </cell>
          <cell r="D740">
            <v>97800</v>
          </cell>
          <cell r="E740" t="str">
            <v>74</v>
          </cell>
          <cell r="F740">
            <v>4890</v>
          </cell>
        </row>
        <row r="741">
          <cell r="A741" t="str">
            <v>2201740348</v>
          </cell>
          <cell r="B741" t="str">
            <v>184000</v>
          </cell>
          <cell r="C741" t="str">
            <v>0</v>
          </cell>
          <cell r="D741">
            <v>184000</v>
          </cell>
          <cell r="E741" t="str">
            <v>74</v>
          </cell>
          <cell r="F741">
            <v>9200</v>
          </cell>
        </row>
        <row r="742">
          <cell r="A742" t="str">
            <v>2201750033</v>
          </cell>
          <cell r="B742" t="str">
            <v>130000</v>
          </cell>
          <cell r="C742" t="str">
            <v>0</v>
          </cell>
          <cell r="D742">
            <v>130000</v>
          </cell>
          <cell r="E742" t="str">
            <v>75</v>
          </cell>
          <cell r="F742">
            <v>6500</v>
          </cell>
        </row>
        <row r="743">
          <cell r="A743" t="str">
            <v>2201770026</v>
          </cell>
          <cell r="D743">
            <v>0</v>
          </cell>
          <cell r="E743" t="str">
            <v>77</v>
          </cell>
          <cell r="F743">
            <v>0</v>
          </cell>
        </row>
        <row r="744">
          <cell r="A744" t="str">
            <v>2201830355</v>
          </cell>
          <cell r="B744" t="str">
            <v>195326</v>
          </cell>
          <cell r="C744" t="str">
            <v>0</v>
          </cell>
          <cell r="D744">
            <v>195326</v>
          </cell>
          <cell r="E744" t="str">
            <v>83</v>
          </cell>
          <cell r="F744">
            <v>9766.3000000000011</v>
          </cell>
        </row>
        <row r="745">
          <cell r="A745" t="str">
            <v>2202740082</v>
          </cell>
          <cell r="B745" t="str">
            <v>192496</v>
          </cell>
          <cell r="C745" t="str">
            <v>0</v>
          </cell>
          <cell r="D745">
            <v>192496</v>
          </cell>
          <cell r="E745" t="str">
            <v>74</v>
          </cell>
          <cell r="F745">
            <v>9624.8000000000011</v>
          </cell>
        </row>
        <row r="746">
          <cell r="A746" t="str">
            <v>2202740392</v>
          </cell>
          <cell r="B746" t="str">
            <v>105000</v>
          </cell>
          <cell r="C746" t="str">
            <v>0</v>
          </cell>
          <cell r="D746">
            <v>105000</v>
          </cell>
          <cell r="E746" t="str">
            <v>74</v>
          </cell>
          <cell r="F746">
            <v>5250</v>
          </cell>
        </row>
        <row r="747">
          <cell r="A747" t="str">
            <v>2202770070</v>
          </cell>
          <cell r="B747" t="str">
            <v>207000</v>
          </cell>
          <cell r="C747" t="str">
            <v>0</v>
          </cell>
          <cell r="D747">
            <v>207000</v>
          </cell>
          <cell r="E747" t="str">
            <v>77</v>
          </cell>
          <cell r="F747">
            <v>10350</v>
          </cell>
        </row>
        <row r="748">
          <cell r="A748" t="str">
            <v>2202800247</v>
          </cell>
          <cell r="B748" t="str">
            <v>48000</v>
          </cell>
          <cell r="C748" t="str">
            <v>0</v>
          </cell>
          <cell r="D748">
            <v>48000</v>
          </cell>
          <cell r="E748" t="str">
            <v>80</v>
          </cell>
          <cell r="F748">
            <v>2400</v>
          </cell>
        </row>
        <row r="749">
          <cell r="A749" t="str">
            <v>2202850511</v>
          </cell>
          <cell r="B749" t="str">
            <v>109000</v>
          </cell>
          <cell r="C749" t="str">
            <v>0</v>
          </cell>
          <cell r="D749">
            <v>109000</v>
          </cell>
          <cell r="E749" t="str">
            <v>85</v>
          </cell>
          <cell r="F749">
            <v>5450</v>
          </cell>
        </row>
        <row r="750">
          <cell r="A750" t="str">
            <v>2202870164</v>
          </cell>
          <cell r="B750" t="str">
            <v>203000</v>
          </cell>
          <cell r="C750" t="str">
            <v>0</v>
          </cell>
          <cell r="D750">
            <v>203000</v>
          </cell>
          <cell r="E750" t="str">
            <v>87</v>
          </cell>
          <cell r="F750">
            <v>10150</v>
          </cell>
        </row>
        <row r="751">
          <cell r="A751" t="str">
            <v>2203740248</v>
          </cell>
          <cell r="B751" t="str">
            <v>233983</v>
          </cell>
          <cell r="C751" t="str">
            <v>0</v>
          </cell>
          <cell r="D751">
            <v>233983</v>
          </cell>
          <cell r="E751" t="str">
            <v>74</v>
          </cell>
          <cell r="F751">
            <v>11699.150000000001</v>
          </cell>
        </row>
        <row r="752">
          <cell r="A752" t="str">
            <v>2203770058</v>
          </cell>
          <cell r="B752" t="str">
            <v>155500</v>
          </cell>
          <cell r="C752" t="str">
            <v>0</v>
          </cell>
          <cell r="D752">
            <v>155500</v>
          </cell>
          <cell r="E752" t="str">
            <v>77</v>
          </cell>
          <cell r="F752">
            <v>7775</v>
          </cell>
        </row>
        <row r="753">
          <cell r="A753" t="str">
            <v>2203770163</v>
          </cell>
          <cell r="B753" t="str">
            <v>153000</v>
          </cell>
          <cell r="C753" t="str">
            <v>0</v>
          </cell>
          <cell r="D753">
            <v>153000</v>
          </cell>
          <cell r="E753" t="str">
            <v>77</v>
          </cell>
          <cell r="F753">
            <v>7650</v>
          </cell>
        </row>
        <row r="754">
          <cell r="A754" t="str">
            <v>2203850019</v>
          </cell>
          <cell r="B754" t="str">
            <v>181231</v>
          </cell>
          <cell r="C754" t="str">
            <v>0</v>
          </cell>
          <cell r="D754">
            <v>181231</v>
          </cell>
          <cell r="E754" t="str">
            <v>85</v>
          </cell>
          <cell r="F754">
            <v>9061.5500000000011</v>
          </cell>
        </row>
        <row r="755">
          <cell r="A755" t="str">
            <v>2203870184</v>
          </cell>
          <cell r="B755" t="str">
            <v>277720</v>
          </cell>
          <cell r="C755" t="str">
            <v>0</v>
          </cell>
          <cell r="D755">
            <v>277720</v>
          </cell>
          <cell r="E755" t="str">
            <v>87</v>
          </cell>
          <cell r="F755">
            <v>13886</v>
          </cell>
        </row>
        <row r="756">
          <cell r="A756" t="str">
            <v>2203870494</v>
          </cell>
          <cell r="B756" t="str">
            <v>29271</v>
          </cell>
          <cell r="C756" t="str">
            <v>0</v>
          </cell>
          <cell r="D756">
            <v>29271</v>
          </cell>
          <cell r="E756" t="str">
            <v>87</v>
          </cell>
          <cell r="F756">
            <v>1463.5500000000002</v>
          </cell>
        </row>
        <row r="757">
          <cell r="A757" t="str">
            <v>2204740276</v>
          </cell>
          <cell r="B757" t="str">
            <v>195500</v>
          </cell>
          <cell r="C757" t="str">
            <v>0</v>
          </cell>
          <cell r="D757">
            <v>195500</v>
          </cell>
          <cell r="E757" t="str">
            <v>74</v>
          </cell>
          <cell r="F757">
            <v>9775</v>
          </cell>
        </row>
        <row r="758">
          <cell r="A758" t="str">
            <v>2204780146</v>
          </cell>
          <cell r="B758" t="str">
            <v>531857</v>
          </cell>
          <cell r="C758" t="str">
            <v>0</v>
          </cell>
          <cell r="D758">
            <v>531857</v>
          </cell>
          <cell r="E758" t="str">
            <v>78</v>
          </cell>
          <cell r="F758">
            <v>25000</v>
          </cell>
        </row>
        <row r="759">
          <cell r="A759" t="str">
            <v>2204810045</v>
          </cell>
          <cell r="B759" t="str">
            <v>137000</v>
          </cell>
          <cell r="C759" t="str">
            <v>0</v>
          </cell>
          <cell r="D759">
            <v>137000</v>
          </cell>
          <cell r="E759" t="str">
            <v>81</v>
          </cell>
          <cell r="F759">
            <v>6850</v>
          </cell>
        </row>
        <row r="760">
          <cell r="A760" t="str">
            <v>2204840033</v>
          </cell>
          <cell r="B760" t="str">
            <v>120000</v>
          </cell>
          <cell r="C760" t="str">
            <v>0</v>
          </cell>
          <cell r="D760">
            <v>120000</v>
          </cell>
          <cell r="E760" t="str">
            <v>84</v>
          </cell>
          <cell r="F760">
            <v>6000</v>
          </cell>
        </row>
        <row r="761">
          <cell r="A761" t="str">
            <v>2204860603</v>
          </cell>
          <cell r="B761" t="str">
            <v>195135</v>
          </cell>
          <cell r="C761" t="str">
            <v>0</v>
          </cell>
          <cell r="D761">
            <v>195135</v>
          </cell>
          <cell r="E761" t="str">
            <v>86</v>
          </cell>
          <cell r="F761">
            <v>9756.75</v>
          </cell>
        </row>
        <row r="762">
          <cell r="A762" t="str">
            <v>2205750021</v>
          </cell>
          <cell r="B762" t="str">
            <v>195500</v>
          </cell>
          <cell r="C762" t="str">
            <v>0</v>
          </cell>
          <cell r="D762">
            <v>195500</v>
          </cell>
          <cell r="E762" t="str">
            <v>75</v>
          </cell>
          <cell r="F762">
            <v>9775</v>
          </cell>
        </row>
        <row r="763">
          <cell r="A763" t="str">
            <v>2205770217</v>
          </cell>
          <cell r="B763" t="str">
            <v>350000</v>
          </cell>
          <cell r="C763" t="str">
            <v>0</v>
          </cell>
          <cell r="D763">
            <v>350000</v>
          </cell>
          <cell r="E763" t="str">
            <v>77</v>
          </cell>
          <cell r="F763">
            <v>17500</v>
          </cell>
        </row>
        <row r="764">
          <cell r="A764" t="str">
            <v>2205770284</v>
          </cell>
          <cell r="B764" t="str">
            <v>212880</v>
          </cell>
          <cell r="C764" t="str">
            <v>0</v>
          </cell>
          <cell r="D764">
            <v>212880</v>
          </cell>
          <cell r="E764" t="str">
            <v>77</v>
          </cell>
          <cell r="F764">
            <v>10644</v>
          </cell>
        </row>
        <row r="765">
          <cell r="A765" t="str">
            <v>2205810235</v>
          </cell>
          <cell r="B765" t="str">
            <v>146900</v>
          </cell>
          <cell r="C765" t="str">
            <v>0</v>
          </cell>
          <cell r="D765">
            <v>146900</v>
          </cell>
          <cell r="E765" t="str">
            <v>81</v>
          </cell>
          <cell r="F765">
            <v>7345</v>
          </cell>
        </row>
        <row r="766">
          <cell r="A766" t="str">
            <v>2205820273</v>
          </cell>
          <cell r="B766" t="str">
            <v>85000</v>
          </cell>
          <cell r="C766" t="str">
            <v>0</v>
          </cell>
          <cell r="D766">
            <v>85000</v>
          </cell>
          <cell r="E766" t="str">
            <v>82</v>
          </cell>
          <cell r="F766">
            <v>4250</v>
          </cell>
        </row>
        <row r="767">
          <cell r="A767" t="str">
            <v>2205820303</v>
          </cell>
          <cell r="B767" t="str">
            <v>109000</v>
          </cell>
          <cell r="C767" t="str">
            <v>0</v>
          </cell>
          <cell r="D767">
            <v>109000</v>
          </cell>
          <cell r="E767" t="str">
            <v>82</v>
          </cell>
          <cell r="F767">
            <v>5450</v>
          </cell>
        </row>
        <row r="768">
          <cell r="A768" t="str">
            <v>2205850679</v>
          </cell>
          <cell r="B768" t="str">
            <v>254804</v>
          </cell>
          <cell r="C768" t="str">
            <v>0</v>
          </cell>
          <cell r="D768">
            <v>254804</v>
          </cell>
          <cell r="E768" t="str">
            <v>85</v>
          </cell>
          <cell r="F768">
            <v>12740.2</v>
          </cell>
        </row>
        <row r="769">
          <cell r="A769" t="str">
            <v>2205900072</v>
          </cell>
          <cell r="B769" t="str">
            <v>134000</v>
          </cell>
          <cell r="C769" t="str">
            <v>0</v>
          </cell>
          <cell r="D769">
            <v>134000</v>
          </cell>
          <cell r="E769" t="str">
            <v>90</v>
          </cell>
          <cell r="F769">
            <v>6700</v>
          </cell>
        </row>
        <row r="770">
          <cell r="A770" t="str">
            <v>2205920197</v>
          </cell>
          <cell r="B770" t="str">
            <v>145000</v>
          </cell>
          <cell r="C770" t="str">
            <v>0</v>
          </cell>
          <cell r="D770">
            <v>145000</v>
          </cell>
          <cell r="E770" t="str">
            <v>92</v>
          </cell>
          <cell r="F770">
            <v>7250</v>
          </cell>
        </row>
        <row r="771">
          <cell r="A771" t="str">
            <v>2207750094</v>
          </cell>
          <cell r="B771" t="str">
            <v>209500</v>
          </cell>
          <cell r="C771" t="str">
            <v>0</v>
          </cell>
          <cell r="D771">
            <v>209500</v>
          </cell>
          <cell r="E771" t="str">
            <v>75</v>
          </cell>
          <cell r="F771">
            <v>10475</v>
          </cell>
        </row>
        <row r="772">
          <cell r="A772" t="str">
            <v>2207760243</v>
          </cell>
          <cell r="B772" t="str">
            <v>133500</v>
          </cell>
          <cell r="C772" t="str">
            <v>0</v>
          </cell>
          <cell r="D772">
            <v>133500</v>
          </cell>
          <cell r="E772" t="str">
            <v>76</v>
          </cell>
          <cell r="F772">
            <v>6675</v>
          </cell>
        </row>
        <row r="773">
          <cell r="A773" t="str">
            <v>2207810569</v>
          </cell>
          <cell r="B773" t="str">
            <v>225000</v>
          </cell>
          <cell r="C773" t="str">
            <v>0</v>
          </cell>
          <cell r="D773">
            <v>225000</v>
          </cell>
          <cell r="E773" t="str">
            <v>81</v>
          </cell>
          <cell r="F773">
            <v>11250</v>
          </cell>
        </row>
        <row r="774">
          <cell r="A774" t="str">
            <v>2207880328</v>
          </cell>
          <cell r="B774" t="str">
            <v>130000</v>
          </cell>
          <cell r="C774" t="str">
            <v>0</v>
          </cell>
          <cell r="D774">
            <v>130000</v>
          </cell>
          <cell r="E774" t="str">
            <v>88</v>
          </cell>
          <cell r="F774">
            <v>6500</v>
          </cell>
        </row>
        <row r="775">
          <cell r="A775" t="str">
            <v>2208760220</v>
          </cell>
          <cell r="B775" t="str">
            <v>510000</v>
          </cell>
          <cell r="C775" t="str">
            <v>0</v>
          </cell>
          <cell r="D775">
            <v>510000</v>
          </cell>
          <cell r="E775" t="str">
            <v>76</v>
          </cell>
          <cell r="F775">
            <v>25000</v>
          </cell>
        </row>
        <row r="776">
          <cell r="A776" t="str">
            <v>2208820185</v>
          </cell>
          <cell r="B776" t="str">
            <v>159175</v>
          </cell>
          <cell r="C776" t="str">
            <v>0</v>
          </cell>
          <cell r="D776">
            <v>159175</v>
          </cell>
          <cell r="E776" t="str">
            <v>82</v>
          </cell>
          <cell r="F776">
            <v>7958.75</v>
          </cell>
        </row>
        <row r="777">
          <cell r="A777" t="str">
            <v>2208830857</v>
          </cell>
          <cell r="B777" t="str">
            <v>115000</v>
          </cell>
          <cell r="C777" t="str">
            <v>0</v>
          </cell>
          <cell r="D777">
            <v>115000</v>
          </cell>
          <cell r="E777" t="str">
            <v>83</v>
          </cell>
          <cell r="F777">
            <v>5750</v>
          </cell>
        </row>
        <row r="778">
          <cell r="A778" t="str">
            <v>2209810701</v>
          </cell>
          <cell r="B778" t="str">
            <v>102000</v>
          </cell>
          <cell r="C778" t="str">
            <v>0</v>
          </cell>
          <cell r="D778">
            <v>102000</v>
          </cell>
          <cell r="E778" t="str">
            <v>81</v>
          </cell>
          <cell r="F778">
            <v>5100</v>
          </cell>
        </row>
        <row r="779">
          <cell r="A779" t="str">
            <v>2209840279</v>
          </cell>
          <cell r="B779" t="str">
            <v>235323</v>
          </cell>
          <cell r="C779" t="str">
            <v>0</v>
          </cell>
          <cell r="D779">
            <v>235323</v>
          </cell>
          <cell r="E779" t="str">
            <v>84</v>
          </cell>
          <cell r="F779">
            <v>11766.150000000001</v>
          </cell>
        </row>
        <row r="780">
          <cell r="A780" t="str">
            <v>2209850657</v>
          </cell>
          <cell r="B780" t="str">
            <v>130000</v>
          </cell>
          <cell r="C780" t="str">
            <v>0</v>
          </cell>
          <cell r="D780">
            <v>130000</v>
          </cell>
          <cell r="E780" t="str">
            <v>85</v>
          </cell>
          <cell r="F780">
            <v>6500</v>
          </cell>
        </row>
        <row r="781">
          <cell r="A781" t="str">
            <v>2209890446</v>
          </cell>
          <cell r="B781" t="str">
            <v>305000</v>
          </cell>
          <cell r="C781" t="str">
            <v>0</v>
          </cell>
          <cell r="D781">
            <v>305000</v>
          </cell>
          <cell r="E781" t="str">
            <v>89</v>
          </cell>
          <cell r="F781">
            <v>15250</v>
          </cell>
        </row>
        <row r="782">
          <cell r="A782" t="str">
            <v>2210770505</v>
          </cell>
          <cell r="B782" t="str">
            <v>200733</v>
          </cell>
          <cell r="C782" t="str">
            <v>0</v>
          </cell>
          <cell r="D782">
            <v>200733</v>
          </cell>
          <cell r="E782" t="str">
            <v>77</v>
          </cell>
          <cell r="F782">
            <v>10036.650000000001</v>
          </cell>
        </row>
        <row r="783">
          <cell r="A783" t="str">
            <v>2210790581</v>
          </cell>
          <cell r="B783" t="str">
            <v>178023</v>
          </cell>
          <cell r="C783" t="str">
            <v>0</v>
          </cell>
          <cell r="D783">
            <v>178023</v>
          </cell>
          <cell r="E783" t="str">
            <v>79</v>
          </cell>
          <cell r="F783">
            <v>8901.15</v>
          </cell>
        </row>
        <row r="784">
          <cell r="A784" t="str">
            <v>2210840554</v>
          </cell>
          <cell r="B784" t="str">
            <v>0</v>
          </cell>
          <cell r="C784" t="str">
            <v>1265482</v>
          </cell>
          <cell r="D784">
            <v>1265482</v>
          </cell>
          <cell r="E784" t="str">
            <v>84</v>
          </cell>
          <cell r="F784">
            <v>25000</v>
          </cell>
        </row>
        <row r="785">
          <cell r="A785" t="str">
            <v>2210900123</v>
          </cell>
          <cell r="B785" t="str">
            <v>100000</v>
          </cell>
          <cell r="C785" t="str">
            <v>0</v>
          </cell>
          <cell r="D785">
            <v>100000</v>
          </cell>
          <cell r="E785" t="str">
            <v>90</v>
          </cell>
          <cell r="F785">
            <v>5000</v>
          </cell>
        </row>
        <row r="786">
          <cell r="A786" t="str">
            <v>2210900980</v>
          </cell>
          <cell r="B786" t="str">
            <v>170000</v>
          </cell>
          <cell r="C786" t="str">
            <v>0</v>
          </cell>
          <cell r="D786">
            <v>170000</v>
          </cell>
          <cell r="E786" t="str">
            <v>90</v>
          </cell>
          <cell r="F786">
            <v>8500</v>
          </cell>
        </row>
        <row r="787">
          <cell r="A787" t="str">
            <v>2211750133</v>
          </cell>
          <cell r="B787" t="str">
            <v>85000</v>
          </cell>
          <cell r="C787" t="str">
            <v>0</v>
          </cell>
          <cell r="D787">
            <v>85000</v>
          </cell>
          <cell r="E787" t="str">
            <v>75</v>
          </cell>
          <cell r="F787">
            <v>4250</v>
          </cell>
        </row>
        <row r="788">
          <cell r="A788" t="str">
            <v>2211760651</v>
          </cell>
          <cell r="B788" t="str">
            <v>270000</v>
          </cell>
          <cell r="C788" t="str">
            <v>0</v>
          </cell>
          <cell r="D788">
            <v>270000</v>
          </cell>
          <cell r="E788" t="str">
            <v>76</v>
          </cell>
          <cell r="F788">
            <v>13500</v>
          </cell>
        </row>
        <row r="789">
          <cell r="A789" t="str">
            <v>2211840531</v>
          </cell>
          <cell r="B789" t="str">
            <v>125000</v>
          </cell>
          <cell r="C789" t="str">
            <v>0</v>
          </cell>
          <cell r="D789">
            <v>125000</v>
          </cell>
          <cell r="E789" t="str">
            <v>84</v>
          </cell>
          <cell r="F789">
            <v>6250</v>
          </cell>
        </row>
        <row r="790">
          <cell r="A790" t="str">
            <v>2211860265</v>
          </cell>
          <cell r="B790" t="str">
            <v>312868</v>
          </cell>
          <cell r="C790" t="str">
            <v>0</v>
          </cell>
          <cell r="D790">
            <v>312868</v>
          </cell>
          <cell r="E790" t="str">
            <v>86</v>
          </cell>
          <cell r="F790">
            <v>15643.400000000001</v>
          </cell>
        </row>
        <row r="791">
          <cell r="A791" t="str">
            <v>2211870198</v>
          </cell>
          <cell r="B791" t="str">
            <v>126969</v>
          </cell>
          <cell r="C791" t="str">
            <v>0</v>
          </cell>
          <cell r="D791">
            <v>126969</v>
          </cell>
          <cell r="E791" t="str">
            <v>87</v>
          </cell>
          <cell r="F791">
            <v>6348.4500000000007</v>
          </cell>
        </row>
        <row r="792">
          <cell r="A792" t="str">
            <v>2211890113</v>
          </cell>
          <cell r="B792" t="str">
            <v>215565</v>
          </cell>
          <cell r="C792" t="str">
            <v>0</v>
          </cell>
          <cell r="D792">
            <v>215565</v>
          </cell>
          <cell r="E792" t="str">
            <v>89</v>
          </cell>
          <cell r="F792">
            <v>10778.25</v>
          </cell>
        </row>
        <row r="793">
          <cell r="A793" t="str">
            <v>2211900410</v>
          </cell>
          <cell r="B793" t="str">
            <v>123744</v>
          </cell>
          <cell r="C793" t="str">
            <v>0</v>
          </cell>
          <cell r="D793">
            <v>123744</v>
          </cell>
          <cell r="E793" t="str">
            <v>90</v>
          </cell>
          <cell r="F793">
            <v>6187.2000000000007</v>
          </cell>
        </row>
        <row r="794">
          <cell r="A794" t="str">
            <v>2211900690</v>
          </cell>
          <cell r="B794" t="str">
            <v>115000</v>
          </cell>
          <cell r="C794" t="str">
            <v>0</v>
          </cell>
          <cell r="D794">
            <v>115000</v>
          </cell>
          <cell r="E794" t="str">
            <v>90</v>
          </cell>
          <cell r="F794">
            <v>5750</v>
          </cell>
        </row>
        <row r="795">
          <cell r="A795" t="str">
            <v>2211910297</v>
          </cell>
          <cell r="B795" t="str">
            <v>209814</v>
          </cell>
          <cell r="C795" t="str">
            <v>0</v>
          </cell>
          <cell r="D795">
            <v>209814</v>
          </cell>
          <cell r="E795" t="str">
            <v>91</v>
          </cell>
          <cell r="F795">
            <v>10490.7</v>
          </cell>
        </row>
        <row r="796">
          <cell r="A796" t="str">
            <v>2211910610</v>
          </cell>
          <cell r="B796" t="str">
            <v>133744</v>
          </cell>
          <cell r="C796" t="str">
            <v>0</v>
          </cell>
          <cell r="D796">
            <v>133744</v>
          </cell>
          <cell r="E796" t="str">
            <v>91</v>
          </cell>
          <cell r="F796">
            <v>6687.2000000000007</v>
          </cell>
        </row>
        <row r="797">
          <cell r="A797" t="str">
            <v>2212740026</v>
          </cell>
          <cell r="B797" t="str">
            <v>125000</v>
          </cell>
          <cell r="C797" t="str">
            <v>0</v>
          </cell>
          <cell r="D797">
            <v>125000</v>
          </cell>
          <cell r="E797" t="str">
            <v>74</v>
          </cell>
          <cell r="F797">
            <v>6250</v>
          </cell>
        </row>
        <row r="798">
          <cell r="A798" t="str">
            <v>2212850212</v>
          </cell>
          <cell r="B798" t="str">
            <v>107000</v>
          </cell>
          <cell r="C798" t="str">
            <v>0</v>
          </cell>
          <cell r="D798">
            <v>107000</v>
          </cell>
          <cell r="E798" t="str">
            <v>85</v>
          </cell>
          <cell r="F798">
            <v>5350</v>
          </cell>
        </row>
        <row r="799">
          <cell r="A799" t="str">
            <v>2212850646</v>
          </cell>
          <cell r="B799" t="str">
            <v>134157</v>
          </cell>
          <cell r="C799" t="str">
            <v>0</v>
          </cell>
          <cell r="D799">
            <v>134157</v>
          </cell>
          <cell r="E799" t="str">
            <v>85</v>
          </cell>
          <cell r="F799">
            <v>6707.85</v>
          </cell>
        </row>
        <row r="800">
          <cell r="A800" t="str">
            <v>2212860153</v>
          </cell>
          <cell r="B800" t="str">
            <v>120895</v>
          </cell>
          <cell r="C800" t="str">
            <v>0</v>
          </cell>
          <cell r="D800">
            <v>120895</v>
          </cell>
          <cell r="E800" t="str">
            <v>86</v>
          </cell>
          <cell r="F800">
            <v>6044.75</v>
          </cell>
        </row>
        <row r="801">
          <cell r="A801" t="str">
            <v>2212870035</v>
          </cell>
          <cell r="B801" t="str">
            <v>97750</v>
          </cell>
          <cell r="C801" t="str">
            <v>0</v>
          </cell>
          <cell r="D801">
            <v>97750</v>
          </cell>
          <cell r="E801" t="str">
            <v>87</v>
          </cell>
          <cell r="F801">
            <v>4887.5</v>
          </cell>
        </row>
        <row r="802">
          <cell r="A802" t="str">
            <v>2212910592</v>
          </cell>
          <cell r="B802" t="str">
            <v>160000</v>
          </cell>
          <cell r="C802" t="str">
            <v>0</v>
          </cell>
          <cell r="D802">
            <v>160000</v>
          </cell>
          <cell r="E802" t="str">
            <v>91</v>
          </cell>
          <cell r="F802">
            <v>8000</v>
          </cell>
        </row>
        <row r="803">
          <cell r="A803" t="str">
            <v>2214760342</v>
          </cell>
          <cell r="B803" t="str">
            <v>110018</v>
          </cell>
          <cell r="C803" t="str">
            <v>0</v>
          </cell>
          <cell r="D803">
            <v>110018</v>
          </cell>
          <cell r="E803" t="str">
            <v>76</v>
          </cell>
          <cell r="F803">
            <v>5500.9000000000005</v>
          </cell>
        </row>
        <row r="804">
          <cell r="A804" t="str">
            <v>2214880089</v>
          </cell>
          <cell r="B804" t="str">
            <v>156264</v>
          </cell>
          <cell r="C804" t="str">
            <v>0</v>
          </cell>
          <cell r="D804">
            <v>156264</v>
          </cell>
          <cell r="E804" t="str">
            <v>88</v>
          </cell>
          <cell r="F804">
            <v>7813.2000000000007</v>
          </cell>
        </row>
        <row r="805">
          <cell r="A805" t="str">
            <v>2214890173</v>
          </cell>
          <cell r="B805" t="str">
            <v>119000</v>
          </cell>
          <cell r="C805" t="str">
            <v>0</v>
          </cell>
          <cell r="D805">
            <v>119000</v>
          </cell>
          <cell r="E805" t="str">
            <v>89</v>
          </cell>
          <cell r="F805">
            <v>5950</v>
          </cell>
        </row>
        <row r="806">
          <cell r="A806" t="str">
            <v>2214890203</v>
          </cell>
          <cell r="B806" t="str">
            <v>160443</v>
          </cell>
          <cell r="C806" t="str">
            <v>0</v>
          </cell>
          <cell r="D806">
            <v>160443</v>
          </cell>
          <cell r="E806" t="str">
            <v>89</v>
          </cell>
          <cell r="F806">
            <v>8022.1500000000005</v>
          </cell>
        </row>
        <row r="807">
          <cell r="A807" t="str">
            <v>2214910255</v>
          </cell>
          <cell r="B807" t="str">
            <v>115000</v>
          </cell>
          <cell r="C807" t="str">
            <v>0</v>
          </cell>
          <cell r="D807">
            <v>115000</v>
          </cell>
          <cell r="E807" t="str">
            <v>91</v>
          </cell>
          <cell r="F807">
            <v>5750</v>
          </cell>
        </row>
        <row r="808">
          <cell r="A808" t="str">
            <v>2301790142</v>
          </cell>
          <cell r="B808" t="str">
            <v>495469</v>
          </cell>
          <cell r="C808" t="str">
            <v>0</v>
          </cell>
          <cell r="D808">
            <v>495469</v>
          </cell>
          <cell r="E808" t="str">
            <v>79</v>
          </cell>
          <cell r="F808">
            <v>24773.45</v>
          </cell>
        </row>
        <row r="809">
          <cell r="A809" t="str">
            <v>2301810488</v>
          </cell>
          <cell r="B809" t="str">
            <v>97000</v>
          </cell>
          <cell r="C809" t="str">
            <v>0</v>
          </cell>
          <cell r="D809">
            <v>97000</v>
          </cell>
          <cell r="E809" t="str">
            <v>81</v>
          </cell>
          <cell r="F809">
            <v>4850</v>
          </cell>
        </row>
        <row r="810">
          <cell r="A810" t="str">
            <v>2301860590</v>
          </cell>
          <cell r="B810" t="str">
            <v>178951</v>
          </cell>
          <cell r="C810" t="str">
            <v>0</v>
          </cell>
          <cell r="D810">
            <v>178951</v>
          </cell>
          <cell r="E810" t="str">
            <v>86</v>
          </cell>
          <cell r="F810">
            <v>8947.5500000000011</v>
          </cell>
        </row>
        <row r="811">
          <cell r="A811" t="str">
            <v>2301860868</v>
          </cell>
          <cell r="B811" t="str">
            <v>174725</v>
          </cell>
          <cell r="C811" t="str">
            <v>0</v>
          </cell>
          <cell r="D811">
            <v>174725</v>
          </cell>
          <cell r="E811" t="str">
            <v>86</v>
          </cell>
          <cell r="F811">
            <v>8736.25</v>
          </cell>
        </row>
        <row r="812">
          <cell r="A812" t="str">
            <v>2301870634</v>
          </cell>
          <cell r="B812" t="str">
            <v>178000</v>
          </cell>
          <cell r="C812" t="str">
            <v>0</v>
          </cell>
          <cell r="D812">
            <v>178000</v>
          </cell>
          <cell r="E812" t="str">
            <v>87</v>
          </cell>
          <cell r="F812">
            <v>8900</v>
          </cell>
        </row>
        <row r="813">
          <cell r="A813" t="str">
            <v>2302750089</v>
          </cell>
          <cell r="B813" t="str">
            <v>150000</v>
          </cell>
          <cell r="C813" t="str">
            <v>0</v>
          </cell>
          <cell r="D813">
            <v>150000</v>
          </cell>
          <cell r="E813" t="str">
            <v>75</v>
          </cell>
          <cell r="F813">
            <v>7500</v>
          </cell>
        </row>
        <row r="814">
          <cell r="A814" t="str">
            <v>2302750233</v>
          </cell>
          <cell r="B814" t="str">
            <v>190000</v>
          </cell>
          <cell r="C814" t="str">
            <v>0</v>
          </cell>
          <cell r="D814">
            <v>190000</v>
          </cell>
          <cell r="E814" t="str">
            <v>75</v>
          </cell>
          <cell r="F814">
            <v>9500</v>
          </cell>
        </row>
        <row r="815">
          <cell r="A815" t="str">
            <v>2302750381</v>
          </cell>
          <cell r="B815" t="str">
            <v>134000</v>
          </cell>
          <cell r="C815" t="str">
            <v>0</v>
          </cell>
          <cell r="D815">
            <v>134000</v>
          </cell>
          <cell r="E815" t="str">
            <v>75</v>
          </cell>
          <cell r="F815">
            <v>6700</v>
          </cell>
        </row>
        <row r="816">
          <cell r="A816" t="str">
            <v>2302810214</v>
          </cell>
          <cell r="B816" t="str">
            <v>102000</v>
          </cell>
          <cell r="C816" t="str">
            <v>0</v>
          </cell>
          <cell r="D816">
            <v>102000</v>
          </cell>
          <cell r="E816" t="str">
            <v>81</v>
          </cell>
          <cell r="F816">
            <v>5100</v>
          </cell>
        </row>
        <row r="817">
          <cell r="A817" t="str">
            <v>2302840445</v>
          </cell>
          <cell r="B817" t="str">
            <v>222500</v>
          </cell>
          <cell r="C817" t="str">
            <v>0</v>
          </cell>
          <cell r="D817">
            <v>222500</v>
          </cell>
          <cell r="E817" t="str">
            <v>84</v>
          </cell>
          <cell r="F817">
            <v>11125</v>
          </cell>
        </row>
        <row r="818">
          <cell r="A818" t="str">
            <v>2302850084</v>
          </cell>
          <cell r="B818" t="str">
            <v>241152</v>
          </cell>
          <cell r="C818" t="str">
            <v>0</v>
          </cell>
          <cell r="D818">
            <v>241152</v>
          </cell>
          <cell r="E818" t="str">
            <v>85</v>
          </cell>
          <cell r="F818">
            <v>12057.6</v>
          </cell>
        </row>
        <row r="819">
          <cell r="A819" t="str">
            <v>2302880080</v>
          </cell>
          <cell r="B819" t="str">
            <v>116753</v>
          </cell>
          <cell r="C819" t="str">
            <v>0</v>
          </cell>
          <cell r="D819">
            <v>116753</v>
          </cell>
          <cell r="E819" t="str">
            <v>88</v>
          </cell>
          <cell r="F819">
            <v>5837.6500000000005</v>
          </cell>
        </row>
        <row r="820">
          <cell r="A820" t="str">
            <v>2302910907</v>
          </cell>
          <cell r="B820" t="str">
            <v>178058</v>
          </cell>
          <cell r="C820" t="str">
            <v>0</v>
          </cell>
          <cell r="D820">
            <v>178058</v>
          </cell>
          <cell r="E820" t="str">
            <v>91</v>
          </cell>
          <cell r="F820">
            <v>8902.9</v>
          </cell>
        </row>
        <row r="821">
          <cell r="A821" t="str">
            <v>2302930894</v>
          </cell>
          <cell r="B821" t="str">
            <v>125000</v>
          </cell>
          <cell r="C821" t="str">
            <v>0</v>
          </cell>
          <cell r="D821">
            <v>125000</v>
          </cell>
          <cell r="E821" t="str">
            <v>93</v>
          </cell>
          <cell r="F821">
            <v>6250</v>
          </cell>
        </row>
        <row r="822">
          <cell r="A822" t="str">
            <v>2303750075</v>
          </cell>
          <cell r="B822" t="str">
            <v>187000</v>
          </cell>
          <cell r="C822" t="str">
            <v>0</v>
          </cell>
          <cell r="D822">
            <v>187000</v>
          </cell>
          <cell r="E822" t="str">
            <v>75</v>
          </cell>
          <cell r="F822">
            <v>9350</v>
          </cell>
        </row>
        <row r="823">
          <cell r="A823" t="str">
            <v>2303800080</v>
          </cell>
          <cell r="B823" t="str">
            <v>98000</v>
          </cell>
          <cell r="C823" t="str">
            <v>0</v>
          </cell>
          <cell r="D823">
            <v>98000</v>
          </cell>
          <cell r="E823" t="str">
            <v>80</v>
          </cell>
          <cell r="F823">
            <v>4900</v>
          </cell>
        </row>
        <row r="824">
          <cell r="A824" t="str">
            <v>2303800341</v>
          </cell>
          <cell r="B824" t="str">
            <v>175000</v>
          </cell>
          <cell r="C824" t="str">
            <v>0</v>
          </cell>
          <cell r="D824">
            <v>175000</v>
          </cell>
          <cell r="E824" t="str">
            <v>80</v>
          </cell>
          <cell r="F824">
            <v>8750</v>
          </cell>
        </row>
        <row r="825">
          <cell r="A825" t="str">
            <v>2304740162</v>
          </cell>
          <cell r="B825" t="str">
            <v>137000</v>
          </cell>
          <cell r="C825" t="str">
            <v>0</v>
          </cell>
          <cell r="D825">
            <v>137000</v>
          </cell>
          <cell r="E825" t="str">
            <v>74</v>
          </cell>
          <cell r="F825">
            <v>6850</v>
          </cell>
        </row>
        <row r="826">
          <cell r="A826" t="str">
            <v>2304840302</v>
          </cell>
          <cell r="B826" t="str">
            <v>185000</v>
          </cell>
          <cell r="C826" t="str">
            <v>0</v>
          </cell>
          <cell r="D826">
            <v>185000</v>
          </cell>
          <cell r="E826" t="str">
            <v>84</v>
          </cell>
          <cell r="F826">
            <v>9250</v>
          </cell>
        </row>
        <row r="827">
          <cell r="A827" t="str">
            <v>2304890083</v>
          </cell>
          <cell r="B827" t="str">
            <v>150000</v>
          </cell>
          <cell r="C827" t="str">
            <v>0</v>
          </cell>
          <cell r="D827">
            <v>150000</v>
          </cell>
          <cell r="E827" t="str">
            <v>89</v>
          </cell>
          <cell r="F827">
            <v>7500</v>
          </cell>
        </row>
        <row r="828">
          <cell r="A828" t="str">
            <v>2304900437</v>
          </cell>
          <cell r="B828" t="str">
            <v>134000</v>
          </cell>
          <cell r="C828" t="str">
            <v>0</v>
          </cell>
          <cell r="D828">
            <v>134000</v>
          </cell>
          <cell r="E828" t="str">
            <v>90</v>
          </cell>
          <cell r="F828">
            <v>6700</v>
          </cell>
        </row>
        <row r="829">
          <cell r="A829" t="str">
            <v>2305800339</v>
          </cell>
          <cell r="B829" t="str">
            <v>153680</v>
          </cell>
          <cell r="C829" t="str">
            <v>0</v>
          </cell>
          <cell r="D829">
            <v>153680</v>
          </cell>
          <cell r="E829" t="str">
            <v>80</v>
          </cell>
          <cell r="F829">
            <v>7684</v>
          </cell>
        </row>
        <row r="830">
          <cell r="A830" t="str">
            <v>2305820186</v>
          </cell>
          <cell r="B830" t="str">
            <v>173250</v>
          </cell>
          <cell r="C830" t="str">
            <v>0</v>
          </cell>
          <cell r="D830">
            <v>173250</v>
          </cell>
          <cell r="E830" t="str">
            <v>82</v>
          </cell>
          <cell r="F830">
            <v>8662.5</v>
          </cell>
        </row>
        <row r="831">
          <cell r="A831" t="str">
            <v>2305830513</v>
          </cell>
          <cell r="B831" t="str">
            <v>200300</v>
          </cell>
          <cell r="C831" t="str">
            <v>0</v>
          </cell>
          <cell r="D831">
            <v>200300</v>
          </cell>
          <cell r="E831" t="str">
            <v>83</v>
          </cell>
          <cell r="F831">
            <v>10015</v>
          </cell>
        </row>
        <row r="832">
          <cell r="A832" t="str">
            <v>2305880200</v>
          </cell>
          <cell r="B832" t="str">
            <v>132000</v>
          </cell>
          <cell r="C832" t="str">
            <v>0</v>
          </cell>
          <cell r="D832">
            <v>132000</v>
          </cell>
          <cell r="E832" t="str">
            <v>88</v>
          </cell>
          <cell r="F832">
            <v>6600</v>
          </cell>
        </row>
        <row r="833">
          <cell r="A833" t="str">
            <v>2305880332</v>
          </cell>
          <cell r="B833" t="str">
            <v>127200</v>
          </cell>
          <cell r="C833" t="str">
            <v>0</v>
          </cell>
          <cell r="D833">
            <v>127200</v>
          </cell>
          <cell r="E833" t="str">
            <v>88</v>
          </cell>
          <cell r="F833">
            <v>6360</v>
          </cell>
        </row>
        <row r="834">
          <cell r="A834" t="str">
            <v>2307740188</v>
          </cell>
          <cell r="B834" t="str">
            <v>130000</v>
          </cell>
          <cell r="C834" t="str">
            <v>0</v>
          </cell>
          <cell r="D834">
            <v>130000</v>
          </cell>
          <cell r="E834" t="str">
            <v>74</v>
          </cell>
          <cell r="F834">
            <v>6500</v>
          </cell>
        </row>
        <row r="835">
          <cell r="A835" t="str">
            <v>2307830383</v>
          </cell>
          <cell r="D835">
            <v>0</v>
          </cell>
          <cell r="E835" t="str">
            <v>83</v>
          </cell>
          <cell r="F835">
            <v>0</v>
          </cell>
        </row>
        <row r="836">
          <cell r="A836" t="str">
            <v>2307840435</v>
          </cell>
          <cell r="B836" t="str">
            <v>102000</v>
          </cell>
          <cell r="C836" t="str">
            <v>0</v>
          </cell>
          <cell r="D836">
            <v>102000</v>
          </cell>
          <cell r="E836" t="str">
            <v>84</v>
          </cell>
          <cell r="F836">
            <v>5100</v>
          </cell>
        </row>
        <row r="837">
          <cell r="A837" t="str">
            <v>2307840583</v>
          </cell>
          <cell r="B837" t="str">
            <v>169588</v>
          </cell>
          <cell r="C837" t="str">
            <v>0</v>
          </cell>
          <cell r="D837">
            <v>169588</v>
          </cell>
          <cell r="E837" t="str">
            <v>84</v>
          </cell>
          <cell r="F837">
            <v>8479.4</v>
          </cell>
        </row>
        <row r="838">
          <cell r="A838" t="str">
            <v>2307840753</v>
          </cell>
          <cell r="B838" t="str">
            <v>252490</v>
          </cell>
          <cell r="C838" t="str">
            <v>0</v>
          </cell>
          <cell r="D838">
            <v>252490</v>
          </cell>
          <cell r="E838" t="str">
            <v>84</v>
          </cell>
          <cell r="F838">
            <v>12624.5</v>
          </cell>
        </row>
        <row r="839">
          <cell r="A839" t="str">
            <v>2307880372</v>
          </cell>
          <cell r="B839" t="str">
            <v>132330</v>
          </cell>
          <cell r="C839" t="str">
            <v>0</v>
          </cell>
          <cell r="D839">
            <v>132330</v>
          </cell>
          <cell r="E839" t="str">
            <v>88</v>
          </cell>
          <cell r="F839">
            <v>6616.5</v>
          </cell>
        </row>
        <row r="840">
          <cell r="A840" t="str">
            <v>2307880496</v>
          </cell>
          <cell r="B840" t="str">
            <v>166999</v>
          </cell>
          <cell r="C840" t="str">
            <v>0</v>
          </cell>
          <cell r="D840">
            <v>166999</v>
          </cell>
          <cell r="E840" t="str">
            <v>88</v>
          </cell>
          <cell r="F840">
            <v>8349.9500000000007</v>
          </cell>
        </row>
        <row r="841">
          <cell r="A841" t="str">
            <v>2307880933</v>
          </cell>
          <cell r="B841" t="str">
            <v>132000</v>
          </cell>
          <cell r="C841" t="str">
            <v>0</v>
          </cell>
          <cell r="D841">
            <v>132000</v>
          </cell>
          <cell r="E841" t="str">
            <v>88</v>
          </cell>
          <cell r="F841">
            <v>6600</v>
          </cell>
        </row>
        <row r="842">
          <cell r="A842" t="str">
            <v>2308830018</v>
          </cell>
          <cell r="B842" t="str">
            <v>130000</v>
          </cell>
          <cell r="C842" t="str">
            <v>0</v>
          </cell>
          <cell r="D842">
            <v>130000</v>
          </cell>
          <cell r="E842" t="str">
            <v>83</v>
          </cell>
          <cell r="F842">
            <v>6500</v>
          </cell>
        </row>
        <row r="843">
          <cell r="A843" t="str">
            <v>2308860243</v>
          </cell>
          <cell r="B843" t="str">
            <v>106818</v>
          </cell>
          <cell r="C843" t="str">
            <v>0</v>
          </cell>
          <cell r="D843">
            <v>106818</v>
          </cell>
          <cell r="E843" t="str">
            <v>86</v>
          </cell>
          <cell r="F843">
            <v>5340.9000000000005</v>
          </cell>
        </row>
        <row r="844">
          <cell r="A844" t="str">
            <v>2309740381</v>
          </cell>
          <cell r="B844" t="str">
            <v>150134</v>
          </cell>
          <cell r="C844" t="str">
            <v>0</v>
          </cell>
          <cell r="D844">
            <v>150134</v>
          </cell>
          <cell r="E844" t="str">
            <v>74</v>
          </cell>
          <cell r="F844">
            <v>7506.7000000000007</v>
          </cell>
        </row>
        <row r="845">
          <cell r="A845" t="str">
            <v>2309750107</v>
          </cell>
          <cell r="B845" t="str">
            <v>211653</v>
          </cell>
          <cell r="C845" t="str">
            <v>0</v>
          </cell>
          <cell r="D845">
            <v>211653</v>
          </cell>
          <cell r="E845" t="str">
            <v>75</v>
          </cell>
          <cell r="F845">
            <v>10582.650000000001</v>
          </cell>
        </row>
        <row r="846">
          <cell r="A846" t="str">
            <v>2309880233</v>
          </cell>
          <cell r="B846" t="str">
            <v>110000</v>
          </cell>
          <cell r="C846" t="str">
            <v>0</v>
          </cell>
          <cell r="D846">
            <v>110000</v>
          </cell>
          <cell r="E846" t="str">
            <v>88</v>
          </cell>
          <cell r="F846">
            <v>5500</v>
          </cell>
        </row>
        <row r="847">
          <cell r="A847" t="str">
            <v>2309940313</v>
          </cell>
          <cell r="B847" t="str">
            <v>115000</v>
          </cell>
          <cell r="C847" t="str">
            <v>0</v>
          </cell>
          <cell r="D847">
            <v>115000</v>
          </cell>
          <cell r="E847" t="str">
            <v>94</v>
          </cell>
          <cell r="F847">
            <v>5750</v>
          </cell>
        </row>
        <row r="848">
          <cell r="A848" t="str">
            <v>2309940410</v>
          </cell>
          <cell r="B848" t="str">
            <v>98000</v>
          </cell>
          <cell r="C848" t="str">
            <v>0</v>
          </cell>
          <cell r="D848">
            <v>98000</v>
          </cell>
          <cell r="E848" t="str">
            <v>94</v>
          </cell>
          <cell r="F848">
            <v>4900</v>
          </cell>
        </row>
        <row r="849">
          <cell r="A849" t="str">
            <v>2310740160</v>
          </cell>
          <cell r="B849" t="str">
            <v>204595</v>
          </cell>
          <cell r="C849" t="str">
            <v>0</v>
          </cell>
          <cell r="D849">
            <v>204595</v>
          </cell>
          <cell r="E849" t="str">
            <v>74</v>
          </cell>
          <cell r="F849">
            <v>10229.75</v>
          </cell>
        </row>
        <row r="850">
          <cell r="A850" t="str">
            <v>2310750255</v>
          </cell>
          <cell r="B850" t="str">
            <v>121000</v>
          </cell>
          <cell r="C850" t="str">
            <v>0</v>
          </cell>
          <cell r="D850">
            <v>121000</v>
          </cell>
          <cell r="E850" t="str">
            <v>75</v>
          </cell>
          <cell r="F850">
            <v>6050</v>
          </cell>
        </row>
        <row r="851">
          <cell r="A851" t="str">
            <v>2310790664</v>
          </cell>
          <cell r="B851" t="str">
            <v>115000</v>
          </cell>
          <cell r="C851" t="str">
            <v>0</v>
          </cell>
          <cell r="D851">
            <v>115000</v>
          </cell>
          <cell r="E851" t="str">
            <v>79</v>
          </cell>
          <cell r="F851">
            <v>5750</v>
          </cell>
        </row>
        <row r="852">
          <cell r="A852" t="str">
            <v>2310820261</v>
          </cell>
          <cell r="B852" t="str">
            <v>127953</v>
          </cell>
          <cell r="C852" t="str">
            <v>0</v>
          </cell>
          <cell r="D852">
            <v>127953</v>
          </cell>
          <cell r="E852" t="str">
            <v>82</v>
          </cell>
          <cell r="F852">
            <v>6397.6500000000005</v>
          </cell>
        </row>
        <row r="853">
          <cell r="A853" t="str">
            <v>2310840190</v>
          </cell>
          <cell r="B853" t="str">
            <v>173154</v>
          </cell>
          <cell r="C853" t="str">
            <v>0</v>
          </cell>
          <cell r="D853">
            <v>173154</v>
          </cell>
          <cell r="E853" t="str">
            <v>84</v>
          </cell>
          <cell r="F853">
            <v>8657.7000000000007</v>
          </cell>
        </row>
        <row r="854">
          <cell r="A854" t="str">
            <v>2311750335</v>
          </cell>
          <cell r="B854" t="str">
            <v>172132</v>
          </cell>
          <cell r="C854" t="str">
            <v>0</v>
          </cell>
          <cell r="D854">
            <v>172132</v>
          </cell>
          <cell r="E854" t="str">
            <v>75</v>
          </cell>
          <cell r="F854">
            <v>8606.6</v>
          </cell>
        </row>
        <row r="855">
          <cell r="A855" t="str">
            <v>2311750534</v>
          </cell>
          <cell r="B855" t="str">
            <v>200000</v>
          </cell>
          <cell r="C855" t="str">
            <v>0</v>
          </cell>
          <cell r="D855">
            <v>200000</v>
          </cell>
          <cell r="E855" t="str">
            <v>75</v>
          </cell>
          <cell r="F855">
            <v>10000</v>
          </cell>
        </row>
        <row r="856">
          <cell r="A856" t="str">
            <v>2311770292</v>
          </cell>
          <cell r="B856" t="str">
            <v>170131</v>
          </cell>
          <cell r="C856" t="str">
            <v>0</v>
          </cell>
          <cell r="D856">
            <v>170131</v>
          </cell>
          <cell r="E856" t="str">
            <v>77</v>
          </cell>
          <cell r="F856">
            <v>8506.5500000000011</v>
          </cell>
        </row>
        <row r="857">
          <cell r="A857" t="str">
            <v>2311780042</v>
          </cell>
          <cell r="B857" t="str">
            <v>115063</v>
          </cell>
          <cell r="C857" t="str">
            <v>0</v>
          </cell>
          <cell r="D857">
            <v>115063</v>
          </cell>
          <cell r="E857" t="str">
            <v>78</v>
          </cell>
          <cell r="F857">
            <v>5753.1500000000005</v>
          </cell>
        </row>
        <row r="858">
          <cell r="A858" t="str">
            <v>2311790145</v>
          </cell>
          <cell r="B858" t="str">
            <v>268000</v>
          </cell>
          <cell r="C858" t="str">
            <v>0</v>
          </cell>
          <cell r="D858">
            <v>268000</v>
          </cell>
          <cell r="E858" t="str">
            <v>79</v>
          </cell>
          <cell r="F858">
            <v>13400</v>
          </cell>
        </row>
        <row r="859">
          <cell r="A859" t="str">
            <v>2311850369</v>
          </cell>
          <cell r="B859" t="str">
            <v>396200</v>
          </cell>
          <cell r="C859" t="str">
            <v>0</v>
          </cell>
          <cell r="D859">
            <v>396200</v>
          </cell>
          <cell r="E859" t="str">
            <v>85</v>
          </cell>
          <cell r="F859">
            <v>19810</v>
          </cell>
        </row>
        <row r="860">
          <cell r="A860" t="str">
            <v>2311850474</v>
          </cell>
          <cell r="B860" t="str">
            <v>108605</v>
          </cell>
          <cell r="C860" t="str">
            <v>0</v>
          </cell>
          <cell r="D860">
            <v>108605</v>
          </cell>
          <cell r="E860" t="str">
            <v>85</v>
          </cell>
          <cell r="F860">
            <v>5430.25</v>
          </cell>
        </row>
        <row r="861">
          <cell r="A861" t="str">
            <v>2312740214</v>
          </cell>
          <cell r="B861" t="str">
            <v>158000</v>
          </cell>
          <cell r="C861" t="str">
            <v>0</v>
          </cell>
          <cell r="D861">
            <v>158000</v>
          </cell>
          <cell r="E861" t="str">
            <v>74</v>
          </cell>
          <cell r="F861">
            <v>7900</v>
          </cell>
        </row>
        <row r="862">
          <cell r="A862" t="str">
            <v>2312790793</v>
          </cell>
          <cell r="B862" t="str">
            <v>85000</v>
          </cell>
          <cell r="C862" t="str">
            <v>0</v>
          </cell>
          <cell r="D862">
            <v>85000</v>
          </cell>
          <cell r="E862" t="str">
            <v>79</v>
          </cell>
          <cell r="F862">
            <v>4250</v>
          </cell>
        </row>
        <row r="863">
          <cell r="A863" t="str">
            <v>2312800063</v>
          </cell>
          <cell r="B863" t="str">
            <v>170000</v>
          </cell>
          <cell r="C863" t="str">
            <v>0</v>
          </cell>
          <cell r="D863">
            <v>170000</v>
          </cell>
          <cell r="E863" t="str">
            <v>80</v>
          </cell>
          <cell r="F863">
            <v>8500</v>
          </cell>
        </row>
        <row r="864">
          <cell r="A864" t="str">
            <v>2312800470</v>
          </cell>
          <cell r="B864" t="str">
            <v>260971</v>
          </cell>
          <cell r="C864" t="str">
            <v>0</v>
          </cell>
          <cell r="D864">
            <v>260971</v>
          </cell>
          <cell r="E864" t="str">
            <v>80</v>
          </cell>
          <cell r="F864">
            <v>13048.550000000001</v>
          </cell>
        </row>
        <row r="865">
          <cell r="A865" t="str">
            <v>2312840596</v>
          </cell>
          <cell r="B865" t="str">
            <v>160000</v>
          </cell>
          <cell r="C865" t="str">
            <v>0</v>
          </cell>
          <cell r="D865">
            <v>160000</v>
          </cell>
          <cell r="E865" t="str">
            <v>84</v>
          </cell>
          <cell r="F865">
            <v>8000</v>
          </cell>
        </row>
        <row r="866">
          <cell r="A866" t="str">
            <v>2314750084</v>
          </cell>
          <cell r="B866" t="str">
            <v>4387892</v>
          </cell>
          <cell r="C866" t="str">
            <v>0</v>
          </cell>
          <cell r="D866">
            <v>4387892</v>
          </cell>
          <cell r="E866" t="str">
            <v>75</v>
          </cell>
          <cell r="F866">
            <v>25000</v>
          </cell>
        </row>
        <row r="867">
          <cell r="A867" t="str">
            <v>2314750101</v>
          </cell>
          <cell r="B867" t="str">
            <v>457000</v>
          </cell>
          <cell r="C867" t="str">
            <v>0</v>
          </cell>
          <cell r="D867">
            <v>457000</v>
          </cell>
          <cell r="E867" t="str">
            <v>75</v>
          </cell>
          <cell r="F867">
            <v>22850</v>
          </cell>
        </row>
        <row r="868">
          <cell r="A868" t="str">
            <v>2314760123</v>
          </cell>
          <cell r="B868" t="str">
            <v>171000</v>
          </cell>
          <cell r="C868" t="str">
            <v>0</v>
          </cell>
          <cell r="D868">
            <v>171000</v>
          </cell>
          <cell r="E868" t="str">
            <v>76</v>
          </cell>
          <cell r="F868">
            <v>8550</v>
          </cell>
        </row>
        <row r="869">
          <cell r="A869" t="str">
            <v>2314820045</v>
          </cell>
          <cell r="B869" t="str">
            <v>154841</v>
          </cell>
          <cell r="C869" t="str">
            <v>0</v>
          </cell>
          <cell r="D869">
            <v>154841</v>
          </cell>
          <cell r="E869" t="str">
            <v>82</v>
          </cell>
          <cell r="F869">
            <v>7742.05</v>
          </cell>
        </row>
        <row r="870">
          <cell r="A870" t="str">
            <v>2314830563</v>
          </cell>
          <cell r="B870" t="str">
            <v>338978</v>
          </cell>
          <cell r="C870" t="str">
            <v>0</v>
          </cell>
          <cell r="D870">
            <v>338978</v>
          </cell>
          <cell r="E870" t="str">
            <v>83</v>
          </cell>
          <cell r="F870">
            <v>16948.900000000001</v>
          </cell>
        </row>
        <row r="871">
          <cell r="A871" t="str">
            <v>2314840127</v>
          </cell>
          <cell r="B871" t="str">
            <v>122000</v>
          </cell>
          <cell r="C871" t="str">
            <v>0</v>
          </cell>
          <cell r="D871">
            <v>122000</v>
          </cell>
          <cell r="E871" t="str">
            <v>84</v>
          </cell>
          <cell r="F871">
            <v>6100</v>
          </cell>
        </row>
        <row r="872">
          <cell r="A872" t="str">
            <v>2314880501</v>
          </cell>
          <cell r="B872" t="str">
            <v>265384</v>
          </cell>
          <cell r="C872" t="str">
            <v>0</v>
          </cell>
          <cell r="D872">
            <v>265384</v>
          </cell>
          <cell r="E872" t="str">
            <v>88</v>
          </cell>
          <cell r="F872">
            <v>13269.2</v>
          </cell>
        </row>
        <row r="873">
          <cell r="A873" t="str">
            <v>2314900103</v>
          </cell>
          <cell r="B873" t="str">
            <v>127750</v>
          </cell>
          <cell r="C873" t="str">
            <v>0</v>
          </cell>
          <cell r="D873">
            <v>127750</v>
          </cell>
          <cell r="E873" t="str">
            <v>90</v>
          </cell>
          <cell r="F873">
            <v>6387.5</v>
          </cell>
        </row>
        <row r="874">
          <cell r="A874" t="str">
            <v>2401750088</v>
          </cell>
          <cell r="B874" t="str">
            <v>125000</v>
          </cell>
          <cell r="C874" t="str">
            <v>0</v>
          </cell>
          <cell r="D874">
            <v>125000</v>
          </cell>
          <cell r="E874" t="str">
            <v>75</v>
          </cell>
          <cell r="F874">
            <v>6250</v>
          </cell>
        </row>
        <row r="875">
          <cell r="A875" t="str">
            <v>2401840222</v>
          </cell>
          <cell r="B875" t="str">
            <v>235000</v>
          </cell>
          <cell r="C875" t="str">
            <v>0</v>
          </cell>
          <cell r="D875">
            <v>235000</v>
          </cell>
          <cell r="E875" t="str">
            <v>84</v>
          </cell>
          <cell r="F875">
            <v>11750</v>
          </cell>
        </row>
        <row r="876">
          <cell r="A876" t="str">
            <v>2401840362</v>
          </cell>
          <cell r="B876" t="str">
            <v>185745</v>
          </cell>
          <cell r="C876" t="str">
            <v>0</v>
          </cell>
          <cell r="D876">
            <v>185745</v>
          </cell>
          <cell r="E876" t="str">
            <v>84</v>
          </cell>
          <cell r="F876">
            <v>9287.25</v>
          </cell>
        </row>
        <row r="877">
          <cell r="A877" t="str">
            <v>2401850287</v>
          </cell>
          <cell r="B877" t="str">
            <v>105000</v>
          </cell>
          <cell r="C877" t="str">
            <v>0</v>
          </cell>
          <cell r="D877">
            <v>105000</v>
          </cell>
          <cell r="E877" t="str">
            <v>85</v>
          </cell>
          <cell r="F877">
            <v>5250</v>
          </cell>
        </row>
        <row r="878">
          <cell r="A878" t="str">
            <v>2401880232</v>
          </cell>
          <cell r="D878">
            <v>0</v>
          </cell>
          <cell r="E878" t="str">
            <v>88</v>
          </cell>
          <cell r="F878">
            <v>0</v>
          </cell>
        </row>
        <row r="879">
          <cell r="A879" t="str">
            <v>2402740035</v>
          </cell>
          <cell r="B879" t="str">
            <v>195500</v>
          </cell>
          <cell r="C879" t="str">
            <v>0</v>
          </cell>
          <cell r="D879">
            <v>195500</v>
          </cell>
          <cell r="E879" t="str">
            <v>74</v>
          </cell>
          <cell r="F879">
            <v>9775</v>
          </cell>
        </row>
        <row r="880">
          <cell r="A880" t="str">
            <v>2402870613</v>
          </cell>
          <cell r="B880" t="str">
            <v>159959</v>
          </cell>
          <cell r="C880" t="str">
            <v>0</v>
          </cell>
          <cell r="D880">
            <v>159959</v>
          </cell>
          <cell r="E880" t="str">
            <v>87</v>
          </cell>
          <cell r="F880">
            <v>7997.9500000000007</v>
          </cell>
        </row>
        <row r="881">
          <cell r="A881" t="str">
            <v>2402890246</v>
          </cell>
          <cell r="B881" t="str">
            <v>165000</v>
          </cell>
          <cell r="C881" t="str">
            <v>0</v>
          </cell>
          <cell r="D881">
            <v>165000</v>
          </cell>
          <cell r="E881" t="str">
            <v>89</v>
          </cell>
          <cell r="F881">
            <v>8250</v>
          </cell>
        </row>
        <row r="882">
          <cell r="A882" t="str">
            <v>2403740110</v>
          </cell>
          <cell r="B882" t="str">
            <v>268193</v>
          </cell>
          <cell r="C882" t="str">
            <v>0</v>
          </cell>
          <cell r="D882">
            <v>268193</v>
          </cell>
          <cell r="E882" t="str">
            <v>74</v>
          </cell>
          <cell r="F882">
            <v>13409.650000000001</v>
          </cell>
        </row>
        <row r="883">
          <cell r="A883" t="str">
            <v>2403740209</v>
          </cell>
          <cell r="B883" t="str">
            <v>807511</v>
          </cell>
          <cell r="C883" t="str">
            <v>0</v>
          </cell>
          <cell r="D883">
            <v>807511</v>
          </cell>
          <cell r="E883" t="str">
            <v>74</v>
          </cell>
          <cell r="F883">
            <v>25000</v>
          </cell>
        </row>
        <row r="884">
          <cell r="A884" t="str">
            <v>2403750069</v>
          </cell>
          <cell r="B884" t="str">
            <v>176300</v>
          </cell>
          <cell r="C884" t="str">
            <v>0</v>
          </cell>
          <cell r="D884">
            <v>176300</v>
          </cell>
          <cell r="E884" t="str">
            <v>75</v>
          </cell>
          <cell r="F884">
            <v>8815</v>
          </cell>
        </row>
        <row r="885">
          <cell r="A885" t="str">
            <v>2403800503</v>
          </cell>
          <cell r="B885" t="str">
            <v>150000</v>
          </cell>
          <cell r="C885" t="str">
            <v>0</v>
          </cell>
          <cell r="D885">
            <v>150000</v>
          </cell>
          <cell r="E885" t="str">
            <v>80</v>
          </cell>
          <cell r="F885">
            <v>7500</v>
          </cell>
        </row>
        <row r="886">
          <cell r="A886" t="str">
            <v>2403880086</v>
          </cell>
          <cell r="B886" t="str">
            <v>0</v>
          </cell>
          <cell r="C886" t="str">
            <v>180000</v>
          </cell>
          <cell r="D886">
            <v>180000</v>
          </cell>
          <cell r="E886" t="str">
            <v>88</v>
          </cell>
          <cell r="F886">
            <v>9000</v>
          </cell>
        </row>
        <row r="887">
          <cell r="A887" t="str">
            <v>2404770217</v>
          </cell>
          <cell r="B887" t="str">
            <v>168685</v>
          </cell>
          <cell r="C887" t="str">
            <v>0</v>
          </cell>
          <cell r="D887">
            <v>168685</v>
          </cell>
          <cell r="E887" t="str">
            <v>77</v>
          </cell>
          <cell r="F887">
            <v>8434.25</v>
          </cell>
        </row>
        <row r="888">
          <cell r="A888" t="str">
            <v>2404780182</v>
          </cell>
          <cell r="B888" t="str">
            <v>221574</v>
          </cell>
          <cell r="C888" t="str">
            <v>0</v>
          </cell>
          <cell r="D888">
            <v>221574</v>
          </cell>
          <cell r="E888" t="str">
            <v>78</v>
          </cell>
          <cell r="F888">
            <v>11078.7</v>
          </cell>
        </row>
        <row r="889">
          <cell r="A889" t="str">
            <v>2404790323</v>
          </cell>
          <cell r="B889" t="str">
            <v>318596</v>
          </cell>
          <cell r="C889" t="str">
            <v>0</v>
          </cell>
          <cell r="D889">
            <v>318596</v>
          </cell>
          <cell r="E889" t="str">
            <v>79</v>
          </cell>
          <cell r="F889">
            <v>15929.800000000001</v>
          </cell>
        </row>
        <row r="890">
          <cell r="A890" t="str">
            <v>2404860186</v>
          </cell>
          <cell r="B890" t="str">
            <v>161500</v>
          </cell>
          <cell r="C890" t="str">
            <v>0</v>
          </cell>
          <cell r="D890">
            <v>161500</v>
          </cell>
          <cell r="E890" t="str">
            <v>86</v>
          </cell>
          <cell r="F890">
            <v>8075</v>
          </cell>
        </row>
        <row r="891">
          <cell r="A891" t="str">
            <v>2404860461</v>
          </cell>
          <cell r="B891" t="str">
            <v>395000</v>
          </cell>
          <cell r="C891" t="str">
            <v>0</v>
          </cell>
          <cell r="D891">
            <v>395000</v>
          </cell>
          <cell r="E891" t="str">
            <v>86</v>
          </cell>
          <cell r="F891">
            <v>19750</v>
          </cell>
        </row>
        <row r="892">
          <cell r="A892" t="str">
            <v>2404860518</v>
          </cell>
          <cell r="B892" t="str">
            <v>121000</v>
          </cell>
          <cell r="C892" t="str">
            <v>0</v>
          </cell>
          <cell r="D892">
            <v>121000</v>
          </cell>
          <cell r="E892" t="str">
            <v>86</v>
          </cell>
          <cell r="F892">
            <v>6050</v>
          </cell>
        </row>
        <row r="893">
          <cell r="A893" t="str">
            <v>2404880357</v>
          </cell>
          <cell r="B893" t="str">
            <v>69545</v>
          </cell>
          <cell r="C893" t="str">
            <v>0</v>
          </cell>
          <cell r="D893">
            <v>69545</v>
          </cell>
          <cell r="E893" t="str">
            <v>88</v>
          </cell>
          <cell r="F893">
            <v>3477.25</v>
          </cell>
        </row>
        <row r="894">
          <cell r="A894" t="str">
            <v>2404920774</v>
          </cell>
          <cell r="B894" t="str">
            <v>136918</v>
          </cell>
          <cell r="C894" t="str">
            <v>0</v>
          </cell>
          <cell r="D894">
            <v>136918</v>
          </cell>
          <cell r="E894" t="str">
            <v>92</v>
          </cell>
          <cell r="F894">
            <v>6845.9000000000005</v>
          </cell>
        </row>
        <row r="895">
          <cell r="A895" t="str">
            <v>2405780011</v>
          </cell>
          <cell r="B895" t="str">
            <v>237050</v>
          </cell>
          <cell r="C895" t="str">
            <v>0</v>
          </cell>
          <cell r="D895">
            <v>237050</v>
          </cell>
          <cell r="E895" t="str">
            <v>78</v>
          </cell>
          <cell r="F895">
            <v>11852.5</v>
          </cell>
        </row>
        <row r="896">
          <cell r="A896" t="str">
            <v>2405780038</v>
          </cell>
          <cell r="B896" t="str">
            <v>137798</v>
          </cell>
          <cell r="C896" t="str">
            <v>0</v>
          </cell>
          <cell r="D896">
            <v>137798</v>
          </cell>
          <cell r="E896" t="str">
            <v>78</v>
          </cell>
          <cell r="F896">
            <v>6889.9000000000005</v>
          </cell>
        </row>
        <row r="897">
          <cell r="A897" t="str">
            <v>2405810549</v>
          </cell>
          <cell r="B897" t="str">
            <v>3741857</v>
          </cell>
          <cell r="C897" t="str">
            <v>0</v>
          </cell>
          <cell r="D897">
            <v>3741857</v>
          </cell>
          <cell r="E897" t="str">
            <v>81</v>
          </cell>
          <cell r="F897">
            <v>25000</v>
          </cell>
        </row>
        <row r="898">
          <cell r="A898" t="str">
            <v>2405830728</v>
          </cell>
          <cell r="B898" t="str">
            <v>145047</v>
          </cell>
          <cell r="C898" t="str">
            <v>0</v>
          </cell>
          <cell r="D898">
            <v>145047</v>
          </cell>
          <cell r="E898" t="str">
            <v>83</v>
          </cell>
          <cell r="F898">
            <v>7252.35</v>
          </cell>
        </row>
        <row r="899">
          <cell r="A899" t="str">
            <v>2405840502</v>
          </cell>
          <cell r="B899" t="str">
            <v>105081</v>
          </cell>
          <cell r="C899" t="str">
            <v>0</v>
          </cell>
          <cell r="D899">
            <v>105081</v>
          </cell>
          <cell r="E899" t="str">
            <v>84</v>
          </cell>
          <cell r="F899">
            <v>5254.05</v>
          </cell>
        </row>
        <row r="900">
          <cell r="A900" t="str">
            <v>2405850400</v>
          </cell>
          <cell r="B900" t="str">
            <v>127500</v>
          </cell>
          <cell r="C900" t="str">
            <v>0</v>
          </cell>
          <cell r="D900">
            <v>127500</v>
          </cell>
          <cell r="E900" t="str">
            <v>85</v>
          </cell>
          <cell r="F900">
            <v>6375</v>
          </cell>
        </row>
        <row r="901">
          <cell r="A901" t="str">
            <v>2405880443</v>
          </cell>
          <cell r="B901" t="str">
            <v>90000</v>
          </cell>
          <cell r="C901" t="str">
            <v>0</v>
          </cell>
          <cell r="D901">
            <v>90000</v>
          </cell>
          <cell r="E901" t="str">
            <v>88</v>
          </cell>
          <cell r="F901">
            <v>4500</v>
          </cell>
        </row>
        <row r="902">
          <cell r="A902" t="str">
            <v>2407740220</v>
          </cell>
          <cell r="B902" t="str">
            <v>175328</v>
          </cell>
          <cell r="C902" t="str">
            <v>0</v>
          </cell>
          <cell r="D902">
            <v>175328</v>
          </cell>
          <cell r="E902" t="str">
            <v>74</v>
          </cell>
          <cell r="F902">
            <v>8766.4</v>
          </cell>
        </row>
        <row r="903">
          <cell r="A903" t="str">
            <v>2407750119</v>
          </cell>
          <cell r="B903" t="str">
            <v>94816</v>
          </cell>
          <cell r="C903" t="str">
            <v>0</v>
          </cell>
          <cell r="D903">
            <v>94816</v>
          </cell>
          <cell r="E903" t="str">
            <v>75</v>
          </cell>
          <cell r="F903">
            <v>4740.8</v>
          </cell>
        </row>
        <row r="904">
          <cell r="A904" t="str">
            <v>2407790219</v>
          </cell>
          <cell r="B904" t="str">
            <v>184862</v>
          </cell>
          <cell r="C904" t="str">
            <v>0</v>
          </cell>
          <cell r="D904">
            <v>184862</v>
          </cell>
          <cell r="E904" t="str">
            <v>79</v>
          </cell>
          <cell r="F904">
            <v>9243.1</v>
          </cell>
        </row>
        <row r="905">
          <cell r="A905" t="str">
            <v>2407790340</v>
          </cell>
          <cell r="B905" t="str">
            <v>634054</v>
          </cell>
          <cell r="C905" t="str">
            <v>0</v>
          </cell>
          <cell r="D905">
            <v>634054</v>
          </cell>
          <cell r="E905" t="str">
            <v>79</v>
          </cell>
          <cell r="F905">
            <v>25000</v>
          </cell>
        </row>
        <row r="906">
          <cell r="A906" t="str">
            <v>2407810058</v>
          </cell>
          <cell r="B906" t="str">
            <v>169000</v>
          </cell>
          <cell r="C906" t="str">
            <v>0</v>
          </cell>
          <cell r="D906">
            <v>169000</v>
          </cell>
          <cell r="E906" t="str">
            <v>81</v>
          </cell>
          <cell r="F906">
            <v>8450</v>
          </cell>
        </row>
        <row r="907">
          <cell r="A907" t="str">
            <v>2407840216</v>
          </cell>
          <cell r="B907" t="str">
            <v>622146</v>
          </cell>
          <cell r="C907" t="str">
            <v>0</v>
          </cell>
          <cell r="D907">
            <v>622146</v>
          </cell>
          <cell r="E907" t="str">
            <v>84</v>
          </cell>
          <cell r="F907">
            <v>25000</v>
          </cell>
        </row>
        <row r="908">
          <cell r="A908" t="str">
            <v>2407860039</v>
          </cell>
          <cell r="B908" t="str">
            <v>125000</v>
          </cell>
          <cell r="C908" t="str">
            <v>0</v>
          </cell>
          <cell r="D908">
            <v>125000</v>
          </cell>
          <cell r="E908" t="str">
            <v>86</v>
          </cell>
          <cell r="F908">
            <v>6250</v>
          </cell>
        </row>
        <row r="909">
          <cell r="A909" t="str">
            <v>2407880749</v>
          </cell>
          <cell r="B909" t="str">
            <v>120750</v>
          </cell>
          <cell r="C909" t="str">
            <v>0</v>
          </cell>
          <cell r="D909">
            <v>120750</v>
          </cell>
          <cell r="E909" t="str">
            <v>88</v>
          </cell>
          <cell r="F909">
            <v>6037.5</v>
          </cell>
        </row>
        <row r="910">
          <cell r="A910" t="str">
            <v>2407930339</v>
          </cell>
          <cell r="B910" t="str">
            <v>125000</v>
          </cell>
          <cell r="C910" t="str">
            <v>0</v>
          </cell>
          <cell r="D910">
            <v>125000</v>
          </cell>
          <cell r="E910" t="str">
            <v>93</v>
          </cell>
          <cell r="F910">
            <v>6250</v>
          </cell>
        </row>
        <row r="911">
          <cell r="A911" t="str">
            <v>2408740037</v>
          </cell>
          <cell r="B911" t="str">
            <v>114750</v>
          </cell>
          <cell r="C911" t="str">
            <v>0</v>
          </cell>
          <cell r="D911">
            <v>114750</v>
          </cell>
          <cell r="E911" t="str">
            <v>74</v>
          </cell>
          <cell r="F911">
            <v>5737.5</v>
          </cell>
        </row>
        <row r="912">
          <cell r="A912" t="str">
            <v>2408770033</v>
          </cell>
          <cell r="B912" t="str">
            <v>188233</v>
          </cell>
          <cell r="C912" t="str">
            <v>0</v>
          </cell>
          <cell r="D912">
            <v>188233</v>
          </cell>
          <cell r="E912" t="str">
            <v>77</v>
          </cell>
          <cell r="F912">
            <v>9411.65</v>
          </cell>
        </row>
        <row r="913">
          <cell r="A913" t="str">
            <v>2408790115</v>
          </cell>
          <cell r="B913" t="str">
            <v>179520</v>
          </cell>
          <cell r="C913" t="str">
            <v>0</v>
          </cell>
          <cell r="D913">
            <v>179520</v>
          </cell>
          <cell r="E913" t="str">
            <v>79</v>
          </cell>
          <cell r="F913">
            <v>8976</v>
          </cell>
        </row>
        <row r="914">
          <cell r="A914" t="str">
            <v>2408790263</v>
          </cell>
          <cell r="B914" t="str">
            <v>206985</v>
          </cell>
          <cell r="C914" t="str">
            <v>0</v>
          </cell>
          <cell r="D914">
            <v>206985</v>
          </cell>
          <cell r="E914" t="str">
            <v>79</v>
          </cell>
          <cell r="F914">
            <v>10349.25</v>
          </cell>
        </row>
        <row r="915">
          <cell r="A915" t="str">
            <v>2408810256</v>
          </cell>
          <cell r="B915" t="str">
            <v>144622</v>
          </cell>
          <cell r="C915" t="str">
            <v>0</v>
          </cell>
          <cell r="D915">
            <v>144622</v>
          </cell>
          <cell r="E915" t="str">
            <v>81</v>
          </cell>
          <cell r="F915">
            <v>7231.1</v>
          </cell>
        </row>
        <row r="916">
          <cell r="A916" t="str">
            <v>2408850010</v>
          </cell>
          <cell r="B916" t="str">
            <v>142500</v>
          </cell>
          <cell r="C916" t="str">
            <v>0</v>
          </cell>
          <cell r="D916">
            <v>142500</v>
          </cell>
          <cell r="E916" t="str">
            <v>85</v>
          </cell>
          <cell r="F916">
            <v>7125</v>
          </cell>
        </row>
        <row r="917">
          <cell r="A917" t="str">
            <v>2408880564</v>
          </cell>
          <cell r="B917" t="str">
            <v>56452</v>
          </cell>
          <cell r="C917" t="str">
            <v>0</v>
          </cell>
          <cell r="D917">
            <v>56452</v>
          </cell>
          <cell r="E917" t="str">
            <v>88</v>
          </cell>
          <cell r="F917">
            <v>2822.6000000000004</v>
          </cell>
        </row>
        <row r="918">
          <cell r="A918" t="str">
            <v>2408900506</v>
          </cell>
          <cell r="B918" t="str">
            <v>161068</v>
          </cell>
          <cell r="C918" t="str">
            <v>0</v>
          </cell>
          <cell r="D918">
            <v>161068</v>
          </cell>
          <cell r="E918" t="str">
            <v>90</v>
          </cell>
          <cell r="F918">
            <v>8053.4000000000005</v>
          </cell>
        </row>
        <row r="919">
          <cell r="A919" t="str">
            <v>2409790496</v>
          </cell>
          <cell r="B919" t="str">
            <v>297043</v>
          </cell>
          <cell r="C919" t="str">
            <v>0</v>
          </cell>
          <cell r="D919">
            <v>297043</v>
          </cell>
          <cell r="E919" t="str">
            <v>79</v>
          </cell>
          <cell r="F919">
            <v>14852.150000000001</v>
          </cell>
        </row>
        <row r="920">
          <cell r="A920" t="str">
            <v>2410740359</v>
          </cell>
          <cell r="B920" t="str">
            <v>150000</v>
          </cell>
          <cell r="C920" t="str">
            <v>0</v>
          </cell>
          <cell r="D920">
            <v>150000</v>
          </cell>
          <cell r="E920" t="str">
            <v>74</v>
          </cell>
          <cell r="F920">
            <v>7500</v>
          </cell>
        </row>
        <row r="921">
          <cell r="A921" t="str">
            <v>2410860052</v>
          </cell>
          <cell r="B921" t="str">
            <v>275725</v>
          </cell>
          <cell r="C921" t="str">
            <v>0</v>
          </cell>
          <cell r="D921">
            <v>275725</v>
          </cell>
          <cell r="E921" t="str">
            <v>86</v>
          </cell>
          <cell r="F921">
            <v>13786.25</v>
          </cell>
        </row>
        <row r="922">
          <cell r="A922" t="str">
            <v>2410860494</v>
          </cell>
          <cell r="B922" t="str">
            <v>168555</v>
          </cell>
          <cell r="C922" t="str">
            <v>0</v>
          </cell>
          <cell r="D922">
            <v>168555</v>
          </cell>
          <cell r="E922" t="str">
            <v>86</v>
          </cell>
          <cell r="F922">
            <v>8427.75</v>
          </cell>
        </row>
        <row r="923">
          <cell r="A923" t="str">
            <v>2410890164</v>
          </cell>
          <cell r="B923" t="str">
            <v>95000</v>
          </cell>
          <cell r="C923" t="str">
            <v>0</v>
          </cell>
          <cell r="D923">
            <v>95000</v>
          </cell>
          <cell r="E923" t="str">
            <v>89</v>
          </cell>
          <cell r="F923">
            <v>4750</v>
          </cell>
        </row>
        <row r="924">
          <cell r="A924" t="str">
            <v>2410900364</v>
          </cell>
          <cell r="B924" t="str">
            <v>141698</v>
          </cell>
          <cell r="C924" t="str">
            <v>0</v>
          </cell>
          <cell r="D924">
            <v>141698</v>
          </cell>
          <cell r="E924" t="str">
            <v>90</v>
          </cell>
          <cell r="F924">
            <v>7084.9000000000005</v>
          </cell>
        </row>
        <row r="925">
          <cell r="A925" t="str">
            <v>2411760116</v>
          </cell>
          <cell r="B925" t="str">
            <v>573990</v>
          </cell>
          <cell r="C925" t="str">
            <v>0</v>
          </cell>
          <cell r="D925">
            <v>573990</v>
          </cell>
          <cell r="E925" t="str">
            <v>76</v>
          </cell>
          <cell r="F925">
            <v>25000</v>
          </cell>
        </row>
        <row r="926">
          <cell r="A926" t="str">
            <v>2411770264</v>
          </cell>
          <cell r="B926" t="str">
            <v>130000</v>
          </cell>
          <cell r="C926" t="str">
            <v>0</v>
          </cell>
          <cell r="D926">
            <v>130000</v>
          </cell>
          <cell r="E926" t="str">
            <v>77</v>
          </cell>
          <cell r="F926">
            <v>6500</v>
          </cell>
        </row>
        <row r="927">
          <cell r="A927" t="str">
            <v>2411810032</v>
          </cell>
          <cell r="B927" t="str">
            <v>120000</v>
          </cell>
          <cell r="C927" t="str">
            <v>0</v>
          </cell>
          <cell r="D927">
            <v>120000</v>
          </cell>
          <cell r="E927" t="str">
            <v>81</v>
          </cell>
          <cell r="F927">
            <v>6000</v>
          </cell>
        </row>
        <row r="928">
          <cell r="A928" t="str">
            <v>2411820623</v>
          </cell>
          <cell r="B928" t="str">
            <v>231156</v>
          </cell>
          <cell r="C928" t="str">
            <v>0</v>
          </cell>
          <cell r="D928">
            <v>231156</v>
          </cell>
          <cell r="E928" t="str">
            <v>82</v>
          </cell>
          <cell r="F928">
            <v>11557.800000000001</v>
          </cell>
        </row>
        <row r="929">
          <cell r="A929" t="str">
            <v>2411870183</v>
          </cell>
          <cell r="B929" t="str">
            <v>120000</v>
          </cell>
          <cell r="C929" t="str">
            <v>0</v>
          </cell>
          <cell r="D929">
            <v>120000</v>
          </cell>
          <cell r="E929" t="str">
            <v>87</v>
          </cell>
          <cell r="F929">
            <v>6000</v>
          </cell>
        </row>
        <row r="930">
          <cell r="A930" t="str">
            <v>2411870302</v>
          </cell>
          <cell r="B930" t="str">
            <v>169477</v>
          </cell>
          <cell r="C930" t="str">
            <v>0</v>
          </cell>
          <cell r="D930">
            <v>169477</v>
          </cell>
          <cell r="E930" t="str">
            <v>87</v>
          </cell>
          <cell r="F930">
            <v>8473.85</v>
          </cell>
        </row>
        <row r="931">
          <cell r="A931" t="str">
            <v>2412790159</v>
          </cell>
          <cell r="B931" t="str">
            <v>85000</v>
          </cell>
          <cell r="C931" t="str">
            <v>0</v>
          </cell>
          <cell r="D931">
            <v>85000</v>
          </cell>
          <cell r="E931" t="str">
            <v>79</v>
          </cell>
          <cell r="F931">
            <v>4250</v>
          </cell>
        </row>
        <row r="932">
          <cell r="A932" t="str">
            <v>2412800316</v>
          </cell>
          <cell r="B932" t="str">
            <v>219000</v>
          </cell>
          <cell r="C932" t="str">
            <v>0</v>
          </cell>
          <cell r="D932">
            <v>219000</v>
          </cell>
          <cell r="E932" t="str">
            <v>80</v>
          </cell>
          <cell r="F932">
            <v>10950</v>
          </cell>
        </row>
        <row r="933">
          <cell r="A933" t="str">
            <v>2412820325</v>
          </cell>
          <cell r="B933" t="str">
            <v>244068</v>
          </cell>
          <cell r="C933" t="str">
            <v>0</v>
          </cell>
          <cell r="D933">
            <v>244068</v>
          </cell>
          <cell r="E933" t="str">
            <v>82</v>
          </cell>
          <cell r="F933">
            <v>12203.400000000001</v>
          </cell>
        </row>
        <row r="934">
          <cell r="A934" t="str">
            <v>2412830274</v>
          </cell>
          <cell r="B934" t="str">
            <v>172500</v>
          </cell>
          <cell r="C934" t="str">
            <v>0</v>
          </cell>
          <cell r="D934">
            <v>172500</v>
          </cell>
          <cell r="E934" t="str">
            <v>83</v>
          </cell>
          <cell r="F934">
            <v>8625</v>
          </cell>
        </row>
        <row r="935">
          <cell r="A935" t="str">
            <v>2412840326</v>
          </cell>
          <cell r="B935" t="str">
            <v>654365</v>
          </cell>
          <cell r="C935" t="str">
            <v>0</v>
          </cell>
          <cell r="D935">
            <v>654365</v>
          </cell>
          <cell r="E935" t="str">
            <v>84</v>
          </cell>
          <cell r="F935">
            <v>25000</v>
          </cell>
        </row>
        <row r="936">
          <cell r="A936" t="str">
            <v>2412840442</v>
          </cell>
          <cell r="B936" t="str">
            <v>135082</v>
          </cell>
          <cell r="C936" t="str">
            <v>0</v>
          </cell>
          <cell r="D936">
            <v>135082</v>
          </cell>
          <cell r="E936" t="str">
            <v>84</v>
          </cell>
          <cell r="F936">
            <v>6754.1</v>
          </cell>
        </row>
        <row r="937">
          <cell r="A937" t="str">
            <v>2412880506</v>
          </cell>
          <cell r="B937" t="str">
            <v>121045</v>
          </cell>
          <cell r="C937" t="str">
            <v>0</v>
          </cell>
          <cell r="D937">
            <v>121045</v>
          </cell>
          <cell r="E937" t="str">
            <v>88</v>
          </cell>
          <cell r="F937">
            <v>6052.25</v>
          </cell>
        </row>
        <row r="938">
          <cell r="A938" t="str">
            <v>2414750227</v>
          </cell>
          <cell r="B938" t="str">
            <v>254341</v>
          </cell>
          <cell r="C938" t="str">
            <v>0</v>
          </cell>
          <cell r="D938">
            <v>254341</v>
          </cell>
          <cell r="E938" t="str">
            <v>75</v>
          </cell>
          <cell r="F938">
            <v>12717.050000000001</v>
          </cell>
        </row>
        <row r="939">
          <cell r="A939" t="str">
            <v>2414790296</v>
          </cell>
          <cell r="B939" t="str">
            <v>107880</v>
          </cell>
          <cell r="C939" t="str">
            <v>0</v>
          </cell>
          <cell r="D939">
            <v>107880</v>
          </cell>
          <cell r="E939" t="str">
            <v>79</v>
          </cell>
          <cell r="F939">
            <v>5394</v>
          </cell>
        </row>
        <row r="940">
          <cell r="A940" t="str">
            <v>2414810076</v>
          </cell>
          <cell r="B940" t="str">
            <v>105000</v>
          </cell>
          <cell r="C940" t="str">
            <v>0</v>
          </cell>
          <cell r="D940">
            <v>105000</v>
          </cell>
          <cell r="E940" t="str">
            <v>81</v>
          </cell>
          <cell r="F940">
            <v>5250</v>
          </cell>
        </row>
        <row r="941">
          <cell r="A941" t="str">
            <v>2414840293</v>
          </cell>
          <cell r="B941" t="str">
            <v>208000</v>
          </cell>
          <cell r="C941" t="str">
            <v>0</v>
          </cell>
          <cell r="D941">
            <v>208000</v>
          </cell>
          <cell r="E941" t="str">
            <v>84</v>
          </cell>
          <cell r="F941">
            <v>10400</v>
          </cell>
        </row>
        <row r="942">
          <cell r="A942" t="str">
            <v>2414930144</v>
          </cell>
          <cell r="B942" t="str">
            <v>95000</v>
          </cell>
          <cell r="C942" t="str">
            <v>0</v>
          </cell>
          <cell r="D942">
            <v>95000</v>
          </cell>
          <cell r="E942" t="str">
            <v>93</v>
          </cell>
          <cell r="F942">
            <v>4750</v>
          </cell>
        </row>
        <row r="943">
          <cell r="A943" t="str">
            <v>2501760123</v>
          </cell>
          <cell r="B943" t="str">
            <v>160000</v>
          </cell>
          <cell r="C943" t="str">
            <v>0</v>
          </cell>
          <cell r="D943">
            <v>160000</v>
          </cell>
          <cell r="E943" t="str">
            <v>76</v>
          </cell>
          <cell r="F943">
            <v>8000</v>
          </cell>
        </row>
        <row r="944">
          <cell r="A944" t="str">
            <v>2501760387</v>
          </cell>
          <cell r="B944" t="str">
            <v>121000</v>
          </cell>
          <cell r="C944" t="str">
            <v>0</v>
          </cell>
          <cell r="D944">
            <v>121000</v>
          </cell>
          <cell r="E944" t="str">
            <v>76</v>
          </cell>
          <cell r="F944">
            <v>6050</v>
          </cell>
        </row>
        <row r="945">
          <cell r="A945" t="str">
            <v>2501790197</v>
          </cell>
          <cell r="B945" t="str">
            <v>455937</v>
          </cell>
          <cell r="C945" t="str">
            <v>0</v>
          </cell>
          <cell r="D945">
            <v>455937</v>
          </cell>
          <cell r="E945" t="str">
            <v>79</v>
          </cell>
          <cell r="F945">
            <v>22796.850000000002</v>
          </cell>
        </row>
        <row r="946">
          <cell r="A946" t="str">
            <v>2501800010</v>
          </cell>
          <cell r="B946" t="str">
            <v>287395</v>
          </cell>
          <cell r="C946" t="str">
            <v>0</v>
          </cell>
          <cell r="D946">
            <v>287395</v>
          </cell>
          <cell r="E946" t="str">
            <v>80</v>
          </cell>
          <cell r="F946">
            <v>14369.75</v>
          </cell>
        </row>
        <row r="947">
          <cell r="A947" t="str">
            <v>2501850912</v>
          </cell>
          <cell r="B947" t="str">
            <v>114506</v>
          </cell>
          <cell r="C947" t="str">
            <v>0</v>
          </cell>
          <cell r="D947">
            <v>114506</v>
          </cell>
          <cell r="E947" t="str">
            <v>85</v>
          </cell>
          <cell r="F947">
            <v>5725.3</v>
          </cell>
        </row>
        <row r="948">
          <cell r="A948" t="str">
            <v>2502740177</v>
          </cell>
          <cell r="B948" t="str">
            <v>149925</v>
          </cell>
          <cell r="C948" t="str">
            <v>0</v>
          </cell>
          <cell r="D948">
            <v>149925</v>
          </cell>
          <cell r="E948" t="str">
            <v>74</v>
          </cell>
          <cell r="F948">
            <v>7496.25</v>
          </cell>
        </row>
        <row r="949">
          <cell r="A949" t="str">
            <v>2502780292</v>
          </cell>
          <cell r="B949" t="str">
            <v>73409</v>
          </cell>
          <cell r="C949" t="str">
            <v>0</v>
          </cell>
          <cell r="D949">
            <v>73409</v>
          </cell>
          <cell r="E949" t="str">
            <v>78</v>
          </cell>
          <cell r="F949">
            <v>3670.4500000000003</v>
          </cell>
        </row>
        <row r="950">
          <cell r="A950" t="str">
            <v>2502820049</v>
          </cell>
          <cell r="B950" t="str">
            <v>151960</v>
          </cell>
          <cell r="C950" t="str">
            <v>0</v>
          </cell>
          <cell r="D950">
            <v>151960</v>
          </cell>
          <cell r="E950" t="str">
            <v>82</v>
          </cell>
          <cell r="F950">
            <v>7598</v>
          </cell>
        </row>
        <row r="951">
          <cell r="A951" t="str">
            <v>2502820090</v>
          </cell>
          <cell r="B951" t="str">
            <v>185000</v>
          </cell>
          <cell r="C951" t="str">
            <v>0</v>
          </cell>
          <cell r="D951">
            <v>185000</v>
          </cell>
          <cell r="E951" t="str">
            <v>82</v>
          </cell>
          <cell r="F951">
            <v>9250</v>
          </cell>
        </row>
        <row r="952">
          <cell r="A952" t="str">
            <v>2503810470</v>
          </cell>
          <cell r="B952" t="str">
            <v>175000</v>
          </cell>
          <cell r="C952" t="str">
            <v>0</v>
          </cell>
          <cell r="D952">
            <v>175000</v>
          </cell>
          <cell r="E952" t="str">
            <v>81</v>
          </cell>
          <cell r="F952">
            <v>8750</v>
          </cell>
        </row>
        <row r="953">
          <cell r="A953" t="str">
            <v>2503840124</v>
          </cell>
          <cell r="B953" t="str">
            <v>267451</v>
          </cell>
          <cell r="C953" t="str">
            <v>0</v>
          </cell>
          <cell r="D953">
            <v>267451</v>
          </cell>
          <cell r="E953" t="str">
            <v>84</v>
          </cell>
          <cell r="F953">
            <v>13372.550000000001</v>
          </cell>
        </row>
        <row r="954">
          <cell r="A954" t="str">
            <v>2503850286</v>
          </cell>
          <cell r="B954" t="str">
            <v>127469</v>
          </cell>
          <cell r="C954" t="str">
            <v>0</v>
          </cell>
          <cell r="D954">
            <v>127469</v>
          </cell>
          <cell r="E954" t="str">
            <v>85</v>
          </cell>
          <cell r="F954">
            <v>6373.4500000000007</v>
          </cell>
        </row>
        <row r="955">
          <cell r="A955" t="str">
            <v>2504740131</v>
          </cell>
          <cell r="B955" t="str">
            <v>173025</v>
          </cell>
          <cell r="C955" t="str">
            <v>0</v>
          </cell>
          <cell r="D955">
            <v>173025</v>
          </cell>
          <cell r="E955" t="str">
            <v>74</v>
          </cell>
          <cell r="F955">
            <v>8651.25</v>
          </cell>
        </row>
        <row r="956">
          <cell r="A956" t="str">
            <v>2504830416</v>
          </cell>
          <cell r="B956" t="str">
            <v>123000</v>
          </cell>
          <cell r="C956" t="str">
            <v>0</v>
          </cell>
          <cell r="D956">
            <v>123000</v>
          </cell>
          <cell r="E956" t="str">
            <v>83</v>
          </cell>
          <cell r="F956">
            <v>6150</v>
          </cell>
        </row>
        <row r="957">
          <cell r="A957" t="str">
            <v>2504840101</v>
          </cell>
          <cell r="B957" t="str">
            <v>128123</v>
          </cell>
          <cell r="C957" t="str">
            <v>0</v>
          </cell>
          <cell r="D957">
            <v>128123</v>
          </cell>
          <cell r="E957" t="str">
            <v>84</v>
          </cell>
          <cell r="F957">
            <v>6406.1500000000005</v>
          </cell>
        </row>
        <row r="958">
          <cell r="A958" t="str">
            <v>2504840160</v>
          </cell>
          <cell r="B958" t="str">
            <v>340000</v>
          </cell>
          <cell r="C958" t="str">
            <v>0</v>
          </cell>
          <cell r="D958">
            <v>340000</v>
          </cell>
          <cell r="E958" t="str">
            <v>84</v>
          </cell>
          <cell r="F958">
            <v>17000</v>
          </cell>
        </row>
        <row r="959">
          <cell r="A959" t="str">
            <v>2504860048</v>
          </cell>
          <cell r="B959" t="str">
            <v>195009</v>
          </cell>
          <cell r="C959" t="str">
            <v>0</v>
          </cell>
          <cell r="D959">
            <v>195009</v>
          </cell>
          <cell r="E959" t="str">
            <v>86</v>
          </cell>
          <cell r="F959">
            <v>9750.4500000000007</v>
          </cell>
        </row>
        <row r="960">
          <cell r="A960" t="str">
            <v>2504860595</v>
          </cell>
          <cell r="B960" t="str">
            <v>144324</v>
          </cell>
          <cell r="C960" t="str">
            <v>0</v>
          </cell>
          <cell r="D960">
            <v>144324</v>
          </cell>
          <cell r="E960" t="str">
            <v>86</v>
          </cell>
          <cell r="F960">
            <v>7216.2000000000007</v>
          </cell>
        </row>
        <row r="961">
          <cell r="A961" t="str">
            <v>2505770476</v>
          </cell>
          <cell r="B961" t="str">
            <v>143000</v>
          </cell>
          <cell r="C961" t="str">
            <v>0</v>
          </cell>
          <cell r="D961">
            <v>143000</v>
          </cell>
          <cell r="E961" t="str">
            <v>77</v>
          </cell>
          <cell r="F961">
            <v>7150</v>
          </cell>
        </row>
        <row r="962">
          <cell r="A962" t="str">
            <v>2505790302</v>
          </cell>
          <cell r="B962" t="str">
            <v>192100</v>
          </cell>
          <cell r="C962" t="str">
            <v>0</v>
          </cell>
          <cell r="D962">
            <v>192100</v>
          </cell>
          <cell r="E962" t="str">
            <v>79</v>
          </cell>
          <cell r="F962">
            <v>9605</v>
          </cell>
        </row>
        <row r="963">
          <cell r="A963" t="str">
            <v>2505810298</v>
          </cell>
          <cell r="B963" t="str">
            <v>197963</v>
          </cell>
          <cell r="C963" t="str">
            <v>0</v>
          </cell>
          <cell r="D963">
            <v>197963</v>
          </cell>
          <cell r="E963" t="str">
            <v>81</v>
          </cell>
          <cell r="F963">
            <v>9898.1500000000015</v>
          </cell>
        </row>
        <row r="964">
          <cell r="A964" t="str">
            <v>2505910553</v>
          </cell>
          <cell r="B964" t="str">
            <v>228250</v>
          </cell>
          <cell r="C964" t="str">
            <v>0</v>
          </cell>
          <cell r="D964">
            <v>228250</v>
          </cell>
          <cell r="E964" t="str">
            <v>91</v>
          </cell>
          <cell r="F964">
            <v>11412.5</v>
          </cell>
        </row>
        <row r="965">
          <cell r="A965" t="str">
            <v>2507750065</v>
          </cell>
          <cell r="B965" t="str">
            <v>137325</v>
          </cell>
          <cell r="C965" t="str">
            <v>0</v>
          </cell>
          <cell r="D965">
            <v>137325</v>
          </cell>
          <cell r="E965" t="str">
            <v>75</v>
          </cell>
          <cell r="F965">
            <v>6866.25</v>
          </cell>
        </row>
        <row r="966">
          <cell r="A966" t="str">
            <v>2507750111</v>
          </cell>
          <cell r="B966" t="str">
            <v>201500</v>
          </cell>
          <cell r="C966" t="str">
            <v>0</v>
          </cell>
          <cell r="D966">
            <v>201500</v>
          </cell>
          <cell r="E966" t="str">
            <v>75</v>
          </cell>
          <cell r="F966">
            <v>10075</v>
          </cell>
        </row>
        <row r="967">
          <cell r="A967" t="str">
            <v>2507770015</v>
          </cell>
          <cell r="B967" t="str">
            <v>120000</v>
          </cell>
          <cell r="C967" t="str">
            <v>0</v>
          </cell>
          <cell r="D967">
            <v>120000</v>
          </cell>
          <cell r="E967" t="str">
            <v>77</v>
          </cell>
          <cell r="F967">
            <v>6000</v>
          </cell>
        </row>
        <row r="968">
          <cell r="A968" t="str">
            <v>2507780258</v>
          </cell>
          <cell r="B968" t="str">
            <v>105000</v>
          </cell>
          <cell r="C968" t="str">
            <v>0</v>
          </cell>
          <cell r="D968">
            <v>105000</v>
          </cell>
          <cell r="E968" t="str">
            <v>78</v>
          </cell>
          <cell r="F968">
            <v>5250</v>
          </cell>
        </row>
        <row r="969">
          <cell r="A969" t="str">
            <v>2507780479</v>
          </cell>
          <cell r="B969" t="str">
            <v>161000</v>
          </cell>
          <cell r="C969" t="str">
            <v>0</v>
          </cell>
          <cell r="D969">
            <v>161000</v>
          </cell>
          <cell r="E969" t="str">
            <v>78</v>
          </cell>
          <cell r="F969">
            <v>8050</v>
          </cell>
        </row>
        <row r="970">
          <cell r="A970" t="str">
            <v>2507830603</v>
          </cell>
          <cell r="B970" t="str">
            <v>184000</v>
          </cell>
          <cell r="C970" t="str">
            <v>0</v>
          </cell>
          <cell r="D970">
            <v>184000</v>
          </cell>
          <cell r="E970" t="str">
            <v>83</v>
          </cell>
          <cell r="F970">
            <v>9200</v>
          </cell>
        </row>
        <row r="971">
          <cell r="A971" t="str">
            <v>2507900938</v>
          </cell>
          <cell r="B971" t="str">
            <v>266087</v>
          </cell>
          <cell r="C971" t="str">
            <v>0</v>
          </cell>
          <cell r="D971">
            <v>266087</v>
          </cell>
          <cell r="E971" t="str">
            <v>90</v>
          </cell>
          <cell r="F971">
            <v>13304.35</v>
          </cell>
        </row>
        <row r="972">
          <cell r="A972" t="str">
            <v>2507930322</v>
          </cell>
          <cell r="B972" t="str">
            <v>130000</v>
          </cell>
          <cell r="C972" t="str">
            <v>0</v>
          </cell>
          <cell r="D972">
            <v>130000</v>
          </cell>
          <cell r="E972" t="str">
            <v>93</v>
          </cell>
          <cell r="F972">
            <v>6500</v>
          </cell>
        </row>
        <row r="973">
          <cell r="A973" t="str">
            <v>2507930903</v>
          </cell>
          <cell r="B973" t="str">
            <v>170000</v>
          </cell>
          <cell r="C973" t="str">
            <v>0</v>
          </cell>
          <cell r="D973">
            <v>170000</v>
          </cell>
          <cell r="E973" t="str">
            <v>93</v>
          </cell>
          <cell r="F973">
            <v>8500</v>
          </cell>
        </row>
        <row r="974">
          <cell r="A974" t="str">
            <v>2508760013</v>
          </cell>
          <cell r="B974" t="str">
            <v>65455</v>
          </cell>
          <cell r="C974" t="str">
            <v>0</v>
          </cell>
          <cell r="D974">
            <v>65455</v>
          </cell>
          <cell r="E974" t="str">
            <v>76</v>
          </cell>
          <cell r="F974">
            <v>3272.75</v>
          </cell>
        </row>
        <row r="975">
          <cell r="A975" t="str">
            <v>2508760161</v>
          </cell>
          <cell r="B975" t="str">
            <v>1757250</v>
          </cell>
          <cell r="C975" t="str">
            <v>0</v>
          </cell>
          <cell r="D975">
            <v>1757250</v>
          </cell>
          <cell r="E975" t="str">
            <v>76</v>
          </cell>
          <cell r="F975">
            <v>25000</v>
          </cell>
        </row>
        <row r="976">
          <cell r="A976" t="str">
            <v>2508770345</v>
          </cell>
          <cell r="B976" t="str">
            <v>190000</v>
          </cell>
          <cell r="C976" t="str">
            <v>0</v>
          </cell>
          <cell r="D976">
            <v>190000</v>
          </cell>
          <cell r="E976" t="str">
            <v>77</v>
          </cell>
          <cell r="F976">
            <v>9500</v>
          </cell>
        </row>
        <row r="977">
          <cell r="A977" t="str">
            <v>2508780219</v>
          </cell>
          <cell r="B977" t="str">
            <v>207551</v>
          </cell>
          <cell r="C977" t="str">
            <v>0</v>
          </cell>
          <cell r="D977">
            <v>207551</v>
          </cell>
          <cell r="E977" t="str">
            <v>78</v>
          </cell>
          <cell r="F977">
            <v>10377.550000000001</v>
          </cell>
        </row>
        <row r="978">
          <cell r="A978" t="str">
            <v>2508830399</v>
          </cell>
          <cell r="B978" t="str">
            <v>126406</v>
          </cell>
          <cell r="C978" t="str">
            <v>0</v>
          </cell>
          <cell r="D978">
            <v>126406</v>
          </cell>
          <cell r="E978" t="str">
            <v>83</v>
          </cell>
          <cell r="F978">
            <v>6320.3</v>
          </cell>
        </row>
        <row r="979">
          <cell r="A979" t="str">
            <v>2508860816</v>
          </cell>
          <cell r="B979" t="str">
            <v>103500</v>
          </cell>
          <cell r="C979" t="str">
            <v>0</v>
          </cell>
          <cell r="D979">
            <v>103500</v>
          </cell>
          <cell r="E979" t="str">
            <v>86</v>
          </cell>
          <cell r="F979">
            <v>5175</v>
          </cell>
        </row>
        <row r="980">
          <cell r="A980" t="str">
            <v>2509750275</v>
          </cell>
          <cell r="B980" t="str">
            <v>114000</v>
          </cell>
          <cell r="C980" t="str">
            <v>0</v>
          </cell>
          <cell r="D980">
            <v>114000</v>
          </cell>
          <cell r="E980" t="str">
            <v>75</v>
          </cell>
          <cell r="F980">
            <v>5700</v>
          </cell>
        </row>
        <row r="981">
          <cell r="A981" t="str">
            <v>2509770209</v>
          </cell>
          <cell r="B981" t="str">
            <v>287500</v>
          </cell>
          <cell r="C981" t="str">
            <v>0</v>
          </cell>
          <cell r="D981">
            <v>287500</v>
          </cell>
          <cell r="E981" t="str">
            <v>77</v>
          </cell>
          <cell r="F981">
            <v>14375</v>
          </cell>
        </row>
        <row r="982">
          <cell r="A982" t="str">
            <v>2509790218</v>
          </cell>
          <cell r="B982" t="str">
            <v>152370</v>
          </cell>
          <cell r="C982" t="str">
            <v>0</v>
          </cell>
          <cell r="D982">
            <v>152370</v>
          </cell>
          <cell r="E982" t="str">
            <v>79</v>
          </cell>
          <cell r="F982">
            <v>7618.5</v>
          </cell>
        </row>
        <row r="983">
          <cell r="A983" t="str">
            <v>2509810049</v>
          </cell>
          <cell r="B983" t="str">
            <v>120000</v>
          </cell>
          <cell r="C983" t="str">
            <v>0</v>
          </cell>
          <cell r="D983">
            <v>120000</v>
          </cell>
          <cell r="E983" t="str">
            <v>81</v>
          </cell>
          <cell r="F983">
            <v>6000</v>
          </cell>
        </row>
        <row r="984">
          <cell r="A984" t="str">
            <v>2509820346</v>
          </cell>
          <cell r="B984" t="str">
            <v>112000</v>
          </cell>
          <cell r="C984" t="str">
            <v>0</v>
          </cell>
          <cell r="D984">
            <v>112000</v>
          </cell>
          <cell r="E984" t="str">
            <v>82</v>
          </cell>
          <cell r="F984">
            <v>5600</v>
          </cell>
        </row>
        <row r="985">
          <cell r="A985" t="str">
            <v>2509920162</v>
          </cell>
          <cell r="B985" t="str">
            <v>105000</v>
          </cell>
          <cell r="C985" t="str">
            <v>0</v>
          </cell>
          <cell r="D985">
            <v>105000</v>
          </cell>
          <cell r="E985" t="str">
            <v>92</v>
          </cell>
          <cell r="F985">
            <v>5250</v>
          </cell>
        </row>
        <row r="986">
          <cell r="A986" t="str">
            <v>2510830171</v>
          </cell>
          <cell r="B986" t="str">
            <v>174169</v>
          </cell>
          <cell r="C986" t="str">
            <v>0</v>
          </cell>
          <cell r="D986">
            <v>174169</v>
          </cell>
          <cell r="E986" t="str">
            <v>83</v>
          </cell>
          <cell r="F986">
            <v>8708.4500000000007</v>
          </cell>
        </row>
        <row r="987">
          <cell r="A987" t="str">
            <v>2510860097</v>
          </cell>
          <cell r="B987" t="str">
            <v>85000</v>
          </cell>
          <cell r="C987" t="str">
            <v>0</v>
          </cell>
          <cell r="D987">
            <v>85000</v>
          </cell>
          <cell r="E987" t="str">
            <v>86</v>
          </cell>
          <cell r="F987">
            <v>4250</v>
          </cell>
        </row>
        <row r="988">
          <cell r="A988" t="str">
            <v>2510900684</v>
          </cell>
          <cell r="B988" t="str">
            <v>303000</v>
          </cell>
          <cell r="C988" t="str">
            <v>0</v>
          </cell>
          <cell r="D988">
            <v>303000</v>
          </cell>
          <cell r="E988" t="str">
            <v>90</v>
          </cell>
          <cell r="F988">
            <v>15150</v>
          </cell>
        </row>
        <row r="989">
          <cell r="A989" t="str">
            <v>2511780151</v>
          </cell>
          <cell r="B989" t="str">
            <v>320000</v>
          </cell>
          <cell r="C989" t="str">
            <v>0</v>
          </cell>
          <cell r="D989">
            <v>320000</v>
          </cell>
          <cell r="E989" t="str">
            <v>78</v>
          </cell>
          <cell r="F989">
            <v>16000</v>
          </cell>
        </row>
        <row r="990">
          <cell r="A990" t="str">
            <v>2511780682</v>
          </cell>
          <cell r="B990" t="str">
            <v>159616</v>
          </cell>
          <cell r="C990" t="str">
            <v>0</v>
          </cell>
          <cell r="D990">
            <v>159616</v>
          </cell>
          <cell r="E990" t="str">
            <v>78</v>
          </cell>
          <cell r="F990">
            <v>7980.8</v>
          </cell>
        </row>
        <row r="991">
          <cell r="A991" t="str">
            <v>2511910535</v>
          </cell>
          <cell r="B991" t="str">
            <v>167000</v>
          </cell>
          <cell r="C991" t="str">
            <v>0</v>
          </cell>
          <cell r="D991">
            <v>167000</v>
          </cell>
          <cell r="E991" t="str">
            <v>91</v>
          </cell>
          <cell r="F991">
            <v>8350</v>
          </cell>
        </row>
        <row r="992">
          <cell r="A992" t="str">
            <v>2512750396</v>
          </cell>
          <cell r="B992" t="str">
            <v>136000</v>
          </cell>
          <cell r="C992" t="str">
            <v>0</v>
          </cell>
          <cell r="D992">
            <v>136000</v>
          </cell>
          <cell r="E992" t="str">
            <v>75</v>
          </cell>
          <cell r="F992">
            <v>6800</v>
          </cell>
        </row>
        <row r="993">
          <cell r="A993" t="str">
            <v>2512800113</v>
          </cell>
          <cell r="B993" t="str">
            <v>237303</v>
          </cell>
          <cell r="C993" t="str">
            <v>0</v>
          </cell>
          <cell r="D993">
            <v>237303</v>
          </cell>
          <cell r="E993" t="str">
            <v>80</v>
          </cell>
          <cell r="F993">
            <v>11865.150000000001</v>
          </cell>
        </row>
        <row r="994">
          <cell r="A994" t="str">
            <v>2512810542</v>
          </cell>
          <cell r="B994" t="str">
            <v>201843</v>
          </cell>
          <cell r="C994" t="str">
            <v>0</v>
          </cell>
          <cell r="D994">
            <v>201843</v>
          </cell>
          <cell r="E994" t="str">
            <v>81</v>
          </cell>
          <cell r="F994">
            <v>10092.150000000001</v>
          </cell>
        </row>
        <row r="995">
          <cell r="A995" t="str">
            <v>2512810631</v>
          </cell>
          <cell r="B995" t="str">
            <v>198623</v>
          </cell>
          <cell r="C995" t="str">
            <v>0</v>
          </cell>
          <cell r="D995">
            <v>198623</v>
          </cell>
          <cell r="E995" t="str">
            <v>81</v>
          </cell>
          <cell r="F995">
            <v>9931.1500000000015</v>
          </cell>
        </row>
        <row r="996">
          <cell r="A996" t="str">
            <v>2512850536</v>
          </cell>
          <cell r="D996">
            <v>0</v>
          </cell>
          <cell r="E996" t="str">
            <v>85</v>
          </cell>
          <cell r="F996">
            <v>0</v>
          </cell>
        </row>
        <row r="997">
          <cell r="A997" t="str">
            <v>2512860647</v>
          </cell>
          <cell r="B997" t="str">
            <v>150600</v>
          </cell>
          <cell r="C997" t="str">
            <v>0</v>
          </cell>
          <cell r="D997">
            <v>150600</v>
          </cell>
          <cell r="E997" t="str">
            <v>86</v>
          </cell>
          <cell r="F997">
            <v>7530</v>
          </cell>
        </row>
        <row r="998">
          <cell r="A998" t="str">
            <v>2514740118</v>
          </cell>
          <cell r="B998" t="str">
            <v>127240</v>
          </cell>
          <cell r="C998" t="str">
            <v>0</v>
          </cell>
          <cell r="D998">
            <v>127240</v>
          </cell>
          <cell r="E998" t="str">
            <v>74</v>
          </cell>
          <cell r="F998">
            <v>6362</v>
          </cell>
        </row>
        <row r="999">
          <cell r="A999" t="str">
            <v>2514740242</v>
          </cell>
          <cell r="B999" t="str">
            <v>182500</v>
          </cell>
          <cell r="C999" t="str">
            <v>0</v>
          </cell>
          <cell r="D999">
            <v>182500</v>
          </cell>
          <cell r="E999" t="str">
            <v>74</v>
          </cell>
          <cell r="F999">
            <v>9125</v>
          </cell>
        </row>
        <row r="1000">
          <cell r="A1000" t="str">
            <v>2514740436</v>
          </cell>
          <cell r="B1000" t="str">
            <v>159227</v>
          </cell>
          <cell r="C1000" t="str">
            <v>0</v>
          </cell>
          <cell r="D1000">
            <v>159227</v>
          </cell>
          <cell r="E1000" t="str">
            <v>74</v>
          </cell>
          <cell r="F1000">
            <v>7961.35</v>
          </cell>
        </row>
        <row r="1001">
          <cell r="A1001" t="str">
            <v>2514800196</v>
          </cell>
          <cell r="D1001">
            <v>0</v>
          </cell>
          <cell r="E1001" t="str">
            <v>80</v>
          </cell>
          <cell r="F1001">
            <v>0</v>
          </cell>
        </row>
        <row r="1002">
          <cell r="A1002" t="str">
            <v>2514860172</v>
          </cell>
          <cell r="B1002" t="str">
            <v>109000</v>
          </cell>
          <cell r="C1002" t="str">
            <v>0</v>
          </cell>
          <cell r="D1002">
            <v>109000</v>
          </cell>
          <cell r="E1002" t="str">
            <v>86</v>
          </cell>
          <cell r="F1002">
            <v>5450</v>
          </cell>
        </row>
        <row r="1003">
          <cell r="A1003" t="str">
            <v>2601740027</v>
          </cell>
          <cell r="B1003" t="str">
            <v>210000</v>
          </cell>
          <cell r="C1003" t="str">
            <v>0</v>
          </cell>
          <cell r="D1003">
            <v>210000</v>
          </cell>
          <cell r="E1003" t="str">
            <v>74</v>
          </cell>
          <cell r="F1003">
            <v>10500</v>
          </cell>
        </row>
        <row r="1004">
          <cell r="A1004" t="str">
            <v>2601830026</v>
          </cell>
          <cell r="D1004">
            <v>0</v>
          </cell>
          <cell r="E1004" t="str">
            <v>83</v>
          </cell>
          <cell r="F1004">
            <v>0</v>
          </cell>
        </row>
        <row r="1005">
          <cell r="A1005" t="str">
            <v>2601830174</v>
          </cell>
          <cell r="B1005" t="str">
            <v>14473</v>
          </cell>
          <cell r="C1005" t="str">
            <v>0</v>
          </cell>
          <cell r="D1005">
            <v>14473</v>
          </cell>
          <cell r="E1005" t="str">
            <v>83</v>
          </cell>
          <cell r="F1005">
            <v>723.65000000000009</v>
          </cell>
        </row>
        <row r="1006">
          <cell r="A1006" t="str">
            <v>2601840404</v>
          </cell>
          <cell r="B1006" t="str">
            <v>115000</v>
          </cell>
          <cell r="C1006" t="str">
            <v>0</v>
          </cell>
          <cell r="D1006">
            <v>115000</v>
          </cell>
          <cell r="E1006" t="str">
            <v>84</v>
          </cell>
          <cell r="F1006">
            <v>5750</v>
          </cell>
        </row>
        <row r="1007">
          <cell r="A1007" t="str">
            <v>2601880023</v>
          </cell>
          <cell r="B1007" t="str">
            <v>110000</v>
          </cell>
          <cell r="C1007" t="str">
            <v>0</v>
          </cell>
          <cell r="D1007">
            <v>110000</v>
          </cell>
          <cell r="E1007" t="str">
            <v>88</v>
          </cell>
          <cell r="F1007">
            <v>5500</v>
          </cell>
        </row>
        <row r="1008">
          <cell r="A1008" t="str">
            <v>2601890819</v>
          </cell>
          <cell r="B1008" t="str">
            <v>167918</v>
          </cell>
          <cell r="C1008" t="str">
            <v>0</v>
          </cell>
          <cell r="D1008">
            <v>167918</v>
          </cell>
          <cell r="E1008" t="str">
            <v>89</v>
          </cell>
          <cell r="F1008">
            <v>8395.9</v>
          </cell>
        </row>
        <row r="1009">
          <cell r="A1009" t="str">
            <v>2602900524</v>
          </cell>
          <cell r="B1009" t="str">
            <v>122000</v>
          </cell>
          <cell r="C1009" t="str">
            <v>0</v>
          </cell>
          <cell r="D1009">
            <v>122000</v>
          </cell>
          <cell r="E1009" t="str">
            <v>90</v>
          </cell>
          <cell r="F1009">
            <v>6100</v>
          </cell>
        </row>
        <row r="1010">
          <cell r="A1010" t="str">
            <v>2602900664</v>
          </cell>
          <cell r="B1010" t="str">
            <v>191237</v>
          </cell>
          <cell r="C1010" t="str">
            <v>0</v>
          </cell>
          <cell r="D1010">
            <v>191237</v>
          </cell>
          <cell r="E1010" t="str">
            <v>90</v>
          </cell>
          <cell r="F1010">
            <v>9561.85</v>
          </cell>
        </row>
        <row r="1011">
          <cell r="A1011" t="str">
            <v>2602910182</v>
          </cell>
          <cell r="B1011" t="str">
            <v>162000</v>
          </cell>
          <cell r="C1011" t="str">
            <v>0</v>
          </cell>
          <cell r="D1011">
            <v>162000</v>
          </cell>
          <cell r="E1011" t="str">
            <v>91</v>
          </cell>
          <cell r="F1011">
            <v>8100</v>
          </cell>
        </row>
        <row r="1012">
          <cell r="A1012" t="str">
            <v>2603850601</v>
          </cell>
          <cell r="B1012" t="str">
            <v>121000</v>
          </cell>
          <cell r="C1012" t="str">
            <v>0</v>
          </cell>
          <cell r="D1012">
            <v>121000</v>
          </cell>
          <cell r="E1012" t="str">
            <v>85</v>
          </cell>
          <cell r="F1012">
            <v>6050</v>
          </cell>
        </row>
        <row r="1013">
          <cell r="A1013" t="str">
            <v>2604770148</v>
          </cell>
          <cell r="B1013" t="str">
            <v>268443</v>
          </cell>
          <cell r="C1013" t="str">
            <v>0</v>
          </cell>
          <cell r="D1013">
            <v>268443</v>
          </cell>
          <cell r="E1013" t="str">
            <v>77</v>
          </cell>
          <cell r="F1013">
            <v>13422.150000000001</v>
          </cell>
        </row>
        <row r="1014">
          <cell r="A1014" t="str">
            <v>2604920298</v>
          </cell>
          <cell r="B1014" t="str">
            <v>322183</v>
          </cell>
          <cell r="C1014" t="str">
            <v>0</v>
          </cell>
          <cell r="D1014">
            <v>322183</v>
          </cell>
          <cell r="E1014" t="str">
            <v>92</v>
          </cell>
          <cell r="F1014">
            <v>16109.150000000001</v>
          </cell>
        </row>
        <row r="1015">
          <cell r="A1015" t="str">
            <v>2604950472</v>
          </cell>
          <cell r="B1015" t="str">
            <v>90000</v>
          </cell>
          <cell r="C1015" t="str">
            <v>0</v>
          </cell>
          <cell r="D1015">
            <v>90000</v>
          </cell>
          <cell r="E1015" t="str">
            <v>95</v>
          </cell>
          <cell r="F1015">
            <v>4500</v>
          </cell>
        </row>
        <row r="1016">
          <cell r="A1016" t="str">
            <v>2605780228</v>
          </cell>
          <cell r="B1016" t="str">
            <v>189926</v>
          </cell>
          <cell r="C1016" t="str">
            <v>0</v>
          </cell>
          <cell r="D1016">
            <v>189926</v>
          </cell>
          <cell r="E1016" t="str">
            <v>78</v>
          </cell>
          <cell r="F1016">
            <v>9496.3000000000011</v>
          </cell>
        </row>
        <row r="1017">
          <cell r="A1017" t="str">
            <v>2605800113</v>
          </cell>
          <cell r="B1017" t="str">
            <v>154000</v>
          </cell>
          <cell r="C1017" t="str">
            <v>0</v>
          </cell>
          <cell r="D1017">
            <v>154000</v>
          </cell>
          <cell r="E1017" t="str">
            <v>80</v>
          </cell>
          <cell r="F1017">
            <v>7700</v>
          </cell>
        </row>
        <row r="1018">
          <cell r="A1018" t="str">
            <v>2605820203</v>
          </cell>
          <cell r="D1018">
            <v>0</v>
          </cell>
          <cell r="E1018" t="str">
            <v>82</v>
          </cell>
          <cell r="F1018">
            <v>0</v>
          </cell>
        </row>
        <row r="1019">
          <cell r="A1019" t="str">
            <v>2605830268</v>
          </cell>
          <cell r="B1019" t="str">
            <v>115000</v>
          </cell>
          <cell r="C1019" t="str">
            <v>0</v>
          </cell>
          <cell r="D1019">
            <v>115000</v>
          </cell>
          <cell r="E1019" t="str">
            <v>83</v>
          </cell>
          <cell r="F1019">
            <v>5750</v>
          </cell>
        </row>
        <row r="1020">
          <cell r="A1020" t="str">
            <v>2605830543</v>
          </cell>
          <cell r="B1020" t="str">
            <v>132168</v>
          </cell>
          <cell r="C1020" t="str">
            <v>0</v>
          </cell>
          <cell r="D1020">
            <v>132168</v>
          </cell>
          <cell r="E1020" t="str">
            <v>83</v>
          </cell>
          <cell r="F1020">
            <v>6608.4000000000005</v>
          </cell>
        </row>
        <row r="1021">
          <cell r="A1021" t="str">
            <v>2605850412</v>
          </cell>
          <cell r="B1021" t="str">
            <v>165301</v>
          </cell>
          <cell r="C1021" t="str">
            <v>0</v>
          </cell>
          <cell r="D1021">
            <v>165301</v>
          </cell>
          <cell r="E1021" t="str">
            <v>85</v>
          </cell>
          <cell r="F1021">
            <v>8265.0500000000011</v>
          </cell>
        </row>
        <row r="1022">
          <cell r="A1022" t="str">
            <v>2605870197</v>
          </cell>
          <cell r="B1022" t="str">
            <v>169928</v>
          </cell>
          <cell r="C1022" t="str">
            <v>0</v>
          </cell>
          <cell r="D1022">
            <v>169928</v>
          </cell>
          <cell r="E1022" t="str">
            <v>87</v>
          </cell>
          <cell r="F1022">
            <v>8496.4</v>
          </cell>
        </row>
        <row r="1023">
          <cell r="A1023" t="str">
            <v>2605890041</v>
          </cell>
          <cell r="B1023" t="str">
            <v>207000</v>
          </cell>
          <cell r="C1023" t="str">
            <v>0</v>
          </cell>
          <cell r="D1023">
            <v>207000</v>
          </cell>
          <cell r="E1023" t="str">
            <v>89</v>
          </cell>
          <cell r="F1023">
            <v>10350</v>
          </cell>
        </row>
        <row r="1024">
          <cell r="A1024" t="str">
            <v>2605910776</v>
          </cell>
          <cell r="B1024" t="str">
            <v>146376</v>
          </cell>
          <cell r="C1024" t="str">
            <v>0</v>
          </cell>
          <cell r="D1024">
            <v>146376</v>
          </cell>
          <cell r="E1024" t="str">
            <v>91</v>
          </cell>
          <cell r="F1024">
            <v>7318.8</v>
          </cell>
        </row>
        <row r="1025">
          <cell r="A1025" t="str">
            <v>2605930173</v>
          </cell>
          <cell r="B1025" t="str">
            <v>105000</v>
          </cell>
          <cell r="C1025" t="str">
            <v>0</v>
          </cell>
          <cell r="D1025">
            <v>105000</v>
          </cell>
          <cell r="E1025" t="str">
            <v>93</v>
          </cell>
          <cell r="F1025">
            <v>5250</v>
          </cell>
        </row>
        <row r="1026">
          <cell r="A1026" t="str">
            <v>2607750105</v>
          </cell>
          <cell r="B1026" t="str">
            <v>124000</v>
          </cell>
          <cell r="C1026" t="str">
            <v>0</v>
          </cell>
          <cell r="D1026">
            <v>124000</v>
          </cell>
          <cell r="E1026" t="str">
            <v>75</v>
          </cell>
          <cell r="F1026">
            <v>6200</v>
          </cell>
        </row>
        <row r="1027">
          <cell r="A1027" t="str">
            <v>2607810232</v>
          </cell>
          <cell r="B1027" t="str">
            <v>160000</v>
          </cell>
          <cell r="C1027" t="str">
            <v>0</v>
          </cell>
          <cell r="D1027">
            <v>160000</v>
          </cell>
          <cell r="E1027" t="str">
            <v>81</v>
          </cell>
          <cell r="F1027">
            <v>8000</v>
          </cell>
        </row>
        <row r="1028">
          <cell r="A1028" t="str">
            <v>2607810256</v>
          </cell>
          <cell r="B1028" t="str">
            <v>262904</v>
          </cell>
          <cell r="C1028" t="str">
            <v>0</v>
          </cell>
          <cell r="D1028">
            <v>262904</v>
          </cell>
          <cell r="E1028" t="str">
            <v>81</v>
          </cell>
          <cell r="F1028">
            <v>13145.2</v>
          </cell>
        </row>
        <row r="1029">
          <cell r="A1029" t="str">
            <v>2607830788</v>
          </cell>
          <cell r="B1029" t="str">
            <v>145000</v>
          </cell>
          <cell r="C1029" t="str">
            <v>0</v>
          </cell>
          <cell r="D1029">
            <v>145000</v>
          </cell>
          <cell r="E1029" t="str">
            <v>83</v>
          </cell>
          <cell r="F1029">
            <v>7250</v>
          </cell>
        </row>
        <row r="1030">
          <cell r="A1030" t="str">
            <v>2607850339</v>
          </cell>
          <cell r="B1030" t="str">
            <v>145000</v>
          </cell>
          <cell r="C1030" t="str">
            <v>0</v>
          </cell>
          <cell r="D1030">
            <v>145000</v>
          </cell>
          <cell r="E1030" t="str">
            <v>85</v>
          </cell>
          <cell r="F1030">
            <v>7250</v>
          </cell>
        </row>
        <row r="1031">
          <cell r="A1031" t="str">
            <v>2608740200</v>
          </cell>
          <cell r="B1031" t="str">
            <v>147500</v>
          </cell>
          <cell r="C1031" t="str">
            <v>0</v>
          </cell>
          <cell r="D1031">
            <v>147500</v>
          </cell>
          <cell r="E1031" t="str">
            <v>74</v>
          </cell>
          <cell r="F1031">
            <v>7375</v>
          </cell>
        </row>
        <row r="1032">
          <cell r="A1032" t="str">
            <v>2608750230</v>
          </cell>
          <cell r="B1032" t="str">
            <v>208000</v>
          </cell>
          <cell r="C1032" t="str">
            <v>0</v>
          </cell>
          <cell r="D1032">
            <v>208000</v>
          </cell>
          <cell r="E1032" t="str">
            <v>75</v>
          </cell>
          <cell r="F1032">
            <v>10400</v>
          </cell>
        </row>
        <row r="1033">
          <cell r="A1033" t="str">
            <v>2608750265</v>
          </cell>
          <cell r="B1033" t="str">
            <v>105000</v>
          </cell>
          <cell r="C1033" t="str">
            <v>0</v>
          </cell>
          <cell r="D1033">
            <v>105000</v>
          </cell>
          <cell r="E1033" t="str">
            <v>75</v>
          </cell>
          <cell r="F1033">
            <v>5250</v>
          </cell>
        </row>
        <row r="1034">
          <cell r="A1034" t="str">
            <v>2608780032</v>
          </cell>
          <cell r="B1034" t="str">
            <v>255805</v>
          </cell>
          <cell r="C1034" t="str">
            <v>0</v>
          </cell>
          <cell r="D1034">
            <v>255805</v>
          </cell>
          <cell r="E1034" t="str">
            <v>78</v>
          </cell>
          <cell r="F1034">
            <v>12790.25</v>
          </cell>
        </row>
        <row r="1035">
          <cell r="A1035" t="str">
            <v>2608780326</v>
          </cell>
          <cell r="B1035" t="str">
            <v>275000</v>
          </cell>
          <cell r="C1035" t="str">
            <v>0</v>
          </cell>
          <cell r="D1035">
            <v>275000</v>
          </cell>
          <cell r="E1035" t="str">
            <v>78</v>
          </cell>
          <cell r="F1035">
            <v>13750</v>
          </cell>
        </row>
        <row r="1036">
          <cell r="A1036" t="str">
            <v>2608850162</v>
          </cell>
          <cell r="B1036" t="str">
            <v>210000</v>
          </cell>
          <cell r="C1036" t="str">
            <v>0</v>
          </cell>
          <cell r="D1036">
            <v>210000</v>
          </cell>
          <cell r="E1036" t="str">
            <v>85</v>
          </cell>
          <cell r="F1036">
            <v>10500</v>
          </cell>
        </row>
        <row r="1037">
          <cell r="A1037" t="str">
            <v>2608850435</v>
          </cell>
          <cell r="B1037" t="str">
            <v>190671</v>
          </cell>
          <cell r="C1037" t="str">
            <v>0</v>
          </cell>
          <cell r="D1037">
            <v>190671</v>
          </cell>
          <cell r="E1037" t="str">
            <v>85</v>
          </cell>
          <cell r="F1037">
            <v>9533.5500000000011</v>
          </cell>
        </row>
        <row r="1038">
          <cell r="A1038" t="str">
            <v>2608890652</v>
          </cell>
          <cell r="B1038" t="str">
            <v>150000</v>
          </cell>
          <cell r="C1038" t="str">
            <v>0</v>
          </cell>
          <cell r="D1038">
            <v>150000</v>
          </cell>
          <cell r="E1038" t="str">
            <v>89</v>
          </cell>
          <cell r="F1038">
            <v>7500</v>
          </cell>
        </row>
        <row r="1039">
          <cell r="A1039" t="str">
            <v>2609750038</v>
          </cell>
          <cell r="B1039" t="str">
            <v>187500</v>
          </cell>
          <cell r="C1039" t="str">
            <v>0</v>
          </cell>
          <cell r="D1039">
            <v>187500</v>
          </cell>
          <cell r="E1039" t="str">
            <v>75</v>
          </cell>
          <cell r="F1039">
            <v>9375</v>
          </cell>
        </row>
        <row r="1040">
          <cell r="A1040" t="str">
            <v>2609750234</v>
          </cell>
          <cell r="B1040" t="str">
            <v>147896</v>
          </cell>
          <cell r="C1040" t="str">
            <v>0</v>
          </cell>
          <cell r="D1040">
            <v>147896</v>
          </cell>
          <cell r="E1040" t="str">
            <v>75</v>
          </cell>
          <cell r="F1040">
            <v>7394.8</v>
          </cell>
        </row>
        <row r="1041">
          <cell r="A1041" t="str">
            <v>2609760299</v>
          </cell>
          <cell r="B1041" t="str">
            <v>199500</v>
          </cell>
          <cell r="C1041" t="str">
            <v>0</v>
          </cell>
          <cell r="D1041">
            <v>199500</v>
          </cell>
          <cell r="E1041" t="str">
            <v>76</v>
          </cell>
          <cell r="F1041">
            <v>9975</v>
          </cell>
        </row>
        <row r="1042">
          <cell r="A1042" t="str">
            <v>2609780117</v>
          </cell>
          <cell r="B1042" t="str">
            <v>133262</v>
          </cell>
          <cell r="C1042" t="str">
            <v>0</v>
          </cell>
          <cell r="D1042">
            <v>133262</v>
          </cell>
          <cell r="E1042" t="str">
            <v>78</v>
          </cell>
          <cell r="F1042">
            <v>6663.1</v>
          </cell>
        </row>
        <row r="1043">
          <cell r="A1043" t="str">
            <v>2609780540</v>
          </cell>
          <cell r="D1043">
            <v>0</v>
          </cell>
          <cell r="E1043" t="str">
            <v>78</v>
          </cell>
          <cell r="F1043">
            <v>0</v>
          </cell>
        </row>
        <row r="1044">
          <cell r="A1044" t="str">
            <v>2609810563</v>
          </cell>
          <cell r="B1044" t="str">
            <v>169000</v>
          </cell>
          <cell r="C1044" t="str">
            <v>0</v>
          </cell>
          <cell r="D1044">
            <v>169000</v>
          </cell>
          <cell r="E1044" t="str">
            <v>81</v>
          </cell>
          <cell r="F1044">
            <v>8450</v>
          </cell>
        </row>
        <row r="1045">
          <cell r="A1045" t="str">
            <v>2609830440</v>
          </cell>
          <cell r="B1045" t="str">
            <v>92000</v>
          </cell>
          <cell r="C1045" t="str">
            <v>0</v>
          </cell>
          <cell r="D1045">
            <v>92000</v>
          </cell>
          <cell r="E1045" t="str">
            <v>83</v>
          </cell>
          <cell r="F1045">
            <v>4600</v>
          </cell>
        </row>
        <row r="1046">
          <cell r="A1046" t="str">
            <v>2609860307</v>
          </cell>
          <cell r="B1046" t="str">
            <v>152686</v>
          </cell>
          <cell r="C1046" t="str">
            <v>0</v>
          </cell>
          <cell r="D1046">
            <v>152686</v>
          </cell>
          <cell r="E1046" t="str">
            <v>86</v>
          </cell>
          <cell r="F1046">
            <v>7634.3</v>
          </cell>
        </row>
        <row r="1047">
          <cell r="A1047" t="str">
            <v>2609940394</v>
          </cell>
          <cell r="B1047" t="str">
            <v>186000</v>
          </cell>
          <cell r="C1047" t="str">
            <v>0</v>
          </cell>
          <cell r="D1047">
            <v>186000</v>
          </cell>
          <cell r="E1047" t="str">
            <v>94</v>
          </cell>
          <cell r="F1047">
            <v>9300</v>
          </cell>
        </row>
        <row r="1048">
          <cell r="A1048" t="str">
            <v>2610740182</v>
          </cell>
          <cell r="B1048" t="str">
            <v>112724</v>
          </cell>
          <cell r="C1048" t="str">
            <v>0</v>
          </cell>
          <cell r="D1048">
            <v>112724</v>
          </cell>
          <cell r="E1048" t="str">
            <v>74</v>
          </cell>
          <cell r="F1048">
            <v>5636.2000000000007</v>
          </cell>
        </row>
        <row r="1049">
          <cell r="A1049" t="str">
            <v>2610770413</v>
          </cell>
          <cell r="B1049" t="str">
            <v>0</v>
          </cell>
          <cell r="C1049" t="str">
            <v>490000</v>
          </cell>
          <cell r="D1049">
            <v>490000</v>
          </cell>
          <cell r="E1049" t="str">
            <v>77</v>
          </cell>
          <cell r="F1049">
            <v>24500</v>
          </cell>
        </row>
        <row r="1050">
          <cell r="A1050" t="str">
            <v>2610790066</v>
          </cell>
          <cell r="B1050" t="str">
            <v>309000</v>
          </cell>
          <cell r="C1050" t="str">
            <v>0</v>
          </cell>
          <cell r="D1050">
            <v>309000</v>
          </cell>
          <cell r="E1050" t="str">
            <v>79</v>
          </cell>
          <cell r="F1050">
            <v>15450</v>
          </cell>
        </row>
        <row r="1051">
          <cell r="A1051" t="str">
            <v>2610810601</v>
          </cell>
          <cell r="B1051" t="str">
            <v>103500</v>
          </cell>
          <cell r="C1051" t="str">
            <v>0</v>
          </cell>
          <cell r="D1051">
            <v>103500</v>
          </cell>
          <cell r="E1051" t="str">
            <v>81</v>
          </cell>
          <cell r="F1051">
            <v>5175</v>
          </cell>
        </row>
        <row r="1052">
          <cell r="A1052" t="str">
            <v>2610860269</v>
          </cell>
          <cell r="B1052" t="str">
            <v>191000</v>
          </cell>
          <cell r="C1052" t="str">
            <v>0</v>
          </cell>
          <cell r="D1052">
            <v>191000</v>
          </cell>
          <cell r="E1052" t="str">
            <v>86</v>
          </cell>
          <cell r="F1052">
            <v>9550</v>
          </cell>
        </row>
        <row r="1053">
          <cell r="A1053" t="str">
            <v>2610910061</v>
          </cell>
          <cell r="B1053" t="str">
            <v>91588</v>
          </cell>
          <cell r="C1053" t="str">
            <v>0</v>
          </cell>
          <cell r="D1053">
            <v>91588</v>
          </cell>
          <cell r="E1053" t="str">
            <v>91</v>
          </cell>
          <cell r="F1053">
            <v>4579.4000000000005</v>
          </cell>
        </row>
        <row r="1054">
          <cell r="A1054" t="str">
            <v>2612740074</v>
          </cell>
          <cell r="B1054" t="str">
            <v>135324</v>
          </cell>
          <cell r="C1054" t="str">
            <v>0</v>
          </cell>
          <cell r="D1054">
            <v>135324</v>
          </cell>
          <cell r="E1054" t="str">
            <v>74</v>
          </cell>
          <cell r="F1054">
            <v>6766.2000000000007</v>
          </cell>
        </row>
        <row r="1055">
          <cell r="A1055" t="str">
            <v>2612840320</v>
          </cell>
          <cell r="B1055" t="str">
            <v>103206</v>
          </cell>
          <cell r="C1055" t="str">
            <v>0</v>
          </cell>
          <cell r="D1055">
            <v>103206</v>
          </cell>
          <cell r="E1055" t="str">
            <v>84</v>
          </cell>
          <cell r="F1055">
            <v>5160.3</v>
          </cell>
        </row>
        <row r="1056">
          <cell r="A1056" t="str">
            <v>2612880321</v>
          </cell>
          <cell r="B1056" t="str">
            <v>148636</v>
          </cell>
          <cell r="C1056" t="str">
            <v>0</v>
          </cell>
          <cell r="D1056">
            <v>148636</v>
          </cell>
          <cell r="E1056" t="str">
            <v>88</v>
          </cell>
          <cell r="F1056">
            <v>7431.8</v>
          </cell>
        </row>
        <row r="1057">
          <cell r="A1057" t="str">
            <v>2612930213</v>
          </cell>
          <cell r="B1057" t="str">
            <v>125000</v>
          </cell>
          <cell r="C1057" t="str">
            <v>0</v>
          </cell>
          <cell r="D1057">
            <v>125000</v>
          </cell>
          <cell r="E1057" t="str">
            <v>93</v>
          </cell>
          <cell r="F1057">
            <v>6250</v>
          </cell>
        </row>
        <row r="1058">
          <cell r="A1058" t="str">
            <v>2612940200</v>
          </cell>
          <cell r="B1058" t="str">
            <v>100000</v>
          </cell>
          <cell r="C1058" t="str">
            <v>0</v>
          </cell>
          <cell r="D1058">
            <v>100000</v>
          </cell>
          <cell r="E1058" t="str">
            <v>94</v>
          </cell>
          <cell r="F1058">
            <v>5000</v>
          </cell>
        </row>
        <row r="1059">
          <cell r="A1059" t="str">
            <v>2614740403</v>
          </cell>
          <cell r="B1059" t="str">
            <v>201680</v>
          </cell>
          <cell r="C1059" t="str">
            <v>0</v>
          </cell>
          <cell r="D1059">
            <v>201680</v>
          </cell>
          <cell r="E1059" t="str">
            <v>74</v>
          </cell>
          <cell r="F1059">
            <v>10084</v>
          </cell>
        </row>
        <row r="1060">
          <cell r="A1060" t="str">
            <v>2614760102</v>
          </cell>
          <cell r="B1060" t="str">
            <v>145100</v>
          </cell>
          <cell r="C1060" t="str">
            <v>0</v>
          </cell>
          <cell r="D1060">
            <v>145100</v>
          </cell>
          <cell r="E1060" t="str">
            <v>76</v>
          </cell>
          <cell r="F1060">
            <v>7255</v>
          </cell>
        </row>
        <row r="1061">
          <cell r="A1061" t="str">
            <v>2614790532</v>
          </cell>
          <cell r="B1061" t="str">
            <v>140000</v>
          </cell>
          <cell r="C1061" t="str">
            <v>0</v>
          </cell>
          <cell r="D1061">
            <v>140000</v>
          </cell>
          <cell r="E1061" t="str">
            <v>79</v>
          </cell>
          <cell r="F1061">
            <v>7000</v>
          </cell>
        </row>
        <row r="1062">
          <cell r="A1062" t="str">
            <v>2614850250</v>
          </cell>
          <cell r="B1062" t="str">
            <v>108000</v>
          </cell>
          <cell r="C1062" t="str">
            <v>0</v>
          </cell>
          <cell r="D1062">
            <v>108000</v>
          </cell>
          <cell r="E1062" t="str">
            <v>85</v>
          </cell>
          <cell r="F1062">
            <v>5400</v>
          </cell>
        </row>
        <row r="1063">
          <cell r="A1063" t="str">
            <v>2614850330</v>
          </cell>
          <cell r="B1063" t="str">
            <v>223272</v>
          </cell>
          <cell r="C1063" t="str">
            <v>0</v>
          </cell>
          <cell r="D1063">
            <v>223272</v>
          </cell>
          <cell r="E1063" t="str">
            <v>85</v>
          </cell>
          <cell r="F1063">
            <v>11163.6</v>
          </cell>
        </row>
        <row r="1064">
          <cell r="A1064" t="str">
            <v>2614870757</v>
          </cell>
          <cell r="B1064" t="str">
            <v>118682</v>
          </cell>
          <cell r="C1064" t="str">
            <v>0</v>
          </cell>
          <cell r="D1064">
            <v>118682</v>
          </cell>
          <cell r="E1064" t="str">
            <v>87</v>
          </cell>
          <cell r="F1064">
            <v>5934.1</v>
          </cell>
        </row>
        <row r="1065">
          <cell r="A1065" t="str">
            <v>2701750032</v>
          </cell>
          <cell r="B1065" t="str">
            <v>138814</v>
          </cell>
          <cell r="C1065" t="str">
            <v>0</v>
          </cell>
          <cell r="D1065">
            <v>138814</v>
          </cell>
          <cell r="E1065" t="str">
            <v>75</v>
          </cell>
          <cell r="F1065">
            <v>6940.7000000000007</v>
          </cell>
        </row>
        <row r="1066">
          <cell r="A1066" t="str">
            <v>2701800234</v>
          </cell>
          <cell r="B1066" t="str">
            <v>172500</v>
          </cell>
          <cell r="C1066" t="str">
            <v>0</v>
          </cell>
          <cell r="D1066">
            <v>172500</v>
          </cell>
          <cell r="E1066" t="str">
            <v>80</v>
          </cell>
          <cell r="F1066">
            <v>8625</v>
          </cell>
        </row>
        <row r="1067">
          <cell r="A1067" t="str">
            <v>2701940621</v>
          </cell>
          <cell r="B1067" t="str">
            <v>65844</v>
          </cell>
          <cell r="C1067" t="str">
            <v>0</v>
          </cell>
          <cell r="D1067">
            <v>65844</v>
          </cell>
          <cell r="E1067" t="str">
            <v>94</v>
          </cell>
          <cell r="F1067">
            <v>3292.2000000000003</v>
          </cell>
        </row>
        <row r="1068">
          <cell r="A1068" t="str">
            <v>2702790097</v>
          </cell>
          <cell r="B1068" t="str">
            <v>285295</v>
          </cell>
          <cell r="C1068" t="str">
            <v>0</v>
          </cell>
          <cell r="D1068">
            <v>285295</v>
          </cell>
          <cell r="E1068" t="str">
            <v>79</v>
          </cell>
          <cell r="F1068">
            <v>14264.75</v>
          </cell>
        </row>
        <row r="1069">
          <cell r="A1069" t="str">
            <v>2702790178</v>
          </cell>
          <cell r="B1069" t="str">
            <v>108500</v>
          </cell>
          <cell r="C1069" t="str">
            <v>0</v>
          </cell>
          <cell r="D1069">
            <v>108500</v>
          </cell>
          <cell r="E1069" t="str">
            <v>79</v>
          </cell>
          <cell r="F1069">
            <v>5425</v>
          </cell>
        </row>
        <row r="1070">
          <cell r="A1070" t="str">
            <v>2702790283</v>
          </cell>
          <cell r="B1070" t="str">
            <v>332511</v>
          </cell>
          <cell r="C1070" t="str">
            <v>0</v>
          </cell>
          <cell r="D1070">
            <v>332511</v>
          </cell>
          <cell r="E1070" t="str">
            <v>79</v>
          </cell>
          <cell r="F1070">
            <v>16625.55</v>
          </cell>
        </row>
        <row r="1071">
          <cell r="A1071" t="str">
            <v>2702830203</v>
          </cell>
          <cell r="B1071" t="str">
            <v>108000</v>
          </cell>
          <cell r="C1071" t="str">
            <v>0</v>
          </cell>
          <cell r="D1071">
            <v>108000</v>
          </cell>
          <cell r="E1071" t="str">
            <v>83</v>
          </cell>
          <cell r="F1071">
            <v>5400</v>
          </cell>
        </row>
        <row r="1072">
          <cell r="A1072" t="str">
            <v>2702940544</v>
          </cell>
          <cell r="B1072" t="str">
            <v>118744</v>
          </cell>
          <cell r="C1072" t="str">
            <v>0</v>
          </cell>
          <cell r="D1072">
            <v>118744</v>
          </cell>
          <cell r="E1072" t="str">
            <v>94</v>
          </cell>
          <cell r="F1072">
            <v>5937.2000000000007</v>
          </cell>
        </row>
        <row r="1073">
          <cell r="A1073" t="str">
            <v>2703880561</v>
          </cell>
          <cell r="B1073" t="str">
            <v>198499</v>
          </cell>
          <cell r="C1073" t="str">
            <v>0</v>
          </cell>
          <cell r="D1073">
            <v>198499</v>
          </cell>
          <cell r="E1073" t="str">
            <v>88</v>
          </cell>
          <cell r="F1073">
            <v>9924.9500000000007</v>
          </cell>
        </row>
        <row r="1074">
          <cell r="A1074" t="str">
            <v>2703940505</v>
          </cell>
          <cell r="B1074" t="str">
            <v>71591</v>
          </cell>
          <cell r="C1074" t="str">
            <v>0</v>
          </cell>
          <cell r="D1074">
            <v>71591</v>
          </cell>
          <cell r="E1074" t="str">
            <v>94</v>
          </cell>
          <cell r="F1074">
            <v>3579.55</v>
          </cell>
        </row>
        <row r="1075">
          <cell r="A1075" t="str">
            <v>2704750696</v>
          </cell>
          <cell r="B1075" t="str">
            <v>1256363</v>
          </cell>
          <cell r="C1075" t="str">
            <v>0</v>
          </cell>
          <cell r="D1075">
            <v>1256363</v>
          </cell>
          <cell r="E1075" t="str">
            <v>75</v>
          </cell>
          <cell r="F1075">
            <v>25000</v>
          </cell>
        </row>
        <row r="1076">
          <cell r="A1076" t="str">
            <v>2704790108</v>
          </cell>
          <cell r="B1076" t="str">
            <v>147506</v>
          </cell>
          <cell r="C1076" t="str">
            <v>0</v>
          </cell>
          <cell r="D1076">
            <v>147506</v>
          </cell>
          <cell r="E1076" t="str">
            <v>79</v>
          </cell>
          <cell r="F1076">
            <v>7375.3</v>
          </cell>
        </row>
        <row r="1077">
          <cell r="A1077" t="str">
            <v>2704800308</v>
          </cell>
          <cell r="B1077" t="str">
            <v>318500</v>
          </cell>
          <cell r="C1077" t="str">
            <v>0</v>
          </cell>
          <cell r="D1077">
            <v>318500</v>
          </cell>
          <cell r="E1077" t="str">
            <v>80</v>
          </cell>
          <cell r="F1077">
            <v>15925</v>
          </cell>
        </row>
        <row r="1078">
          <cell r="A1078" t="str">
            <v>2704830169</v>
          </cell>
          <cell r="B1078" t="str">
            <v>140000</v>
          </cell>
          <cell r="C1078" t="str">
            <v>0</v>
          </cell>
          <cell r="D1078">
            <v>140000</v>
          </cell>
          <cell r="E1078" t="str">
            <v>83</v>
          </cell>
          <cell r="F1078">
            <v>7000</v>
          </cell>
        </row>
        <row r="1079">
          <cell r="A1079" t="str">
            <v>2705740155</v>
          </cell>
          <cell r="B1079" t="str">
            <v>186000</v>
          </cell>
          <cell r="C1079" t="str">
            <v>0</v>
          </cell>
          <cell r="D1079">
            <v>186000</v>
          </cell>
          <cell r="E1079" t="str">
            <v>74</v>
          </cell>
          <cell r="F1079">
            <v>9300</v>
          </cell>
        </row>
        <row r="1080">
          <cell r="A1080" t="str">
            <v>2705760377</v>
          </cell>
          <cell r="B1080" t="str">
            <v>466094</v>
          </cell>
          <cell r="C1080" t="str">
            <v>0</v>
          </cell>
          <cell r="D1080">
            <v>466094</v>
          </cell>
          <cell r="E1080" t="str">
            <v>76</v>
          </cell>
          <cell r="F1080">
            <v>23304.7</v>
          </cell>
        </row>
        <row r="1081">
          <cell r="A1081" t="str">
            <v>2705800190</v>
          </cell>
          <cell r="B1081" t="str">
            <v>143364</v>
          </cell>
          <cell r="C1081" t="str">
            <v>0</v>
          </cell>
          <cell r="D1081">
            <v>143364</v>
          </cell>
          <cell r="E1081" t="str">
            <v>80</v>
          </cell>
          <cell r="F1081">
            <v>7168.2000000000007</v>
          </cell>
        </row>
        <row r="1082">
          <cell r="A1082" t="str">
            <v>2705800484</v>
          </cell>
          <cell r="B1082" t="str">
            <v>97800</v>
          </cell>
          <cell r="C1082" t="str">
            <v>0</v>
          </cell>
          <cell r="D1082">
            <v>97800</v>
          </cell>
          <cell r="E1082" t="str">
            <v>80</v>
          </cell>
          <cell r="F1082">
            <v>4890</v>
          </cell>
        </row>
        <row r="1083">
          <cell r="A1083" t="str">
            <v>2705840326</v>
          </cell>
          <cell r="B1083" t="str">
            <v>203250</v>
          </cell>
          <cell r="C1083" t="str">
            <v>0</v>
          </cell>
          <cell r="D1083">
            <v>203250</v>
          </cell>
          <cell r="E1083" t="str">
            <v>84</v>
          </cell>
          <cell r="F1083">
            <v>10162.5</v>
          </cell>
        </row>
        <row r="1084">
          <cell r="A1084" t="str">
            <v>2705880143</v>
          </cell>
          <cell r="B1084" t="str">
            <v>168000</v>
          </cell>
          <cell r="C1084" t="str">
            <v>0</v>
          </cell>
          <cell r="D1084">
            <v>168000</v>
          </cell>
          <cell r="E1084" t="str">
            <v>88</v>
          </cell>
          <cell r="F1084">
            <v>8400</v>
          </cell>
        </row>
        <row r="1085">
          <cell r="A1085" t="str">
            <v>2705920390</v>
          </cell>
          <cell r="B1085" t="str">
            <v>129500</v>
          </cell>
          <cell r="C1085" t="str">
            <v>0</v>
          </cell>
          <cell r="D1085">
            <v>129500</v>
          </cell>
          <cell r="E1085" t="str">
            <v>92</v>
          </cell>
          <cell r="F1085">
            <v>6475</v>
          </cell>
        </row>
        <row r="1086">
          <cell r="A1086" t="str">
            <v>2707740128</v>
          </cell>
          <cell r="B1086" t="str">
            <v>159146</v>
          </cell>
          <cell r="C1086" t="str">
            <v>0</v>
          </cell>
          <cell r="D1086">
            <v>159146</v>
          </cell>
          <cell r="E1086" t="str">
            <v>74</v>
          </cell>
          <cell r="F1086">
            <v>7957.3</v>
          </cell>
        </row>
        <row r="1087">
          <cell r="A1087" t="str">
            <v>2707770213</v>
          </cell>
          <cell r="B1087" t="str">
            <v>100000</v>
          </cell>
          <cell r="C1087" t="str">
            <v>0</v>
          </cell>
          <cell r="D1087">
            <v>100000</v>
          </cell>
          <cell r="E1087" t="str">
            <v>77</v>
          </cell>
          <cell r="F1087">
            <v>5000</v>
          </cell>
        </row>
        <row r="1088">
          <cell r="A1088" t="str">
            <v>2707800180</v>
          </cell>
          <cell r="B1088" t="str">
            <v>214553</v>
          </cell>
          <cell r="C1088" t="str">
            <v>0</v>
          </cell>
          <cell r="D1088">
            <v>214553</v>
          </cell>
          <cell r="E1088" t="str">
            <v>80</v>
          </cell>
          <cell r="F1088">
            <v>10727.650000000001</v>
          </cell>
        </row>
        <row r="1089">
          <cell r="A1089" t="str">
            <v>2707810150</v>
          </cell>
          <cell r="B1089" t="str">
            <v>110290</v>
          </cell>
          <cell r="C1089" t="str">
            <v>0</v>
          </cell>
          <cell r="D1089">
            <v>110290</v>
          </cell>
          <cell r="E1089" t="str">
            <v>81</v>
          </cell>
          <cell r="F1089">
            <v>5514.5</v>
          </cell>
        </row>
        <row r="1090">
          <cell r="A1090" t="str">
            <v>2707840858</v>
          </cell>
          <cell r="B1090" t="str">
            <v>204476</v>
          </cell>
          <cell r="C1090" t="str">
            <v>0</v>
          </cell>
          <cell r="D1090">
            <v>204476</v>
          </cell>
          <cell r="E1090" t="str">
            <v>84</v>
          </cell>
          <cell r="F1090">
            <v>10223.800000000001</v>
          </cell>
        </row>
        <row r="1091">
          <cell r="A1091" t="str">
            <v>2707890383</v>
          </cell>
          <cell r="B1091" t="str">
            <v>160000</v>
          </cell>
          <cell r="C1091" t="str">
            <v>0</v>
          </cell>
          <cell r="D1091">
            <v>160000</v>
          </cell>
          <cell r="E1091" t="str">
            <v>89</v>
          </cell>
          <cell r="F1091">
            <v>8000</v>
          </cell>
        </row>
        <row r="1092">
          <cell r="A1092" t="str">
            <v>2708740024</v>
          </cell>
          <cell r="B1092" t="str">
            <v>179683</v>
          </cell>
          <cell r="C1092" t="str">
            <v>0</v>
          </cell>
          <cell r="D1092">
            <v>179683</v>
          </cell>
          <cell r="E1092" t="str">
            <v>74</v>
          </cell>
          <cell r="F1092">
            <v>8984.15</v>
          </cell>
        </row>
        <row r="1093">
          <cell r="A1093" t="str">
            <v>2708780301</v>
          </cell>
          <cell r="B1093" t="str">
            <v>114000</v>
          </cell>
          <cell r="C1093" t="str">
            <v>0</v>
          </cell>
          <cell r="D1093">
            <v>114000</v>
          </cell>
          <cell r="E1093" t="str">
            <v>78</v>
          </cell>
          <cell r="F1093">
            <v>5700</v>
          </cell>
        </row>
        <row r="1094">
          <cell r="A1094" t="str">
            <v>2708820567</v>
          </cell>
          <cell r="B1094" t="str">
            <v>278635</v>
          </cell>
          <cell r="C1094" t="str">
            <v>0</v>
          </cell>
          <cell r="D1094">
            <v>278635</v>
          </cell>
          <cell r="E1094" t="str">
            <v>82</v>
          </cell>
          <cell r="F1094">
            <v>13931.75</v>
          </cell>
        </row>
        <row r="1095">
          <cell r="A1095" t="str">
            <v>2708860951</v>
          </cell>
          <cell r="B1095" t="str">
            <v>97750</v>
          </cell>
          <cell r="C1095" t="str">
            <v>0</v>
          </cell>
          <cell r="D1095">
            <v>97750</v>
          </cell>
          <cell r="E1095" t="str">
            <v>86</v>
          </cell>
          <cell r="F1095">
            <v>4887.5</v>
          </cell>
        </row>
        <row r="1096">
          <cell r="A1096" t="str">
            <v>2709750139</v>
          </cell>
          <cell r="B1096" t="str">
            <v>118373</v>
          </cell>
          <cell r="C1096" t="str">
            <v>0</v>
          </cell>
          <cell r="D1096">
            <v>118373</v>
          </cell>
          <cell r="E1096" t="str">
            <v>75</v>
          </cell>
          <cell r="F1096">
            <v>5918.6500000000005</v>
          </cell>
        </row>
        <row r="1097">
          <cell r="A1097" t="str">
            <v>2709810131</v>
          </cell>
          <cell r="B1097" t="str">
            <v>158836</v>
          </cell>
          <cell r="C1097" t="str">
            <v>0</v>
          </cell>
          <cell r="D1097">
            <v>158836</v>
          </cell>
          <cell r="E1097" t="str">
            <v>81</v>
          </cell>
          <cell r="F1097">
            <v>7941.8</v>
          </cell>
        </row>
        <row r="1098">
          <cell r="A1098" t="str">
            <v>2709810263</v>
          </cell>
          <cell r="B1098" t="str">
            <v>207000</v>
          </cell>
          <cell r="C1098" t="str">
            <v>0</v>
          </cell>
          <cell r="D1098">
            <v>207000</v>
          </cell>
          <cell r="E1098" t="str">
            <v>81</v>
          </cell>
          <cell r="F1098">
            <v>10350</v>
          </cell>
        </row>
        <row r="1099">
          <cell r="A1099" t="str">
            <v>2709820544</v>
          </cell>
          <cell r="B1099" t="str">
            <v>174000</v>
          </cell>
          <cell r="C1099" t="str">
            <v>0</v>
          </cell>
          <cell r="D1099">
            <v>174000</v>
          </cell>
          <cell r="E1099" t="str">
            <v>82</v>
          </cell>
          <cell r="F1099">
            <v>8700</v>
          </cell>
        </row>
        <row r="1100">
          <cell r="A1100" t="str">
            <v>2709820684</v>
          </cell>
          <cell r="B1100" t="str">
            <v>152620</v>
          </cell>
          <cell r="C1100" t="str">
            <v>0</v>
          </cell>
          <cell r="D1100">
            <v>152620</v>
          </cell>
          <cell r="E1100" t="str">
            <v>82</v>
          </cell>
          <cell r="F1100">
            <v>7631</v>
          </cell>
        </row>
        <row r="1101">
          <cell r="A1101" t="str">
            <v>2709840367</v>
          </cell>
          <cell r="B1101" t="str">
            <v>160900</v>
          </cell>
          <cell r="C1101" t="str">
            <v>0</v>
          </cell>
          <cell r="D1101">
            <v>160900</v>
          </cell>
          <cell r="E1101" t="str">
            <v>84</v>
          </cell>
          <cell r="F1101">
            <v>8045</v>
          </cell>
        </row>
        <row r="1102">
          <cell r="A1102" t="str">
            <v>2709840677</v>
          </cell>
          <cell r="B1102" t="str">
            <v>139918</v>
          </cell>
          <cell r="C1102" t="str">
            <v>0</v>
          </cell>
          <cell r="D1102">
            <v>139918</v>
          </cell>
          <cell r="E1102" t="str">
            <v>84</v>
          </cell>
          <cell r="F1102">
            <v>6995.9000000000005</v>
          </cell>
        </row>
        <row r="1103">
          <cell r="A1103" t="str">
            <v>2709870126</v>
          </cell>
          <cell r="B1103" t="str">
            <v>149231</v>
          </cell>
          <cell r="C1103" t="str">
            <v>0</v>
          </cell>
          <cell r="D1103">
            <v>149231</v>
          </cell>
          <cell r="E1103" t="str">
            <v>87</v>
          </cell>
          <cell r="F1103">
            <v>7461.55</v>
          </cell>
        </row>
        <row r="1104">
          <cell r="A1104" t="str">
            <v>2710770237</v>
          </cell>
          <cell r="B1104" t="str">
            <v>150000</v>
          </cell>
          <cell r="C1104" t="str">
            <v>0</v>
          </cell>
          <cell r="D1104">
            <v>150000</v>
          </cell>
          <cell r="E1104" t="str">
            <v>77</v>
          </cell>
          <cell r="F1104">
            <v>7500</v>
          </cell>
        </row>
        <row r="1105">
          <cell r="A1105" t="str">
            <v>2710790319</v>
          </cell>
          <cell r="B1105" t="str">
            <v>163212</v>
          </cell>
          <cell r="C1105" t="str">
            <v>0</v>
          </cell>
          <cell r="D1105">
            <v>163212</v>
          </cell>
          <cell r="E1105" t="str">
            <v>79</v>
          </cell>
          <cell r="F1105">
            <v>8160.6</v>
          </cell>
        </row>
        <row r="1106">
          <cell r="A1106" t="str">
            <v>2710810247</v>
          </cell>
          <cell r="B1106" t="str">
            <v>221816</v>
          </cell>
          <cell r="C1106" t="str">
            <v>0</v>
          </cell>
          <cell r="D1106">
            <v>221816</v>
          </cell>
          <cell r="E1106" t="str">
            <v>81</v>
          </cell>
          <cell r="F1106">
            <v>11090.800000000001</v>
          </cell>
        </row>
        <row r="1107">
          <cell r="A1107" t="str">
            <v>2710850710</v>
          </cell>
          <cell r="B1107" t="str">
            <v>150000</v>
          </cell>
          <cell r="C1107" t="str">
            <v>0</v>
          </cell>
          <cell r="D1107">
            <v>150000</v>
          </cell>
          <cell r="E1107" t="str">
            <v>85</v>
          </cell>
          <cell r="F1107">
            <v>7500</v>
          </cell>
        </row>
        <row r="1108">
          <cell r="A1108" t="str">
            <v>2710860171</v>
          </cell>
          <cell r="B1108" t="str">
            <v>259037</v>
          </cell>
          <cell r="C1108" t="str">
            <v>0</v>
          </cell>
          <cell r="D1108">
            <v>259037</v>
          </cell>
          <cell r="E1108" t="str">
            <v>86</v>
          </cell>
          <cell r="F1108">
            <v>12951.85</v>
          </cell>
        </row>
        <row r="1109">
          <cell r="A1109" t="str">
            <v>2710880016</v>
          </cell>
          <cell r="B1109" t="str">
            <v>139500</v>
          </cell>
          <cell r="C1109" t="str">
            <v>0</v>
          </cell>
          <cell r="D1109">
            <v>139500</v>
          </cell>
          <cell r="E1109" t="str">
            <v>88</v>
          </cell>
          <cell r="F1109">
            <v>6975</v>
          </cell>
        </row>
        <row r="1110">
          <cell r="A1110" t="str">
            <v>2710890135</v>
          </cell>
          <cell r="B1110" t="str">
            <v>12000</v>
          </cell>
          <cell r="C1110" t="str">
            <v>0</v>
          </cell>
          <cell r="D1110">
            <v>12000</v>
          </cell>
          <cell r="E1110" t="str">
            <v>89</v>
          </cell>
          <cell r="F1110">
            <v>600</v>
          </cell>
        </row>
        <row r="1111">
          <cell r="A1111" t="str">
            <v>2711740382</v>
          </cell>
          <cell r="B1111" t="str">
            <v>130436</v>
          </cell>
          <cell r="C1111" t="str">
            <v>0</v>
          </cell>
          <cell r="D1111">
            <v>130436</v>
          </cell>
          <cell r="E1111" t="str">
            <v>74</v>
          </cell>
          <cell r="F1111">
            <v>6521.8</v>
          </cell>
        </row>
        <row r="1112">
          <cell r="A1112" t="str">
            <v>2711780104</v>
          </cell>
          <cell r="B1112" t="str">
            <v>135000</v>
          </cell>
          <cell r="C1112" t="str">
            <v>0</v>
          </cell>
          <cell r="D1112">
            <v>135000</v>
          </cell>
          <cell r="E1112" t="str">
            <v>78</v>
          </cell>
          <cell r="F1112">
            <v>6750</v>
          </cell>
        </row>
        <row r="1113">
          <cell r="A1113" t="str">
            <v>2711880621</v>
          </cell>
          <cell r="B1113" t="str">
            <v>110000</v>
          </cell>
          <cell r="C1113" t="str">
            <v>0</v>
          </cell>
          <cell r="D1113">
            <v>110000</v>
          </cell>
          <cell r="E1113" t="str">
            <v>88</v>
          </cell>
          <cell r="F1113">
            <v>5500</v>
          </cell>
        </row>
        <row r="1114">
          <cell r="A1114" t="str">
            <v>2711900339</v>
          </cell>
          <cell r="B1114" t="str">
            <v>93013</v>
          </cell>
          <cell r="C1114" t="str">
            <v>0</v>
          </cell>
          <cell r="D1114">
            <v>93013</v>
          </cell>
          <cell r="E1114" t="str">
            <v>90</v>
          </cell>
          <cell r="F1114">
            <v>4650.6500000000005</v>
          </cell>
        </row>
        <row r="1115">
          <cell r="A1115" t="str">
            <v>2711910105</v>
          </cell>
          <cell r="B1115" t="str">
            <v>113100</v>
          </cell>
          <cell r="C1115" t="str">
            <v>0</v>
          </cell>
          <cell r="D1115">
            <v>113100</v>
          </cell>
          <cell r="E1115" t="str">
            <v>91</v>
          </cell>
          <cell r="F1115">
            <v>5655</v>
          </cell>
        </row>
        <row r="1116">
          <cell r="A1116" t="str">
            <v>2711910199</v>
          </cell>
          <cell r="B1116" t="str">
            <v>178329</v>
          </cell>
          <cell r="C1116" t="str">
            <v>0</v>
          </cell>
          <cell r="D1116">
            <v>178329</v>
          </cell>
          <cell r="E1116" t="str">
            <v>91</v>
          </cell>
          <cell r="F1116">
            <v>8916.4500000000007</v>
          </cell>
        </row>
        <row r="1117">
          <cell r="A1117" t="str">
            <v>2712850696</v>
          </cell>
          <cell r="B1117" t="str">
            <v>115000</v>
          </cell>
          <cell r="C1117" t="str">
            <v>0</v>
          </cell>
          <cell r="D1117">
            <v>115000</v>
          </cell>
          <cell r="E1117" t="str">
            <v>85</v>
          </cell>
          <cell r="F1117">
            <v>5750</v>
          </cell>
        </row>
        <row r="1118">
          <cell r="A1118" t="str">
            <v>2714770304</v>
          </cell>
          <cell r="B1118" t="str">
            <v>242000</v>
          </cell>
          <cell r="C1118" t="str">
            <v>0</v>
          </cell>
          <cell r="D1118">
            <v>242000</v>
          </cell>
          <cell r="E1118" t="str">
            <v>77</v>
          </cell>
          <cell r="F1118">
            <v>12100</v>
          </cell>
        </row>
        <row r="1119">
          <cell r="A1119" t="str">
            <v>2714820581</v>
          </cell>
          <cell r="B1119" t="str">
            <v>145000</v>
          </cell>
          <cell r="C1119" t="str">
            <v>0</v>
          </cell>
          <cell r="D1119">
            <v>145000</v>
          </cell>
          <cell r="E1119" t="str">
            <v>82</v>
          </cell>
          <cell r="F1119">
            <v>7250</v>
          </cell>
        </row>
        <row r="1120">
          <cell r="A1120" t="str">
            <v>2714900801</v>
          </cell>
          <cell r="B1120" t="str">
            <v>300000</v>
          </cell>
          <cell r="C1120" t="str">
            <v>0</v>
          </cell>
          <cell r="D1120">
            <v>300000</v>
          </cell>
          <cell r="E1120" t="str">
            <v>90</v>
          </cell>
          <cell r="F1120">
            <v>15000</v>
          </cell>
        </row>
        <row r="1121">
          <cell r="A1121" t="str">
            <v>2801790176</v>
          </cell>
          <cell r="B1121" t="str">
            <v>47045</v>
          </cell>
          <cell r="C1121" t="str">
            <v>0</v>
          </cell>
          <cell r="D1121">
            <v>47045</v>
          </cell>
          <cell r="E1121" t="str">
            <v>79</v>
          </cell>
          <cell r="F1121">
            <v>2352.25</v>
          </cell>
        </row>
        <row r="1122">
          <cell r="A1122" t="str">
            <v>2801850241</v>
          </cell>
          <cell r="B1122" t="str">
            <v>205593</v>
          </cell>
          <cell r="C1122" t="str">
            <v>0</v>
          </cell>
          <cell r="D1122">
            <v>205593</v>
          </cell>
          <cell r="E1122" t="str">
            <v>85</v>
          </cell>
          <cell r="F1122">
            <v>10279.650000000001</v>
          </cell>
        </row>
        <row r="1123">
          <cell r="A1123" t="str">
            <v>2802820834</v>
          </cell>
          <cell r="B1123" t="str">
            <v>220610</v>
          </cell>
          <cell r="C1123" t="str">
            <v>0</v>
          </cell>
          <cell r="D1123">
            <v>220610</v>
          </cell>
          <cell r="E1123" t="str">
            <v>82</v>
          </cell>
          <cell r="F1123">
            <v>11030.5</v>
          </cell>
        </row>
        <row r="1124">
          <cell r="A1124" t="str">
            <v>2802830333</v>
          </cell>
          <cell r="B1124" t="str">
            <v>320000</v>
          </cell>
          <cell r="C1124" t="str">
            <v>0</v>
          </cell>
          <cell r="D1124">
            <v>320000</v>
          </cell>
          <cell r="E1124" t="str">
            <v>83</v>
          </cell>
          <cell r="F1124">
            <v>16000</v>
          </cell>
        </row>
        <row r="1125">
          <cell r="A1125" t="str">
            <v>2802840134</v>
          </cell>
          <cell r="B1125" t="str">
            <v>168999</v>
          </cell>
          <cell r="C1125" t="str">
            <v>0</v>
          </cell>
          <cell r="D1125">
            <v>168999</v>
          </cell>
          <cell r="E1125" t="str">
            <v>84</v>
          </cell>
          <cell r="F1125">
            <v>8449.9500000000007</v>
          </cell>
        </row>
        <row r="1126">
          <cell r="A1126" t="str">
            <v>2802870416</v>
          </cell>
          <cell r="B1126" t="str">
            <v>150000</v>
          </cell>
          <cell r="C1126" t="str">
            <v>0</v>
          </cell>
          <cell r="D1126">
            <v>150000</v>
          </cell>
          <cell r="E1126" t="str">
            <v>87</v>
          </cell>
          <cell r="F1126">
            <v>7500</v>
          </cell>
        </row>
        <row r="1127">
          <cell r="A1127" t="str">
            <v>2802920723</v>
          </cell>
          <cell r="B1127" t="str">
            <v>195455</v>
          </cell>
          <cell r="C1127" t="str">
            <v>0</v>
          </cell>
          <cell r="D1127">
            <v>195455</v>
          </cell>
          <cell r="E1127" t="str">
            <v>92</v>
          </cell>
          <cell r="F1127">
            <v>9772.75</v>
          </cell>
        </row>
        <row r="1128">
          <cell r="A1128" t="str">
            <v>2803740206</v>
          </cell>
          <cell r="B1128" t="str">
            <v>178000</v>
          </cell>
          <cell r="C1128" t="str">
            <v>0</v>
          </cell>
          <cell r="D1128">
            <v>178000</v>
          </cell>
          <cell r="E1128" t="str">
            <v>74</v>
          </cell>
          <cell r="F1128">
            <v>8900</v>
          </cell>
        </row>
        <row r="1129">
          <cell r="A1129" t="str">
            <v>2803750082</v>
          </cell>
          <cell r="B1129" t="str">
            <v>649370</v>
          </cell>
          <cell r="C1129" t="str">
            <v>0</v>
          </cell>
          <cell r="D1129">
            <v>649370</v>
          </cell>
          <cell r="E1129" t="str">
            <v>75</v>
          </cell>
          <cell r="F1129">
            <v>25000</v>
          </cell>
        </row>
        <row r="1130">
          <cell r="A1130" t="str">
            <v>2803830388</v>
          </cell>
          <cell r="B1130" t="str">
            <v>149500</v>
          </cell>
          <cell r="C1130" t="str">
            <v>0</v>
          </cell>
          <cell r="D1130">
            <v>149500</v>
          </cell>
          <cell r="E1130" t="str">
            <v>83</v>
          </cell>
          <cell r="F1130">
            <v>7475</v>
          </cell>
        </row>
        <row r="1131">
          <cell r="A1131" t="str">
            <v>2803850303</v>
          </cell>
          <cell r="B1131" t="str">
            <v>198977</v>
          </cell>
          <cell r="C1131" t="str">
            <v>0</v>
          </cell>
          <cell r="D1131">
            <v>198977</v>
          </cell>
          <cell r="E1131" t="str">
            <v>85</v>
          </cell>
          <cell r="F1131">
            <v>9948.85</v>
          </cell>
        </row>
        <row r="1132">
          <cell r="A1132" t="str">
            <v>2804750116</v>
          </cell>
          <cell r="B1132" t="str">
            <v>169676</v>
          </cell>
          <cell r="C1132" t="str">
            <v>0</v>
          </cell>
          <cell r="D1132">
            <v>169676</v>
          </cell>
          <cell r="E1132" t="str">
            <v>75</v>
          </cell>
          <cell r="F1132">
            <v>8483.8000000000011</v>
          </cell>
        </row>
        <row r="1133">
          <cell r="A1133" t="str">
            <v>2804820130</v>
          </cell>
          <cell r="B1133" t="str">
            <v>265000</v>
          </cell>
          <cell r="C1133" t="str">
            <v>0</v>
          </cell>
          <cell r="D1133">
            <v>265000</v>
          </cell>
          <cell r="E1133" t="str">
            <v>82</v>
          </cell>
          <cell r="F1133">
            <v>13250</v>
          </cell>
        </row>
        <row r="1134">
          <cell r="A1134" t="str">
            <v>2804870553</v>
          </cell>
          <cell r="B1134" t="str">
            <v>362112</v>
          </cell>
          <cell r="C1134" t="str">
            <v>0</v>
          </cell>
          <cell r="D1134">
            <v>362112</v>
          </cell>
          <cell r="E1134" t="str">
            <v>87</v>
          </cell>
          <cell r="F1134">
            <v>18105.600000000002</v>
          </cell>
        </row>
        <row r="1135">
          <cell r="A1135" t="str">
            <v>2804870596</v>
          </cell>
          <cell r="B1135" t="str">
            <v>182400</v>
          </cell>
          <cell r="C1135" t="str">
            <v>0</v>
          </cell>
          <cell r="D1135">
            <v>182400</v>
          </cell>
          <cell r="E1135" t="str">
            <v>87</v>
          </cell>
          <cell r="F1135">
            <v>9120</v>
          </cell>
        </row>
        <row r="1136">
          <cell r="A1136" t="str">
            <v>2804880451</v>
          </cell>
          <cell r="B1136" t="str">
            <v>176233</v>
          </cell>
          <cell r="C1136" t="str">
            <v>0</v>
          </cell>
          <cell r="D1136">
            <v>176233</v>
          </cell>
          <cell r="E1136" t="str">
            <v>88</v>
          </cell>
          <cell r="F1136">
            <v>8811.65</v>
          </cell>
        </row>
        <row r="1137">
          <cell r="A1137" t="str">
            <v>2804890104</v>
          </cell>
          <cell r="B1137" t="str">
            <v>109000</v>
          </cell>
          <cell r="C1137" t="str">
            <v>0</v>
          </cell>
          <cell r="D1137">
            <v>109000</v>
          </cell>
          <cell r="E1137" t="str">
            <v>89</v>
          </cell>
          <cell r="F1137">
            <v>5450</v>
          </cell>
        </row>
        <row r="1138">
          <cell r="A1138" t="str">
            <v>2804910474</v>
          </cell>
          <cell r="B1138" t="str">
            <v>133347</v>
          </cell>
          <cell r="C1138" t="str">
            <v>0</v>
          </cell>
          <cell r="D1138">
            <v>133347</v>
          </cell>
          <cell r="E1138" t="str">
            <v>91</v>
          </cell>
          <cell r="F1138">
            <v>6667.35</v>
          </cell>
        </row>
        <row r="1139">
          <cell r="A1139" t="str">
            <v>2804930548</v>
          </cell>
          <cell r="B1139" t="str">
            <v>185000</v>
          </cell>
          <cell r="C1139" t="str">
            <v>0</v>
          </cell>
          <cell r="D1139">
            <v>185000</v>
          </cell>
          <cell r="E1139" t="str">
            <v>93</v>
          </cell>
          <cell r="F1139">
            <v>9250</v>
          </cell>
        </row>
        <row r="1140">
          <cell r="A1140" t="str">
            <v>2805910214</v>
          </cell>
          <cell r="B1140" t="str">
            <v>184000</v>
          </cell>
          <cell r="C1140" t="str">
            <v>0</v>
          </cell>
          <cell r="D1140">
            <v>184000</v>
          </cell>
          <cell r="E1140" t="str">
            <v>91</v>
          </cell>
          <cell r="F1140">
            <v>9200</v>
          </cell>
        </row>
        <row r="1141">
          <cell r="A1141" t="str">
            <v>2807770355</v>
          </cell>
          <cell r="B1141" t="str">
            <v>128065</v>
          </cell>
          <cell r="C1141" t="str">
            <v>0</v>
          </cell>
          <cell r="D1141">
            <v>128065</v>
          </cell>
          <cell r="E1141" t="str">
            <v>77</v>
          </cell>
          <cell r="F1141">
            <v>6403.25</v>
          </cell>
        </row>
        <row r="1142">
          <cell r="A1142" t="str">
            <v>2807840051</v>
          </cell>
          <cell r="B1142" t="str">
            <v>165066</v>
          </cell>
          <cell r="C1142" t="str">
            <v>0</v>
          </cell>
          <cell r="D1142">
            <v>165066</v>
          </cell>
          <cell r="E1142" t="str">
            <v>84</v>
          </cell>
          <cell r="F1142">
            <v>8253.3000000000011</v>
          </cell>
        </row>
        <row r="1143">
          <cell r="A1143" t="str">
            <v>2807840256</v>
          </cell>
          <cell r="B1143" t="str">
            <v>214678</v>
          </cell>
          <cell r="C1143" t="str">
            <v>0</v>
          </cell>
          <cell r="D1143">
            <v>214678</v>
          </cell>
          <cell r="E1143" t="str">
            <v>84</v>
          </cell>
          <cell r="F1143">
            <v>10733.900000000001</v>
          </cell>
        </row>
        <row r="1144">
          <cell r="A1144" t="str">
            <v>2807860176</v>
          </cell>
          <cell r="B1144" t="str">
            <v>135000</v>
          </cell>
          <cell r="C1144" t="str">
            <v>0</v>
          </cell>
          <cell r="D1144">
            <v>135000</v>
          </cell>
          <cell r="E1144" t="str">
            <v>86</v>
          </cell>
          <cell r="F1144">
            <v>6750</v>
          </cell>
        </row>
        <row r="1145">
          <cell r="A1145" t="str">
            <v>2807870201</v>
          </cell>
          <cell r="B1145" t="str">
            <v>325586</v>
          </cell>
          <cell r="C1145" t="str">
            <v>0</v>
          </cell>
          <cell r="D1145">
            <v>325586</v>
          </cell>
          <cell r="E1145" t="str">
            <v>87</v>
          </cell>
          <cell r="F1145">
            <v>16279.300000000001</v>
          </cell>
        </row>
        <row r="1146">
          <cell r="A1146" t="str">
            <v>2807890784</v>
          </cell>
          <cell r="B1146" t="str">
            <v>135068</v>
          </cell>
          <cell r="C1146" t="str">
            <v>0</v>
          </cell>
          <cell r="D1146">
            <v>135068</v>
          </cell>
          <cell r="E1146" t="str">
            <v>89</v>
          </cell>
          <cell r="F1146">
            <v>6753.4000000000005</v>
          </cell>
        </row>
        <row r="1147">
          <cell r="A1147" t="str">
            <v>2807910533</v>
          </cell>
          <cell r="B1147" t="str">
            <v>125500</v>
          </cell>
          <cell r="C1147" t="str">
            <v>0</v>
          </cell>
          <cell r="D1147">
            <v>125500</v>
          </cell>
          <cell r="E1147" t="str">
            <v>91</v>
          </cell>
          <cell r="F1147">
            <v>6275</v>
          </cell>
        </row>
        <row r="1148">
          <cell r="A1148" t="str">
            <v>2808760353</v>
          </cell>
          <cell r="B1148" t="str">
            <v>135000</v>
          </cell>
          <cell r="C1148" t="str">
            <v>0</v>
          </cell>
          <cell r="D1148">
            <v>135000</v>
          </cell>
          <cell r="E1148" t="str">
            <v>76</v>
          </cell>
          <cell r="F1148">
            <v>6750</v>
          </cell>
        </row>
        <row r="1149">
          <cell r="A1149" t="str">
            <v>2808780011</v>
          </cell>
          <cell r="B1149" t="str">
            <v>123000</v>
          </cell>
          <cell r="C1149" t="str">
            <v>0</v>
          </cell>
          <cell r="D1149">
            <v>123000</v>
          </cell>
          <cell r="E1149" t="str">
            <v>78</v>
          </cell>
          <cell r="F1149">
            <v>6150</v>
          </cell>
        </row>
        <row r="1150">
          <cell r="A1150" t="str">
            <v>2808850107</v>
          </cell>
          <cell r="B1150" t="str">
            <v>196391</v>
          </cell>
          <cell r="C1150" t="str">
            <v>0</v>
          </cell>
          <cell r="D1150">
            <v>196391</v>
          </cell>
          <cell r="E1150" t="str">
            <v>85</v>
          </cell>
          <cell r="F1150">
            <v>9819.5500000000011</v>
          </cell>
        </row>
        <row r="1151">
          <cell r="A1151" t="str">
            <v>2808900368</v>
          </cell>
          <cell r="B1151" t="str">
            <v>172000</v>
          </cell>
          <cell r="C1151" t="str">
            <v>0</v>
          </cell>
          <cell r="D1151">
            <v>172000</v>
          </cell>
          <cell r="E1151" t="str">
            <v>90</v>
          </cell>
          <cell r="F1151">
            <v>8600</v>
          </cell>
        </row>
        <row r="1152">
          <cell r="A1152" t="str">
            <v>2808930437</v>
          </cell>
          <cell r="B1152" t="str">
            <v>120000</v>
          </cell>
          <cell r="C1152" t="str">
            <v>0</v>
          </cell>
          <cell r="D1152">
            <v>120000</v>
          </cell>
          <cell r="E1152" t="str">
            <v>93</v>
          </cell>
          <cell r="F1152">
            <v>6000</v>
          </cell>
        </row>
        <row r="1153">
          <cell r="A1153" t="str">
            <v>2809780196</v>
          </cell>
          <cell r="B1153" t="str">
            <v>442500</v>
          </cell>
          <cell r="C1153" t="str">
            <v>0</v>
          </cell>
          <cell r="D1153">
            <v>442500</v>
          </cell>
          <cell r="E1153" t="str">
            <v>78</v>
          </cell>
          <cell r="F1153">
            <v>22125</v>
          </cell>
        </row>
        <row r="1154">
          <cell r="A1154" t="str">
            <v>2809830274</v>
          </cell>
          <cell r="B1154" t="str">
            <v>105000</v>
          </cell>
          <cell r="C1154" t="str">
            <v>0</v>
          </cell>
          <cell r="D1154">
            <v>105000</v>
          </cell>
          <cell r="E1154" t="str">
            <v>83</v>
          </cell>
          <cell r="F1154">
            <v>5250</v>
          </cell>
        </row>
        <row r="1155">
          <cell r="A1155" t="str">
            <v>2809870527</v>
          </cell>
          <cell r="B1155" t="str">
            <v>129203</v>
          </cell>
          <cell r="C1155" t="str">
            <v>0</v>
          </cell>
          <cell r="D1155">
            <v>129203</v>
          </cell>
          <cell r="E1155" t="str">
            <v>87</v>
          </cell>
          <cell r="F1155">
            <v>6460.1500000000005</v>
          </cell>
        </row>
        <row r="1156">
          <cell r="A1156" t="str">
            <v>2809870659</v>
          </cell>
          <cell r="B1156" t="str">
            <v>126182</v>
          </cell>
          <cell r="C1156" t="str">
            <v>0</v>
          </cell>
          <cell r="D1156">
            <v>126182</v>
          </cell>
          <cell r="E1156" t="str">
            <v>87</v>
          </cell>
          <cell r="F1156">
            <v>6309.1</v>
          </cell>
        </row>
        <row r="1157">
          <cell r="A1157" t="str">
            <v>2809880565</v>
          </cell>
          <cell r="B1157" t="str">
            <v>108000</v>
          </cell>
          <cell r="C1157" t="str">
            <v>0</v>
          </cell>
          <cell r="D1157">
            <v>108000</v>
          </cell>
          <cell r="E1157" t="str">
            <v>88</v>
          </cell>
          <cell r="F1157">
            <v>5400</v>
          </cell>
        </row>
        <row r="1158">
          <cell r="A1158" t="str">
            <v>2809890099</v>
          </cell>
          <cell r="B1158" t="str">
            <v>120391</v>
          </cell>
          <cell r="C1158" t="str">
            <v>0</v>
          </cell>
          <cell r="D1158">
            <v>120391</v>
          </cell>
          <cell r="E1158" t="str">
            <v>89</v>
          </cell>
          <cell r="F1158">
            <v>6019.55</v>
          </cell>
        </row>
        <row r="1159">
          <cell r="A1159" t="str">
            <v>2810750394</v>
          </cell>
          <cell r="B1159" t="str">
            <v>95000</v>
          </cell>
          <cell r="C1159" t="str">
            <v>0</v>
          </cell>
          <cell r="D1159">
            <v>95000</v>
          </cell>
          <cell r="E1159" t="str">
            <v>75</v>
          </cell>
          <cell r="F1159">
            <v>4750</v>
          </cell>
        </row>
        <row r="1160">
          <cell r="A1160" t="str">
            <v>2810770263</v>
          </cell>
          <cell r="B1160" t="str">
            <v>177000</v>
          </cell>
          <cell r="C1160" t="str">
            <v>0</v>
          </cell>
          <cell r="D1160">
            <v>177000</v>
          </cell>
          <cell r="E1160" t="str">
            <v>77</v>
          </cell>
          <cell r="F1160">
            <v>8850</v>
          </cell>
        </row>
        <row r="1161">
          <cell r="A1161" t="str">
            <v>2810780021</v>
          </cell>
          <cell r="B1161" t="str">
            <v>248903</v>
          </cell>
          <cell r="C1161" t="str">
            <v>0</v>
          </cell>
          <cell r="D1161">
            <v>248903</v>
          </cell>
          <cell r="E1161" t="str">
            <v>78</v>
          </cell>
          <cell r="F1161">
            <v>12445.150000000001</v>
          </cell>
        </row>
        <row r="1162">
          <cell r="A1162" t="str">
            <v>2810860017</v>
          </cell>
          <cell r="B1162" t="str">
            <v>214918</v>
          </cell>
          <cell r="C1162" t="str">
            <v>0</v>
          </cell>
          <cell r="D1162">
            <v>214918</v>
          </cell>
          <cell r="E1162" t="str">
            <v>86</v>
          </cell>
          <cell r="F1162">
            <v>10745.900000000001</v>
          </cell>
        </row>
        <row r="1163">
          <cell r="A1163" t="str">
            <v>2810860726</v>
          </cell>
          <cell r="B1163" t="str">
            <v>175780</v>
          </cell>
          <cell r="C1163" t="str">
            <v>0</v>
          </cell>
          <cell r="D1163">
            <v>175780</v>
          </cell>
          <cell r="E1163" t="str">
            <v>86</v>
          </cell>
          <cell r="F1163">
            <v>8789</v>
          </cell>
        </row>
        <row r="1164">
          <cell r="A1164" t="str">
            <v>2810880514</v>
          </cell>
          <cell r="B1164" t="str">
            <v>108177</v>
          </cell>
          <cell r="C1164" t="str">
            <v>0</v>
          </cell>
          <cell r="D1164">
            <v>108177</v>
          </cell>
          <cell r="E1164" t="str">
            <v>88</v>
          </cell>
          <cell r="F1164">
            <v>5408.85</v>
          </cell>
        </row>
        <row r="1165">
          <cell r="A1165" t="str">
            <v>2811780181</v>
          </cell>
          <cell r="B1165" t="str">
            <v>170000</v>
          </cell>
          <cell r="C1165" t="str">
            <v>0</v>
          </cell>
          <cell r="D1165">
            <v>170000</v>
          </cell>
          <cell r="E1165" t="str">
            <v>78</v>
          </cell>
          <cell r="F1165">
            <v>8500</v>
          </cell>
        </row>
        <row r="1166">
          <cell r="A1166" t="str">
            <v>2811780459</v>
          </cell>
          <cell r="D1166">
            <v>0</v>
          </cell>
          <cell r="E1166" t="str">
            <v>78</v>
          </cell>
          <cell r="F1166">
            <v>0</v>
          </cell>
        </row>
        <row r="1167">
          <cell r="A1167" t="str">
            <v>2811820051</v>
          </cell>
          <cell r="B1167" t="str">
            <v>156525</v>
          </cell>
          <cell r="C1167" t="str">
            <v>0</v>
          </cell>
          <cell r="D1167">
            <v>156525</v>
          </cell>
          <cell r="E1167" t="str">
            <v>82</v>
          </cell>
          <cell r="F1167">
            <v>7826.25</v>
          </cell>
        </row>
        <row r="1168">
          <cell r="A1168" t="str">
            <v>2811900462</v>
          </cell>
          <cell r="B1168" t="str">
            <v>0</v>
          </cell>
          <cell r="C1168" t="str">
            <v>180000</v>
          </cell>
          <cell r="D1168">
            <v>180000</v>
          </cell>
          <cell r="E1168" t="str">
            <v>90</v>
          </cell>
          <cell r="F1168">
            <v>9000</v>
          </cell>
        </row>
        <row r="1169">
          <cell r="A1169" t="str">
            <v>2812790229</v>
          </cell>
          <cell r="B1169" t="str">
            <v>114000</v>
          </cell>
          <cell r="C1169" t="str">
            <v>0</v>
          </cell>
          <cell r="D1169">
            <v>114000</v>
          </cell>
          <cell r="E1169" t="str">
            <v>79</v>
          </cell>
          <cell r="F1169">
            <v>5700</v>
          </cell>
        </row>
        <row r="1170">
          <cell r="A1170" t="str">
            <v>2812830042</v>
          </cell>
          <cell r="B1170" t="str">
            <v>162000</v>
          </cell>
          <cell r="C1170" t="str">
            <v>0</v>
          </cell>
          <cell r="D1170">
            <v>162000</v>
          </cell>
          <cell r="E1170" t="str">
            <v>83</v>
          </cell>
          <cell r="F1170">
            <v>8100</v>
          </cell>
        </row>
        <row r="1171">
          <cell r="A1171" t="str">
            <v>2814770225</v>
          </cell>
          <cell r="B1171" t="str">
            <v>233000</v>
          </cell>
          <cell r="C1171" t="str">
            <v>0</v>
          </cell>
          <cell r="D1171">
            <v>233000</v>
          </cell>
          <cell r="E1171" t="str">
            <v>77</v>
          </cell>
          <cell r="F1171">
            <v>11650</v>
          </cell>
        </row>
        <row r="1172">
          <cell r="A1172" t="str">
            <v>2814800175</v>
          </cell>
          <cell r="B1172" t="str">
            <v>737886</v>
          </cell>
          <cell r="C1172" t="str">
            <v>0</v>
          </cell>
          <cell r="D1172">
            <v>737886</v>
          </cell>
          <cell r="E1172" t="str">
            <v>80</v>
          </cell>
          <cell r="F1172">
            <v>25000</v>
          </cell>
        </row>
        <row r="1173">
          <cell r="A1173" t="str">
            <v>2814860259</v>
          </cell>
          <cell r="B1173" t="str">
            <v>373917</v>
          </cell>
          <cell r="C1173" t="str">
            <v>0</v>
          </cell>
          <cell r="D1173">
            <v>373917</v>
          </cell>
          <cell r="E1173" t="str">
            <v>86</v>
          </cell>
          <cell r="F1173">
            <v>18695.850000000002</v>
          </cell>
        </row>
        <row r="1174">
          <cell r="A1174" t="str">
            <v>2814880381</v>
          </cell>
          <cell r="B1174" t="str">
            <v>190097</v>
          </cell>
          <cell r="C1174" t="str">
            <v>0</v>
          </cell>
          <cell r="D1174">
            <v>190097</v>
          </cell>
          <cell r="E1174" t="str">
            <v>88</v>
          </cell>
          <cell r="F1174">
            <v>9504.85</v>
          </cell>
        </row>
        <row r="1175">
          <cell r="A1175" t="str">
            <v>2814880586</v>
          </cell>
          <cell r="B1175" t="str">
            <v>149500</v>
          </cell>
          <cell r="C1175" t="str">
            <v>0</v>
          </cell>
          <cell r="D1175">
            <v>149500</v>
          </cell>
          <cell r="E1175" t="str">
            <v>88</v>
          </cell>
          <cell r="F1175">
            <v>7475</v>
          </cell>
        </row>
        <row r="1176">
          <cell r="A1176" t="str">
            <v>2901770215</v>
          </cell>
          <cell r="B1176" t="str">
            <v>172500</v>
          </cell>
          <cell r="C1176" t="str">
            <v>0</v>
          </cell>
          <cell r="D1176">
            <v>172500</v>
          </cell>
          <cell r="E1176" t="str">
            <v>77</v>
          </cell>
          <cell r="F1176">
            <v>8625</v>
          </cell>
        </row>
        <row r="1177">
          <cell r="A1177" t="str">
            <v>2901770304</v>
          </cell>
          <cell r="B1177" t="str">
            <v>183500</v>
          </cell>
          <cell r="C1177" t="str">
            <v>0</v>
          </cell>
          <cell r="D1177">
            <v>183500</v>
          </cell>
          <cell r="E1177" t="str">
            <v>77</v>
          </cell>
          <cell r="F1177">
            <v>9175</v>
          </cell>
        </row>
        <row r="1178">
          <cell r="A1178" t="str">
            <v>2901810128</v>
          </cell>
          <cell r="B1178" t="str">
            <v>38636</v>
          </cell>
          <cell r="C1178" t="str">
            <v>0</v>
          </cell>
          <cell r="D1178">
            <v>38636</v>
          </cell>
          <cell r="E1178" t="str">
            <v>81</v>
          </cell>
          <cell r="F1178">
            <v>1931.8000000000002</v>
          </cell>
        </row>
        <row r="1179">
          <cell r="A1179" t="str">
            <v>2901820743</v>
          </cell>
          <cell r="B1179" t="str">
            <v>147119</v>
          </cell>
          <cell r="C1179" t="str">
            <v>0</v>
          </cell>
          <cell r="D1179">
            <v>147119</v>
          </cell>
          <cell r="E1179" t="str">
            <v>82</v>
          </cell>
          <cell r="F1179">
            <v>7355.9500000000007</v>
          </cell>
        </row>
        <row r="1180">
          <cell r="A1180" t="str">
            <v>2901880169</v>
          </cell>
          <cell r="B1180" t="str">
            <v>149500</v>
          </cell>
          <cell r="C1180" t="str">
            <v>0</v>
          </cell>
          <cell r="D1180">
            <v>149500</v>
          </cell>
          <cell r="E1180" t="str">
            <v>88</v>
          </cell>
          <cell r="F1180">
            <v>7475</v>
          </cell>
        </row>
        <row r="1181">
          <cell r="A1181" t="str">
            <v>2901880517</v>
          </cell>
          <cell r="B1181" t="str">
            <v>440130</v>
          </cell>
          <cell r="C1181" t="str">
            <v>0</v>
          </cell>
          <cell r="D1181">
            <v>440130</v>
          </cell>
          <cell r="E1181" t="str">
            <v>88</v>
          </cell>
          <cell r="F1181">
            <v>22006.5</v>
          </cell>
        </row>
        <row r="1182">
          <cell r="A1182" t="str">
            <v>2902750242</v>
          </cell>
          <cell r="B1182" t="str">
            <v>279750</v>
          </cell>
          <cell r="C1182" t="str">
            <v>0</v>
          </cell>
          <cell r="D1182">
            <v>279750</v>
          </cell>
          <cell r="E1182" t="str">
            <v>75</v>
          </cell>
          <cell r="F1182">
            <v>13987.5</v>
          </cell>
        </row>
        <row r="1183">
          <cell r="A1183" t="str">
            <v>2902770065</v>
          </cell>
          <cell r="B1183" t="str">
            <v>97000</v>
          </cell>
          <cell r="C1183" t="str">
            <v>0</v>
          </cell>
          <cell r="D1183">
            <v>97000</v>
          </cell>
          <cell r="E1183" t="str">
            <v>77</v>
          </cell>
          <cell r="F1183">
            <v>4850</v>
          </cell>
        </row>
        <row r="1184">
          <cell r="A1184" t="str">
            <v>2902770095</v>
          </cell>
          <cell r="B1184" t="str">
            <v>73636</v>
          </cell>
          <cell r="C1184" t="str">
            <v>0</v>
          </cell>
          <cell r="D1184">
            <v>73636</v>
          </cell>
          <cell r="E1184" t="str">
            <v>77</v>
          </cell>
          <cell r="F1184">
            <v>3681.8</v>
          </cell>
        </row>
        <row r="1185">
          <cell r="A1185" t="str">
            <v>2902850204</v>
          </cell>
          <cell r="B1185" t="str">
            <v>166750</v>
          </cell>
          <cell r="C1185" t="str">
            <v>0</v>
          </cell>
          <cell r="D1185">
            <v>166750</v>
          </cell>
          <cell r="E1185" t="str">
            <v>85</v>
          </cell>
          <cell r="F1185">
            <v>8337.5</v>
          </cell>
        </row>
        <row r="1186">
          <cell r="A1186" t="str">
            <v>2902850549</v>
          </cell>
          <cell r="D1186">
            <v>0</v>
          </cell>
          <cell r="E1186" t="str">
            <v>85</v>
          </cell>
          <cell r="F1186">
            <v>0</v>
          </cell>
        </row>
        <row r="1187">
          <cell r="A1187" t="str">
            <v>2902880472</v>
          </cell>
          <cell r="B1187" t="str">
            <v>137000</v>
          </cell>
          <cell r="C1187" t="str">
            <v>0</v>
          </cell>
          <cell r="D1187">
            <v>137000</v>
          </cell>
          <cell r="E1187" t="str">
            <v>88</v>
          </cell>
          <cell r="F1187">
            <v>6850</v>
          </cell>
        </row>
        <row r="1188">
          <cell r="A1188" t="str">
            <v>2902920229</v>
          </cell>
          <cell r="B1188" t="str">
            <v>106994</v>
          </cell>
          <cell r="C1188" t="str">
            <v>0</v>
          </cell>
          <cell r="D1188">
            <v>106994</v>
          </cell>
          <cell r="E1188" t="str">
            <v>92</v>
          </cell>
          <cell r="F1188">
            <v>5349.7000000000007</v>
          </cell>
        </row>
        <row r="1189">
          <cell r="A1189" t="str">
            <v>2903770174</v>
          </cell>
          <cell r="B1189" t="str">
            <v>363476</v>
          </cell>
          <cell r="C1189" t="str">
            <v>0</v>
          </cell>
          <cell r="D1189">
            <v>363476</v>
          </cell>
          <cell r="E1189" t="str">
            <v>77</v>
          </cell>
          <cell r="F1189">
            <v>18173.8</v>
          </cell>
        </row>
        <row r="1190">
          <cell r="A1190" t="str">
            <v>2903830223</v>
          </cell>
          <cell r="B1190" t="str">
            <v>110600</v>
          </cell>
          <cell r="C1190" t="str">
            <v>0</v>
          </cell>
          <cell r="D1190">
            <v>110600</v>
          </cell>
          <cell r="E1190" t="str">
            <v>83</v>
          </cell>
          <cell r="F1190">
            <v>5530</v>
          </cell>
        </row>
        <row r="1191">
          <cell r="A1191" t="str">
            <v>2903860122</v>
          </cell>
          <cell r="B1191" t="str">
            <v>224250</v>
          </cell>
          <cell r="C1191" t="str">
            <v>0</v>
          </cell>
          <cell r="D1191">
            <v>224250</v>
          </cell>
          <cell r="E1191" t="str">
            <v>86</v>
          </cell>
          <cell r="F1191">
            <v>11212.5</v>
          </cell>
        </row>
        <row r="1192">
          <cell r="A1192" t="str">
            <v>2903870519</v>
          </cell>
          <cell r="B1192" t="str">
            <v>105000</v>
          </cell>
          <cell r="C1192" t="str">
            <v>0</v>
          </cell>
          <cell r="D1192">
            <v>105000</v>
          </cell>
          <cell r="E1192" t="str">
            <v>87</v>
          </cell>
          <cell r="F1192">
            <v>5250</v>
          </cell>
        </row>
        <row r="1193">
          <cell r="A1193" t="str">
            <v>2903870659</v>
          </cell>
          <cell r="B1193" t="str">
            <v>156814</v>
          </cell>
          <cell r="C1193" t="str">
            <v>0</v>
          </cell>
          <cell r="D1193">
            <v>156814</v>
          </cell>
          <cell r="E1193" t="str">
            <v>87</v>
          </cell>
          <cell r="F1193">
            <v>7840.7000000000007</v>
          </cell>
        </row>
        <row r="1194">
          <cell r="A1194" t="str">
            <v>2903890226</v>
          </cell>
          <cell r="B1194" t="str">
            <v>217000</v>
          </cell>
          <cell r="C1194" t="str">
            <v>0</v>
          </cell>
          <cell r="D1194">
            <v>217000</v>
          </cell>
          <cell r="E1194" t="str">
            <v>89</v>
          </cell>
          <cell r="F1194">
            <v>10850</v>
          </cell>
        </row>
        <row r="1195">
          <cell r="A1195" t="str">
            <v>2903910529</v>
          </cell>
          <cell r="B1195" t="str">
            <v>92000</v>
          </cell>
          <cell r="C1195" t="str">
            <v>0</v>
          </cell>
          <cell r="D1195">
            <v>92000</v>
          </cell>
          <cell r="E1195" t="str">
            <v>91</v>
          </cell>
          <cell r="F1195">
            <v>4600</v>
          </cell>
        </row>
        <row r="1196">
          <cell r="A1196" t="str">
            <v>2903910561</v>
          </cell>
          <cell r="B1196" t="str">
            <v>197000</v>
          </cell>
          <cell r="C1196" t="str">
            <v>0</v>
          </cell>
          <cell r="D1196">
            <v>197000</v>
          </cell>
          <cell r="E1196" t="str">
            <v>91</v>
          </cell>
          <cell r="F1196">
            <v>9850</v>
          </cell>
        </row>
        <row r="1197">
          <cell r="A1197" t="str">
            <v>2904780580</v>
          </cell>
          <cell r="B1197" t="str">
            <v>119000</v>
          </cell>
          <cell r="C1197" t="str">
            <v>0</v>
          </cell>
          <cell r="D1197">
            <v>119000</v>
          </cell>
          <cell r="E1197" t="str">
            <v>78</v>
          </cell>
          <cell r="F1197">
            <v>5950</v>
          </cell>
        </row>
        <row r="1198">
          <cell r="A1198" t="str">
            <v>2904810404</v>
          </cell>
          <cell r="B1198" t="str">
            <v>102838</v>
          </cell>
          <cell r="C1198" t="str">
            <v>0</v>
          </cell>
          <cell r="D1198">
            <v>102838</v>
          </cell>
          <cell r="E1198" t="str">
            <v>81</v>
          </cell>
          <cell r="F1198">
            <v>5141.9000000000005</v>
          </cell>
        </row>
        <row r="1199">
          <cell r="A1199" t="str">
            <v>2904840141</v>
          </cell>
          <cell r="B1199" t="str">
            <v>115000</v>
          </cell>
          <cell r="C1199" t="str">
            <v>0</v>
          </cell>
          <cell r="D1199">
            <v>115000</v>
          </cell>
          <cell r="E1199" t="str">
            <v>84</v>
          </cell>
          <cell r="F1199">
            <v>5750</v>
          </cell>
        </row>
        <row r="1200">
          <cell r="A1200" t="str">
            <v>2904890351</v>
          </cell>
          <cell r="B1200" t="str">
            <v>102000</v>
          </cell>
          <cell r="C1200" t="str">
            <v>0</v>
          </cell>
          <cell r="D1200">
            <v>102000</v>
          </cell>
          <cell r="E1200" t="str">
            <v>89</v>
          </cell>
          <cell r="F1200">
            <v>5100</v>
          </cell>
        </row>
        <row r="1201">
          <cell r="A1201" t="str">
            <v>2905860120</v>
          </cell>
          <cell r="B1201" t="str">
            <v>190000</v>
          </cell>
          <cell r="C1201" t="str">
            <v>0</v>
          </cell>
          <cell r="D1201">
            <v>190000</v>
          </cell>
          <cell r="E1201" t="str">
            <v>86</v>
          </cell>
          <cell r="F1201">
            <v>9500</v>
          </cell>
        </row>
        <row r="1202">
          <cell r="A1202" t="str">
            <v>2905860251</v>
          </cell>
          <cell r="B1202" t="str">
            <v>145000</v>
          </cell>
          <cell r="C1202" t="str">
            <v>0</v>
          </cell>
          <cell r="D1202">
            <v>145000</v>
          </cell>
          <cell r="E1202" t="str">
            <v>86</v>
          </cell>
          <cell r="F1202">
            <v>7250</v>
          </cell>
        </row>
        <row r="1203">
          <cell r="A1203" t="str">
            <v>2905920521</v>
          </cell>
          <cell r="B1203" t="str">
            <v>98000</v>
          </cell>
          <cell r="C1203" t="str">
            <v>0</v>
          </cell>
          <cell r="D1203">
            <v>98000</v>
          </cell>
          <cell r="E1203" t="str">
            <v>92</v>
          </cell>
          <cell r="F1203">
            <v>4900</v>
          </cell>
        </row>
        <row r="1204">
          <cell r="A1204" t="str">
            <v>2907740342</v>
          </cell>
          <cell r="B1204" t="str">
            <v>295000</v>
          </cell>
          <cell r="C1204" t="str">
            <v>0</v>
          </cell>
          <cell r="D1204">
            <v>295000</v>
          </cell>
          <cell r="E1204" t="str">
            <v>74</v>
          </cell>
          <cell r="F1204">
            <v>14750</v>
          </cell>
        </row>
        <row r="1205">
          <cell r="A1205" t="str">
            <v>2907750186</v>
          </cell>
          <cell r="B1205" t="str">
            <v>160456</v>
          </cell>
          <cell r="C1205" t="str">
            <v>0</v>
          </cell>
          <cell r="D1205">
            <v>160456</v>
          </cell>
          <cell r="E1205" t="str">
            <v>75</v>
          </cell>
          <cell r="F1205">
            <v>8022.8</v>
          </cell>
        </row>
        <row r="1206">
          <cell r="A1206" t="str">
            <v>2907800310</v>
          </cell>
          <cell r="B1206" t="str">
            <v>85000</v>
          </cell>
          <cell r="C1206" t="str">
            <v>0</v>
          </cell>
          <cell r="D1206">
            <v>85000</v>
          </cell>
          <cell r="E1206" t="str">
            <v>80</v>
          </cell>
          <cell r="F1206">
            <v>4250</v>
          </cell>
        </row>
        <row r="1207">
          <cell r="A1207" t="str">
            <v>2907830201</v>
          </cell>
          <cell r="B1207" t="str">
            <v>323639</v>
          </cell>
          <cell r="C1207" t="str">
            <v>0</v>
          </cell>
          <cell r="D1207">
            <v>323639</v>
          </cell>
          <cell r="E1207" t="str">
            <v>83</v>
          </cell>
          <cell r="F1207">
            <v>16181.95</v>
          </cell>
        </row>
        <row r="1208">
          <cell r="A1208" t="str">
            <v>2907830511</v>
          </cell>
          <cell r="B1208" t="str">
            <v>178605</v>
          </cell>
          <cell r="C1208" t="str">
            <v>0</v>
          </cell>
          <cell r="D1208">
            <v>178605</v>
          </cell>
          <cell r="E1208" t="str">
            <v>83</v>
          </cell>
          <cell r="F1208">
            <v>8930.25</v>
          </cell>
        </row>
        <row r="1209">
          <cell r="A1209" t="str">
            <v>2908750368</v>
          </cell>
          <cell r="B1209" t="str">
            <v>130000</v>
          </cell>
          <cell r="C1209" t="str">
            <v>0</v>
          </cell>
          <cell r="D1209">
            <v>130000</v>
          </cell>
          <cell r="E1209" t="str">
            <v>75</v>
          </cell>
          <cell r="F1209">
            <v>6500</v>
          </cell>
        </row>
        <row r="1210">
          <cell r="A1210" t="str">
            <v>2908770164</v>
          </cell>
          <cell r="B1210" t="str">
            <v>357000</v>
          </cell>
          <cell r="C1210" t="str">
            <v>0</v>
          </cell>
          <cell r="D1210">
            <v>357000</v>
          </cell>
          <cell r="E1210" t="str">
            <v>77</v>
          </cell>
          <cell r="F1210">
            <v>17850</v>
          </cell>
        </row>
        <row r="1211">
          <cell r="A1211" t="str">
            <v>2908770342</v>
          </cell>
          <cell r="B1211" t="str">
            <v>148578</v>
          </cell>
          <cell r="C1211" t="str">
            <v>0</v>
          </cell>
          <cell r="D1211">
            <v>148578</v>
          </cell>
          <cell r="E1211" t="str">
            <v>77</v>
          </cell>
          <cell r="F1211">
            <v>7428.9000000000005</v>
          </cell>
        </row>
        <row r="1212">
          <cell r="A1212" t="str">
            <v>2908850010</v>
          </cell>
          <cell r="B1212" t="str">
            <v>90000</v>
          </cell>
          <cell r="C1212" t="str">
            <v>0</v>
          </cell>
          <cell r="D1212">
            <v>90000</v>
          </cell>
          <cell r="E1212" t="str">
            <v>85</v>
          </cell>
          <cell r="F1212">
            <v>4500</v>
          </cell>
        </row>
        <row r="1213">
          <cell r="A1213" t="str">
            <v>2908890029</v>
          </cell>
          <cell r="B1213" t="str">
            <v>163068</v>
          </cell>
          <cell r="C1213" t="str">
            <v>0</v>
          </cell>
          <cell r="D1213">
            <v>163068</v>
          </cell>
          <cell r="E1213" t="str">
            <v>89</v>
          </cell>
          <cell r="F1213">
            <v>8153.4000000000005</v>
          </cell>
        </row>
        <row r="1214">
          <cell r="A1214" t="str">
            <v>2908910217</v>
          </cell>
          <cell r="B1214" t="str">
            <v>105000</v>
          </cell>
          <cell r="C1214" t="str">
            <v>0</v>
          </cell>
          <cell r="D1214">
            <v>105000</v>
          </cell>
          <cell r="E1214" t="str">
            <v>91</v>
          </cell>
          <cell r="F1214">
            <v>5250</v>
          </cell>
        </row>
        <row r="1215">
          <cell r="A1215" t="str">
            <v>2909780219</v>
          </cell>
          <cell r="B1215" t="str">
            <v>212500</v>
          </cell>
          <cell r="C1215" t="str">
            <v>0</v>
          </cell>
          <cell r="D1215">
            <v>212500</v>
          </cell>
          <cell r="E1215" t="str">
            <v>78</v>
          </cell>
          <cell r="F1215">
            <v>10625</v>
          </cell>
        </row>
        <row r="1216">
          <cell r="A1216" t="str">
            <v>2909810771</v>
          </cell>
          <cell r="B1216" t="str">
            <v>135000</v>
          </cell>
          <cell r="C1216" t="str">
            <v>0</v>
          </cell>
          <cell r="D1216">
            <v>135000</v>
          </cell>
          <cell r="E1216" t="str">
            <v>81</v>
          </cell>
          <cell r="F1216">
            <v>6750</v>
          </cell>
        </row>
        <row r="1217">
          <cell r="A1217" t="str">
            <v>2909850331</v>
          </cell>
          <cell r="B1217" t="str">
            <v>165000</v>
          </cell>
          <cell r="C1217" t="str">
            <v>0</v>
          </cell>
          <cell r="D1217">
            <v>165000</v>
          </cell>
          <cell r="E1217" t="str">
            <v>85</v>
          </cell>
          <cell r="F1217">
            <v>8250</v>
          </cell>
        </row>
        <row r="1218">
          <cell r="A1218" t="str">
            <v>2910840450</v>
          </cell>
          <cell r="B1218" t="str">
            <v>224250</v>
          </cell>
          <cell r="C1218" t="str">
            <v>0</v>
          </cell>
          <cell r="D1218">
            <v>224250</v>
          </cell>
          <cell r="E1218" t="str">
            <v>84</v>
          </cell>
          <cell r="F1218">
            <v>11212.5</v>
          </cell>
        </row>
        <row r="1219">
          <cell r="A1219" t="str">
            <v>2910850307</v>
          </cell>
          <cell r="B1219" t="str">
            <v>239721</v>
          </cell>
          <cell r="C1219" t="str">
            <v>0</v>
          </cell>
          <cell r="D1219">
            <v>239721</v>
          </cell>
          <cell r="E1219" t="str">
            <v>85</v>
          </cell>
          <cell r="F1219">
            <v>11986.050000000001</v>
          </cell>
        </row>
        <row r="1220">
          <cell r="A1220" t="str">
            <v>2910860752</v>
          </cell>
          <cell r="D1220">
            <v>0</v>
          </cell>
          <cell r="E1220" t="str">
            <v>86</v>
          </cell>
          <cell r="F1220">
            <v>0</v>
          </cell>
        </row>
        <row r="1221">
          <cell r="A1221" t="str">
            <v>2911820037</v>
          </cell>
          <cell r="B1221" t="str">
            <v>85000</v>
          </cell>
          <cell r="C1221" t="str">
            <v>0</v>
          </cell>
          <cell r="D1221">
            <v>85000</v>
          </cell>
          <cell r="E1221" t="str">
            <v>82</v>
          </cell>
          <cell r="F1221">
            <v>4250</v>
          </cell>
        </row>
        <row r="1222">
          <cell r="A1222" t="str">
            <v>2911880803</v>
          </cell>
          <cell r="B1222" t="str">
            <v>105000</v>
          </cell>
          <cell r="C1222" t="str">
            <v>0</v>
          </cell>
          <cell r="D1222">
            <v>105000</v>
          </cell>
          <cell r="E1222" t="str">
            <v>88</v>
          </cell>
          <cell r="F1222">
            <v>5250</v>
          </cell>
        </row>
        <row r="1223">
          <cell r="A1223" t="str">
            <v>2911900264</v>
          </cell>
          <cell r="B1223" t="str">
            <v>25909</v>
          </cell>
          <cell r="C1223" t="str">
            <v>0</v>
          </cell>
          <cell r="D1223">
            <v>25909</v>
          </cell>
          <cell r="E1223" t="str">
            <v>90</v>
          </cell>
          <cell r="F1223">
            <v>1295.45</v>
          </cell>
        </row>
        <row r="1224">
          <cell r="A1224" t="str">
            <v>2911920457</v>
          </cell>
          <cell r="B1224" t="str">
            <v>102745</v>
          </cell>
          <cell r="C1224" t="str">
            <v>0</v>
          </cell>
          <cell r="D1224">
            <v>102745</v>
          </cell>
          <cell r="E1224" t="str">
            <v>92</v>
          </cell>
          <cell r="F1224">
            <v>5137.25</v>
          </cell>
        </row>
        <row r="1225">
          <cell r="A1225" t="str">
            <v>2912740010</v>
          </cell>
          <cell r="B1225" t="str">
            <v>142500</v>
          </cell>
          <cell r="C1225" t="str">
            <v>0</v>
          </cell>
          <cell r="D1225">
            <v>142500</v>
          </cell>
          <cell r="E1225" t="str">
            <v>74</v>
          </cell>
          <cell r="F1225">
            <v>7125</v>
          </cell>
        </row>
        <row r="1226">
          <cell r="A1226" t="str">
            <v>2912830184</v>
          </cell>
          <cell r="B1226" t="str">
            <v>168685</v>
          </cell>
          <cell r="C1226" t="str">
            <v>0</v>
          </cell>
          <cell r="D1226">
            <v>168685</v>
          </cell>
          <cell r="E1226" t="str">
            <v>83</v>
          </cell>
          <cell r="F1226">
            <v>8434.25</v>
          </cell>
        </row>
        <row r="1227">
          <cell r="A1227" t="str">
            <v>2912830702</v>
          </cell>
          <cell r="B1227" t="str">
            <v>85000</v>
          </cell>
          <cell r="C1227" t="str">
            <v>0</v>
          </cell>
          <cell r="D1227">
            <v>85000</v>
          </cell>
          <cell r="E1227" t="str">
            <v>83</v>
          </cell>
          <cell r="F1227">
            <v>4250</v>
          </cell>
        </row>
        <row r="1228">
          <cell r="A1228" t="str">
            <v>2912850134</v>
          </cell>
          <cell r="B1228" t="str">
            <v>107489</v>
          </cell>
          <cell r="C1228" t="str">
            <v>0</v>
          </cell>
          <cell r="D1228">
            <v>107489</v>
          </cell>
          <cell r="E1228" t="str">
            <v>85</v>
          </cell>
          <cell r="F1228">
            <v>5374.4500000000007</v>
          </cell>
        </row>
        <row r="1229">
          <cell r="A1229" t="str">
            <v>2912860318</v>
          </cell>
          <cell r="B1229" t="str">
            <v>243535</v>
          </cell>
          <cell r="C1229" t="str">
            <v>0</v>
          </cell>
          <cell r="D1229">
            <v>243535</v>
          </cell>
          <cell r="E1229" t="str">
            <v>86</v>
          </cell>
          <cell r="F1229">
            <v>12176.75</v>
          </cell>
        </row>
        <row r="1230">
          <cell r="A1230" t="str">
            <v>2912880459</v>
          </cell>
          <cell r="B1230" t="str">
            <v>211737</v>
          </cell>
          <cell r="C1230" t="str">
            <v>0</v>
          </cell>
          <cell r="D1230">
            <v>211737</v>
          </cell>
          <cell r="E1230" t="str">
            <v>88</v>
          </cell>
          <cell r="F1230">
            <v>10586.85</v>
          </cell>
        </row>
        <row r="1231">
          <cell r="A1231" t="str">
            <v>2914760078</v>
          </cell>
          <cell r="B1231" t="str">
            <v>142500</v>
          </cell>
          <cell r="C1231" t="str">
            <v>0</v>
          </cell>
          <cell r="D1231">
            <v>142500</v>
          </cell>
          <cell r="E1231" t="str">
            <v>76</v>
          </cell>
          <cell r="F1231">
            <v>7125</v>
          </cell>
        </row>
        <row r="1232">
          <cell r="A1232" t="str">
            <v>2914800290</v>
          </cell>
          <cell r="B1232" t="str">
            <v>168685</v>
          </cell>
          <cell r="C1232" t="str">
            <v>0</v>
          </cell>
          <cell r="D1232">
            <v>168685</v>
          </cell>
          <cell r="E1232" t="str">
            <v>80</v>
          </cell>
          <cell r="F1232">
            <v>8434.25</v>
          </cell>
        </row>
        <row r="1233">
          <cell r="A1233" t="str">
            <v>2914810237</v>
          </cell>
          <cell r="B1233" t="str">
            <v>145455</v>
          </cell>
          <cell r="C1233" t="str">
            <v>0</v>
          </cell>
          <cell r="D1233">
            <v>145455</v>
          </cell>
          <cell r="E1233" t="str">
            <v>81</v>
          </cell>
          <cell r="F1233">
            <v>7272.75</v>
          </cell>
        </row>
        <row r="1234">
          <cell r="A1234" t="str">
            <v>2914820305</v>
          </cell>
          <cell r="B1234" t="str">
            <v>85000</v>
          </cell>
          <cell r="C1234" t="str">
            <v>0</v>
          </cell>
          <cell r="D1234">
            <v>85000</v>
          </cell>
          <cell r="E1234" t="str">
            <v>82</v>
          </cell>
          <cell r="F1234">
            <v>4250</v>
          </cell>
        </row>
        <row r="1235">
          <cell r="A1235" t="str">
            <v>2914840039</v>
          </cell>
          <cell r="B1235" t="str">
            <v>157245</v>
          </cell>
          <cell r="C1235" t="str">
            <v>0</v>
          </cell>
          <cell r="D1235">
            <v>157245</v>
          </cell>
          <cell r="E1235" t="str">
            <v>84</v>
          </cell>
          <cell r="F1235">
            <v>7862.25</v>
          </cell>
        </row>
        <row r="1236">
          <cell r="A1236" t="str">
            <v>2914850530</v>
          </cell>
          <cell r="B1236" t="str">
            <v>250000</v>
          </cell>
          <cell r="C1236" t="str">
            <v>0</v>
          </cell>
          <cell r="D1236">
            <v>250000</v>
          </cell>
          <cell r="E1236" t="str">
            <v>85</v>
          </cell>
          <cell r="F1236">
            <v>12500</v>
          </cell>
        </row>
        <row r="1237">
          <cell r="A1237" t="str">
            <v>2914860560</v>
          </cell>
          <cell r="B1237" t="str">
            <v>155288</v>
          </cell>
          <cell r="C1237" t="str">
            <v>0</v>
          </cell>
          <cell r="D1237">
            <v>155288</v>
          </cell>
          <cell r="E1237" t="str">
            <v>86</v>
          </cell>
          <cell r="F1237">
            <v>7764.4000000000005</v>
          </cell>
        </row>
        <row r="1238">
          <cell r="A1238" t="str">
            <v>2914870078</v>
          </cell>
          <cell r="B1238" t="str">
            <v>137777</v>
          </cell>
          <cell r="C1238" t="str">
            <v>0</v>
          </cell>
          <cell r="D1238">
            <v>137777</v>
          </cell>
          <cell r="E1238" t="str">
            <v>87</v>
          </cell>
          <cell r="F1238">
            <v>6888.85</v>
          </cell>
        </row>
        <row r="1239">
          <cell r="A1239" t="str">
            <v>2914880065</v>
          </cell>
          <cell r="B1239" t="str">
            <v>134000</v>
          </cell>
          <cell r="C1239" t="str">
            <v>0</v>
          </cell>
          <cell r="D1239">
            <v>134000</v>
          </cell>
          <cell r="E1239" t="str">
            <v>88</v>
          </cell>
          <cell r="F1239">
            <v>6700</v>
          </cell>
        </row>
        <row r="1240">
          <cell r="A1240" t="str">
            <v>3001750189</v>
          </cell>
          <cell r="B1240" t="str">
            <v>95900</v>
          </cell>
          <cell r="C1240" t="str">
            <v>0</v>
          </cell>
          <cell r="D1240">
            <v>95900</v>
          </cell>
          <cell r="E1240" t="str">
            <v>75</v>
          </cell>
          <cell r="F1240">
            <v>4795</v>
          </cell>
        </row>
        <row r="1241">
          <cell r="A1241" t="str">
            <v>3001760206</v>
          </cell>
          <cell r="B1241" t="str">
            <v>189000</v>
          </cell>
          <cell r="C1241" t="str">
            <v>0</v>
          </cell>
          <cell r="D1241">
            <v>189000</v>
          </cell>
          <cell r="E1241" t="str">
            <v>76</v>
          </cell>
          <cell r="F1241">
            <v>9450</v>
          </cell>
        </row>
        <row r="1242">
          <cell r="A1242" t="str">
            <v>3001800135</v>
          </cell>
          <cell r="B1242" t="str">
            <v>153000</v>
          </cell>
          <cell r="C1242" t="str">
            <v>0</v>
          </cell>
          <cell r="D1242">
            <v>153000</v>
          </cell>
          <cell r="E1242" t="str">
            <v>80</v>
          </cell>
          <cell r="F1242">
            <v>7650</v>
          </cell>
        </row>
        <row r="1243">
          <cell r="A1243" t="str">
            <v>3001830034</v>
          </cell>
          <cell r="B1243" t="str">
            <v>110000</v>
          </cell>
          <cell r="C1243" t="str">
            <v>0</v>
          </cell>
          <cell r="D1243">
            <v>110000</v>
          </cell>
          <cell r="E1243" t="str">
            <v>83</v>
          </cell>
          <cell r="F1243">
            <v>5500</v>
          </cell>
        </row>
        <row r="1244">
          <cell r="A1244" t="str">
            <v>3001840714</v>
          </cell>
          <cell r="D1244">
            <v>0</v>
          </cell>
          <cell r="E1244" t="str">
            <v>84</v>
          </cell>
          <cell r="F1244">
            <v>0</v>
          </cell>
        </row>
        <row r="1245">
          <cell r="A1245" t="str">
            <v>3001860065</v>
          </cell>
          <cell r="B1245" t="str">
            <v>110000</v>
          </cell>
          <cell r="C1245" t="str">
            <v>0</v>
          </cell>
          <cell r="D1245">
            <v>110000</v>
          </cell>
          <cell r="E1245" t="str">
            <v>86</v>
          </cell>
          <cell r="F1245">
            <v>5500</v>
          </cell>
        </row>
        <row r="1246">
          <cell r="A1246" t="str">
            <v>3001910313</v>
          </cell>
          <cell r="B1246" t="str">
            <v>139768</v>
          </cell>
          <cell r="C1246" t="str">
            <v>0</v>
          </cell>
          <cell r="D1246">
            <v>139768</v>
          </cell>
          <cell r="E1246" t="str">
            <v>91</v>
          </cell>
          <cell r="F1246">
            <v>6988.4000000000005</v>
          </cell>
        </row>
        <row r="1247">
          <cell r="A1247" t="str">
            <v>3001930497</v>
          </cell>
          <cell r="B1247" t="str">
            <v>115000</v>
          </cell>
          <cell r="C1247" t="str">
            <v>0</v>
          </cell>
          <cell r="D1247">
            <v>115000</v>
          </cell>
          <cell r="E1247" t="str">
            <v>93</v>
          </cell>
          <cell r="F1247">
            <v>5750</v>
          </cell>
        </row>
        <row r="1248">
          <cell r="A1248" t="str">
            <v>3002750220</v>
          </cell>
          <cell r="B1248" t="str">
            <v>89500</v>
          </cell>
          <cell r="C1248" t="str">
            <v>0</v>
          </cell>
          <cell r="D1248">
            <v>89500</v>
          </cell>
          <cell r="E1248" t="str">
            <v>75</v>
          </cell>
          <cell r="F1248">
            <v>4475</v>
          </cell>
        </row>
        <row r="1249">
          <cell r="A1249" t="str">
            <v>3002770124</v>
          </cell>
          <cell r="B1249" t="str">
            <v>141000</v>
          </cell>
          <cell r="C1249" t="str">
            <v>0</v>
          </cell>
          <cell r="D1249">
            <v>141000</v>
          </cell>
          <cell r="E1249" t="str">
            <v>77</v>
          </cell>
          <cell r="F1249">
            <v>7050</v>
          </cell>
        </row>
        <row r="1250">
          <cell r="A1250" t="str">
            <v>3002820407</v>
          </cell>
          <cell r="B1250" t="str">
            <v>127810</v>
          </cell>
          <cell r="C1250" t="str">
            <v>0</v>
          </cell>
          <cell r="D1250">
            <v>127810</v>
          </cell>
          <cell r="E1250" t="str">
            <v>82</v>
          </cell>
          <cell r="F1250">
            <v>6390.5</v>
          </cell>
        </row>
        <row r="1251">
          <cell r="A1251" t="str">
            <v>3002840149</v>
          </cell>
          <cell r="B1251" t="str">
            <v>109000</v>
          </cell>
          <cell r="C1251" t="str">
            <v>0</v>
          </cell>
          <cell r="D1251">
            <v>109000</v>
          </cell>
          <cell r="E1251" t="str">
            <v>84</v>
          </cell>
          <cell r="F1251">
            <v>5450</v>
          </cell>
        </row>
        <row r="1252">
          <cell r="A1252" t="str">
            <v>3002860450</v>
          </cell>
          <cell r="B1252" t="str">
            <v>249591</v>
          </cell>
          <cell r="C1252" t="str">
            <v>0</v>
          </cell>
          <cell r="D1252">
            <v>249591</v>
          </cell>
          <cell r="E1252" t="str">
            <v>86</v>
          </cell>
          <cell r="F1252">
            <v>12479.550000000001</v>
          </cell>
        </row>
        <row r="1253">
          <cell r="A1253" t="str">
            <v>3002880299</v>
          </cell>
          <cell r="B1253" t="str">
            <v>168685</v>
          </cell>
          <cell r="C1253" t="str">
            <v>0</v>
          </cell>
          <cell r="D1253">
            <v>168685</v>
          </cell>
          <cell r="E1253" t="str">
            <v>88</v>
          </cell>
          <cell r="F1253">
            <v>8434.25</v>
          </cell>
        </row>
        <row r="1254">
          <cell r="A1254" t="str">
            <v>3003790323</v>
          </cell>
          <cell r="B1254" t="str">
            <v>130000</v>
          </cell>
          <cell r="C1254" t="str">
            <v>0</v>
          </cell>
          <cell r="D1254">
            <v>130000</v>
          </cell>
          <cell r="E1254" t="str">
            <v>79</v>
          </cell>
          <cell r="F1254">
            <v>6500</v>
          </cell>
        </row>
        <row r="1255">
          <cell r="A1255" t="str">
            <v>3003820109</v>
          </cell>
          <cell r="B1255" t="str">
            <v>215000</v>
          </cell>
          <cell r="C1255" t="str">
            <v>0</v>
          </cell>
          <cell r="D1255">
            <v>215000</v>
          </cell>
          <cell r="E1255" t="str">
            <v>82</v>
          </cell>
          <cell r="F1255">
            <v>10750</v>
          </cell>
        </row>
        <row r="1256">
          <cell r="A1256" t="str">
            <v>3003860505</v>
          </cell>
          <cell r="B1256" t="str">
            <v>125000</v>
          </cell>
          <cell r="C1256" t="str">
            <v>0</v>
          </cell>
          <cell r="D1256">
            <v>125000</v>
          </cell>
          <cell r="E1256" t="str">
            <v>86</v>
          </cell>
          <cell r="F1256">
            <v>6250</v>
          </cell>
        </row>
        <row r="1257">
          <cell r="A1257" t="str">
            <v>3003860623</v>
          </cell>
          <cell r="B1257" t="str">
            <v>123000</v>
          </cell>
          <cell r="C1257" t="str">
            <v>0</v>
          </cell>
          <cell r="D1257">
            <v>123000</v>
          </cell>
          <cell r="E1257" t="str">
            <v>86</v>
          </cell>
          <cell r="F1257">
            <v>6150</v>
          </cell>
        </row>
        <row r="1258">
          <cell r="A1258" t="str">
            <v>3003880667</v>
          </cell>
          <cell r="B1258" t="str">
            <v>97750</v>
          </cell>
          <cell r="C1258" t="str">
            <v>0</v>
          </cell>
          <cell r="D1258">
            <v>97750</v>
          </cell>
          <cell r="E1258" t="str">
            <v>88</v>
          </cell>
          <cell r="F1258">
            <v>4887.5</v>
          </cell>
        </row>
        <row r="1259">
          <cell r="A1259" t="str">
            <v>3003890700</v>
          </cell>
          <cell r="B1259" t="str">
            <v>251122</v>
          </cell>
          <cell r="C1259" t="str">
            <v>0</v>
          </cell>
          <cell r="D1259">
            <v>251122</v>
          </cell>
          <cell r="E1259" t="str">
            <v>89</v>
          </cell>
          <cell r="F1259">
            <v>12556.1</v>
          </cell>
        </row>
        <row r="1260">
          <cell r="A1260" t="str">
            <v>3003910841</v>
          </cell>
          <cell r="B1260" t="str">
            <v>132594</v>
          </cell>
          <cell r="C1260" t="str">
            <v>0</v>
          </cell>
          <cell r="D1260">
            <v>132594</v>
          </cell>
          <cell r="E1260" t="str">
            <v>91</v>
          </cell>
          <cell r="F1260">
            <v>6629.7000000000007</v>
          </cell>
        </row>
        <row r="1261">
          <cell r="A1261" t="str">
            <v>3004760169</v>
          </cell>
          <cell r="B1261" t="str">
            <v>229500</v>
          </cell>
          <cell r="C1261" t="str">
            <v>0</v>
          </cell>
          <cell r="D1261">
            <v>229500</v>
          </cell>
          <cell r="E1261" t="str">
            <v>76</v>
          </cell>
          <cell r="F1261">
            <v>11475</v>
          </cell>
        </row>
        <row r="1262">
          <cell r="A1262" t="str">
            <v>3004770040</v>
          </cell>
          <cell r="B1262" t="str">
            <v>245000</v>
          </cell>
          <cell r="C1262" t="str">
            <v>0</v>
          </cell>
          <cell r="D1262">
            <v>245000</v>
          </cell>
          <cell r="E1262" t="str">
            <v>77</v>
          </cell>
          <cell r="F1262">
            <v>12250</v>
          </cell>
        </row>
        <row r="1263">
          <cell r="A1263" t="str">
            <v>3004780119</v>
          </cell>
          <cell r="B1263" t="str">
            <v>120000</v>
          </cell>
          <cell r="C1263" t="str">
            <v>0</v>
          </cell>
          <cell r="D1263">
            <v>120000</v>
          </cell>
          <cell r="E1263" t="str">
            <v>78</v>
          </cell>
          <cell r="F1263">
            <v>6000</v>
          </cell>
        </row>
        <row r="1264">
          <cell r="A1264" t="str">
            <v>3004790149</v>
          </cell>
          <cell r="B1264" t="str">
            <v>205000</v>
          </cell>
          <cell r="C1264" t="str">
            <v>0</v>
          </cell>
          <cell r="D1264">
            <v>205000</v>
          </cell>
          <cell r="E1264" t="str">
            <v>79</v>
          </cell>
          <cell r="F1264">
            <v>10250</v>
          </cell>
        </row>
        <row r="1265">
          <cell r="A1265" t="str">
            <v>3004820250</v>
          </cell>
          <cell r="B1265" t="str">
            <v>129786</v>
          </cell>
          <cell r="C1265" t="str">
            <v>0</v>
          </cell>
          <cell r="D1265">
            <v>129786</v>
          </cell>
          <cell r="E1265" t="str">
            <v>82</v>
          </cell>
          <cell r="F1265">
            <v>6489.3</v>
          </cell>
        </row>
        <row r="1266">
          <cell r="A1266" t="str">
            <v>3004840065</v>
          </cell>
          <cell r="B1266" t="str">
            <v>105000</v>
          </cell>
          <cell r="C1266" t="str">
            <v>0</v>
          </cell>
          <cell r="D1266">
            <v>105000</v>
          </cell>
          <cell r="E1266" t="str">
            <v>84</v>
          </cell>
          <cell r="F1266">
            <v>5250</v>
          </cell>
        </row>
        <row r="1267">
          <cell r="A1267" t="str">
            <v>3004880148</v>
          </cell>
          <cell r="B1267" t="str">
            <v>78665</v>
          </cell>
          <cell r="C1267" t="str">
            <v>0</v>
          </cell>
          <cell r="D1267">
            <v>78665</v>
          </cell>
          <cell r="E1267" t="str">
            <v>88</v>
          </cell>
          <cell r="F1267">
            <v>3933.25</v>
          </cell>
        </row>
        <row r="1268">
          <cell r="A1268" t="str">
            <v>3004880547</v>
          </cell>
          <cell r="B1268" t="str">
            <v>230614</v>
          </cell>
          <cell r="C1268" t="str">
            <v>0</v>
          </cell>
          <cell r="D1268">
            <v>230614</v>
          </cell>
          <cell r="E1268" t="str">
            <v>88</v>
          </cell>
          <cell r="F1268">
            <v>11530.7</v>
          </cell>
        </row>
        <row r="1269">
          <cell r="A1269" t="str">
            <v>3004880652</v>
          </cell>
          <cell r="B1269" t="str">
            <v>234466</v>
          </cell>
          <cell r="C1269" t="str">
            <v>0</v>
          </cell>
          <cell r="D1269">
            <v>234466</v>
          </cell>
          <cell r="E1269" t="str">
            <v>88</v>
          </cell>
          <cell r="F1269">
            <v>11723.300000000001</v>
          </cell>
        </row>
        <row r="1270">
          <cell r="A1270" t="str">
            <v>3005760081</v>
          </cell>
          <cell r="B1270" t="str">
            <v>173179</v>
          </cell>
          <cell r="C1270" t="str">
            <v>0</v>
          </cell>
          <cell r="D1270">
            <v>173179</v>
          </cell>
          <cell r="E1270" t="str">
            <v>76</v>
          </cell>
          <cell r="F1270">
            <v>8658.9500000000007</v>
          </cell>
        </row>
        <row r="1271">
          <cell r="A1271" t="str">
            <v>3005780074</v>
          </cell>
          <cell r="B1271" t="str">
            <v>170000</v>
          </cell>
          <cell r="C1271" t="str">
            <v>0</v>
          </cell>
          <cell r="D1271">
            <v>170000</v>
          </cell>
          <cell r="E1271" t="str">
            <v>78</v>
          </cell>
          <cell r="F1271">
            <v>8500</v>
          </cell>
        </row>
        <row r="1272">
          <cell r="A1272" t="str">
            <v>3005810208</v>
          </cell>
          <cell r="B1272" t="str">
            <v>171000</v>
          </cell>
          <cell r="C1272" t="str">
            <v>0</v>
          </cell>
          <cell r="D1272">
            <v>171000</v>
          </cell>
          <cell r="E1272" t="str">
            <v>81</v>
          </cell>
          <cell r="F1272">
            <v>8550</v>
          </cell>
        </row>
        <row r="1273">
          <cell r="A1273" t="str">
            <v>3005810267</v>
          </cell>
          <cell r="B1273" t="str">
            <v>85000</v>
          </cell>
          <cell r="C1273" t="str">
            <v>0</v>
          </cell>
          <cell r="D1273">
            <v>85000</v>
          </cell>
          <cell r="E1273" t="str">
            <v>81</v>
          </cell>
          <cell r="F1273">
            <v>4250</v>
          </cell>
        </row>
        <row r="1274">
          <cell r="A1274" t="str">
            <v>3005810674</v>
          </cell>
          <cell r="B1274" t="str">
            <v>155000</v>
          </cell>
          <cell r="C1274" t="str">
            <v>0</v>
          </cell>
          <cell r="D1274">
            <v>155000</v>
          </cell>
          <cell r="E1274" t="str">
            <v>81</v>
          </cell>
          <cell r="F1274">
            <v>7750</v>
          </cell>
        </row>
        <row r="1275">
          <cell r="A1275" t="str">
            <v>3005830675</v>
          </cell>
          <cell r="B1275" t="str">
            <v>125000</v>
          </cell>
          <cell r="C1275" t="str">
            <v>0</v>
          </cell>
          <cell r="D1275">
            <v>125000</v>
          </cell>
          <cell r="E1275" t="str">
            <v>83</v>
          </cell>
          <cell r="F1275">
            <v>6250</v>
          </cell>
        </row>
        <row r="1276">
          <cell r="A1276" t="str">
            <v>3005840530</v>
          </cell>
          <cell r="B1276" t="str">
            <v>116267</v>
          </cell>
          <cell r="C1276" t="str">
            <v>0</v>
          </cell>
          <cell r="D1276">
            <v>116267</v>
          </cell>
          <cell r="E1276" t="str">
            <v>84</v>
          </cell>
          <cell r="F1276">
            <v>5813.35</v>
          </cell>
        </row>
        <row r="1277">
          <cell r="A1277" t="str">
            <v>3005880400</v>
          </cell>
          <cell r="B1277" t="str">
            <v>189397</v>
          </cell>
          <cell r="C1277" t="str">
            <v>0</v>
          </cell>
          <cell r="D1277">
            <v>189397</v>
          </cell>
          <cell r="E1277" t="str">
            <v>88</v>
          </cell>
          <cell r="F1277">
            <v>9469.85</v>
          </cell>
        </row>
        <row r="1278">
          <cell r="A1278" t="str">
            <v>3007760402</v>
          </cell>
          <cell r="B1278" t="str">
            <v>160000</v>
          </cell>
          <cell r="C1278" t="str">
            <v>0</v>
          </cell>
          <cell r="D1278">
            <v>160000</v>
          </cell>
          <cell r="E1278" t="str">
            <v>76</v>
          </cell>
          <cell r="F1278">
            <v>8000</v>
          </cell>
        </row>
        <row r="1279">
          <cell r="A1279" t="str">
            <v>3007770114</v>
          </cell>
          <cell r="B1279" t="str">
            <v>73409</v>
          </cell>
          <cell r="C1279" t="str">
            <v>0</v>
          </cell>
          <cell r="D1279">
            <v>73409</v>
          </cell>
          <cell r="E1279" t="str">
            <v>77</v>
          </cell>
          <cell r="F1279">
            <v>3670.4500000000003</v>
          </cell>
        </row>
        <row r="1280">
          <cell r="A1280" t="str">
            <v>3007820332</v>
          </cell>
          <cell r="B1280" t="str">
            <v>222500</v>
          </cell>
          <cell r="C1280" t="str">
            <v>0</v>
          </cell>
          <cell r="D1280">
            <v>222500</v>
          </cell>
          <cell r="E1280" t="str">
            <v>82</v>
          </cell>
          <cell r="F1280">
            <v>11125</v>
          </cell>
        </row>
        <row r="1281">
          <cell r="A1281" t="str">
            <v>3007850738</v>
          </cell>
          <cell r="B1281" t="str">
            <v>115000</v>
          </cell>
          <cell r="C1281" t="str">
            <v>0</v>
          </cell>
          <cell r="D1281">
            <v>115000</v>
          </cell>
          <cell r="E1281" t="str">
            <v>85</v>
          </cell>
          <cell r="F1281">
            <v>5750</v>
          </cell>
        </row>
        <row r="1282">
          <cell r="A1282" t="str">
            <v>3007910250</v>
          </cell>
          <cell r="B1282" t="str">
            <v>124000</v>
          </cell>
          <cell r="C1282" t="str">
            <v>0</v>
          </cell>
          <cell r="D1282">
            <v>124000</v>
          </cell>
          <cell r="E1282" t="str">
            <v>91</v>
          </cell>
          <cell r="F1282">
            <v>6200</v>
          </cell>
        </row>
        <row r="1283">
          <cell r="A1283" t="str">
            <v>3008790399</v>
          </cell>
          <cell r="B1283" t="str">
            <v>153000</v>
          </cell>
          <cell r="C1283" t="str">
            <v>0</v>
          </cell>
          <cell r="D1283">
            <v>153000</v>
          </cell>
          <cell r="E1283" t="str">
            <v>79</v>
          </cell>
          <cell r="F1283">
            <v>7650</v>
          </cell>
        </row>
        <row r="1284">
          <cell r="A1284" t="str">
            <v>3008790607</v>
          </cell>
          <cell r="B1284" t="str">
            <v>221440</v>
          </cell>
          <cell r="C1284" t="str">
            <v>0</v>
          </cell>
          <cell r="D1284">
            <v>221440</v>
          </cell>
          <cell r="E1284" t="str">
            <v>79</v>
          </cell>
          <cell r="F1284">
            <v>11072</v>
          </cell>
        </row>
        <row r="1285">
          <cell r="A1285" t="str">
            <v>3008800505</v>
          </cell>
          <cell r="B1285" t="str">
            <v>638038</v>
          </cell>
          <cell r="C1285" t="str">
            <v>0</v>
          </cell>
          <cell r="D1285">
            <v>638038</v>
          </cell>
          <cell r="E1285" t="str">
            <v>80</v>
          </cell>
          <cell r="F1285">
            <v>25000</v>
          </cell>
        </row>
        <row r="1286">
          <cell r="A1286" t="str">
            <v>3008810284</v>
          </cell>
          <cell r="B1286" t="str">
            <v>101500</v>
          </cell>
          <cell r="C1286" t="str">
            <v>0</v>
          </cell>
          <cell r="D1286">
            <v>101500</v>
          </cell>
          <cell r="E1286" t="str">
            <v>81</v>
          </cell>
          <cell r="F1286">
            <v>5075</v>
          </cell>
        </row>
        <row r="1287">
          <cell r="A1287" t="str">
            <v>3008830552</v>
          </cell>
          <cell r="B1287" t="str">
            <v>216200</v>
          </cell>
          <cell r="C1287" t="str">
            <v>0</v>
          </cell>
          <cell r="D1287">
            <v>216200</v>
          </cell>
          <cell r="E1287" t="str">
            <v>83</v>
          </cell>
          <cell r="F1287">
            <v>10810</v>
          </cell>
        </row>
        <row r="1288">
          <cell r="A1288" t="str">
            <v>3008850677</v>
          </cell>
          <cell r="B1288" t="str">
            <v>237000</v>
          </cell>
          <cell r="C1288" t="str">
            <v>0</v>
          </cell>
          <cell r="D1288">
            <v>237000</v>
          </cell>
          <cell r="E1288" t="str">
            <v>85</v>
          </cell>
          <cell r="F1288">
            <v>11850</v>
          </cell>
        </row>
        <row r="1289">
          <cell r="A1289" t="str">
            <v>3009760078</v>
          </cell>
          <cell r="B1289" t="str">
            <v>135000</v>
          </cell>
          <cell r="C1289" t="str">
            <v>0</v>
          </cell>
          <cell r="D1289">
            <v>135000</v>
          </cell>
          <cell r="E1289" t="str">
            <v>76</v>
          </cell>
          <cell r="F1289">
            <v>6750</v>
          </cell>
        </row>
        <row r="1290">
          <cell r="A1290" t="str">
            <v>3009820380</v>
          </cell>
          <cell r="B1290" t="str">
            <v>123000</v>
          </cell>
          <cell r="C1290" t="str">
            <v>0</v>
          </cell>
          <cell r="D1290">
            <v>123000</v>
          </cell>
          <cell r="E1290" t="str">
            <v>82</v>
          </cell>
          <cell r="F1290">
            <v>6150</v>
          </cell>
        </row>
        <row r="1291">
          <cell r="A1291" t="str">
            <v>3009830734</v>
          </cell>
          <cell r="B1291" t="str">
            <v>184000</v>
          </cell>
          <cell r="C1291" t="str">
            <v>0</v>
          </cell>
          <cell r="D1291">
            <v>184000</v>
          </cell>
          <cell r="E1291" t="str">
            <v>83</v>
          </cell>
          <cell r="F1291">
            <v>9200</v>
          </cell>
        </row>
        <row r="1292">
          <cell r="A1292" t="str">
            <v>3009900538</v>
          </cell>
          <cell r="B1292" t="str">
            <v>103525</v>
          </cell>
          <cell r="C1292" t="str">
            <v>0</v>
          </cell>
          <cell r="D1292">
            <v>103525</v>
          </cell>
          <cell r="E1292" t="str">
            <v>90</v>
          </cell>
          <cell r="F1292">
            <v>5176.25</v>
          </cell>
        </row>
        <row r="1293">
          <cell r="A1293" t="str">
            <v>3009930380</v>
          </cell>
          <cell r="B1293" t="str">
            <v>109000</v>
          </cell>
          <cell r="C1293" t="str">
            <v>0</v>
          </cell>
          <cell r="D1293">
            <v>109000</v>
          </cell>
          <cell r="E1293" t="str">
            <v>93</v>
          </cell>
          <cell r="F1293">
            <v>5450</v>
          </cell>
        </row>
        <row r="1294">
          <cell r="A1294" t="str">
            <v>3010740174</v>
          </cell>
          <cell r="B1294" t="str">
            <v>125000</v>
          </cell>
          <cell r="C1294" t="str">
            <v>0</v>
          </cell>
          <cell r="D1294">
            <v>125000</v>
          </cell>
          <cell r="E1294" t="str">
            <v>74</v>
          </cell>
          <cell r="F1294">
            <v>6250</v>
          </cell>
        </row>
        <row r="1295">
          <cell r="A1295" t="str">
            <v>3010750173</v>
          </cell>
          <cell r="B1295" t="str">
            <v>90703</v>
          </cell>
          <cell r="C1295" t="str">
            <v>0</v>
          </cell>
          <cell r="D1295">
            <v>90703</v>
          </cell>
          <cell r="E1295" t="str">
            <v>75</v>
          </cell>
          <cell r="F1295">
            <v>4535.1500000000005</v>
          </cell>
        </row>
        <row r="1296">
          <cell r="A1296" t="str">
            <v>3010790600</v>
          </cell>
          <cell r="B1296" t="str">
            <v>153000</v>
          </cell>
          <cell r="C1296" t="str">
            <v>0</v>
          </cell>
          <cell r="D1296">
            <v>153000</v>
          </cell>
          <cell r="E1296" t="str">
            <v>79</v>
          </cell>
          <cell r="F1296">
            <v>7650</v>
          </cell>
        </row>
        <row r="1297">
          <cell r="A1297" t="str">
            <v>3010810598</v>
          </cell>
          <cell r="B1297" t="str">
            <v>125000</v>
          </cell>
          <cell r="C1297" t="str">
            <v>0</v>
          </cell>
          <cell r="D1297">
            <v>125000</v>
          </cell>
          <cell r="E1297" t="str">
            <v>81</v>
          </cell>
          <cell r="F1297">
            <v>6250</v>
          </cell>
        </row>
        <row r="1298">
          <cell r="A1298" t="str">
            <v>3010820186</v>
          </cell>
          <cell r="B1298" t="str">
            <v>272000</v>
          </cell>
          <cell r="C1298" t="str">
            <v>0</v>
          </cell>
          <cell r="D1298">
            <v>272000</v>
          </cell>
          <cell r="E1298" t="str">
            <v>82</v>
          </cell>
          <cell r="F1298">
            <v>13600</v>
          </cell>
        </row>
        <row r="1299">
          <cell r="A1299" t="str">
            <v>3010850549</v>
          </cell>
          <cell r="B1299" t="str">
            <v>85000</v>
          </cell>
          <cell r="C1299" t="str">
            <v>0</v>
          </cell>
          <cell r="D1299">
            <v>85000</v>
          </cell>
          <cell r="E1299" t="str">
            <v>85</v>
          </cell>
          <cell r="F1299">
            <v>4250</v>
          </cell>
        </row>
        <row r="1300">
          <cell r="A1300" t="str">
            <v>3010850816</v>
          </cell>
          <cell r="B1300" t="str">
            <v>110761</v>
          </cell>
          <cell r="C1300" t="str">
            <v>0</v>
          </cell>
          <cell r="D1300">
            <v>110761</v>
          </cell>
          <cell r="E1300" t="str">
            <v>85</v>
          </cell>
          <cell r="F1300">
            <v>5538.05</v>
          </cell>
        </row>
        <row r="1301">
          <cell r="A1301" t="str">
            <v>3010860544</v>
          </cell>
          <cell r="B1301" t="str">
            <v>149000</v>
          </cell>
          <cell r="C1301" t="str">
            <v>0</v>
          </cell>
          <cell r="D1301">
            <v>149000</v>
          </cell>
          <cell r="E1301" t="str">
            <v>86</v>
          </cell>
          <cell r="F1301">
            <v>7450</v>
          </cell>
        </row>
        <row r="1302">
          <cell r="A1302" t="str">
            <v>3010890494</v>
          </cell>
          <cell r="B1302" t="str">
            <v>200906</v>
          </cell>
          <cell r="C1302" t="str">
            <v>0</v>
          </cell>
          <cell r="D1302">
            <v>200906</v>
          </cell>
          <cell r="E1302" t="str">
            <v>89</v>
          </cell>
          <cell r="F1302">
            <v>10045.300000000001</v>
          </cell>
        </row>
        <row r="1303">
          <cell r="A1303" t="str">
            <v>3010890613</v>
          </cell>
          <cell r="B1303" t="str">
            <v>115000</v>
          </cell>
          <cell r="C1303" t="str">
            <v>0</v>
          </cell>
          <cell r="D1303">
            <v>115000</v>
          </cell>
          <cell r="E1303" t="str">
            <v>89</v>
          </cell>
          <cell r="F1303">
            <v>5750</v>
          </cell>
        </row>
        <row r="1304">
          <cell r="A1304" t="str">
            <v>3010911270</v>
          </cell>
          <cell r="B1304" t="str">
            <v>135000</v>
          </cell>
          <cell r="C1304" t="str">
            <v>0</v>
          </cell>
          <cell r="D1304">
            <v>135000</v>
          </cell>
          <cell r="E1304" t="str">
            <v>91</v>
          </cell>
          <cell r="F1304">
            <v>6750</v>
          </cell>
        </row>
        <row r="1305">
          <cell r="A1305" t="str">
            <v>3011750351</v>
          </cell>
          <cell r="B1305" t="str">
            <v>130000</v>
          </cell>
          <cell r="C1305" t="str">
            <v>0</v>
          </cell>
          <cell r="D1305">
            <v>130000</v>
          </cell>
          <cell r="E1305" t="str">
            <v>75</v>
          </cell>
          <cell r="F1305">
            <v>6500</v>
          </cell>
        </row>
        <row r="1306">
          <cell r="A1306" t="str">
            <v>3011770166</v>
          </cell>
          <cell r="B1306" t="str">
            <v>260066</v>
          </cell>
          <cell r="C1306" t="str">
            <v>0</v>
          </cell>
          <cell r="D1306">
            <v>260066</v>
          </cell>
          <cell r="E1306" t="str">
            <v>77</v>
          </cell>
          <cell r="F1306">
            <v>13003.300000000001</v>
          </cell>
        </row>
        <row r="1307">
          <cell r="A1307" t="str">
            <v>3011840199</v>
          </cell>
          <cell r="B1307" t="str">
            <v>192680</v>
          </cell>
          <cell r="C1307" t="str">
            <v>0</v>
          </cell>
          <cell r="D1307">
            <v>192680</v>
          </cell>
          <cell r="E1307" t="str">
            <v>84</v>
          </cell>
          <cell r="F1307">
            <v>9634</v>
          </cell>
        </row>
        <row r="1308">
          <cell r="A1308" t="str">
            <v>3011890250</v>
          </cell>
          <cell r="B1308" t="str">
            <v>135000</v>
          </cell>
          <cell r="C1308" t="str">
            <v>0</v>
          </cell>
          <cell r="D1308">
            <v>135000</v>
          </cell>
          <cell r="E1308" t="str">
            <v>89</v>
          </cell>
          <cell r="F1308">
            <v>6750</v>
          </cell>
        </row>
        <row r="1309">
          <cell r="A1309" t="str">
            <v>3011900302</v>
          </cell>
          <cell r="B1309" t="str">
            <v>122452</v>
          </cell>
          <cell r="C1309" t="str">
            <v>0</v>
          </cell>
          <cell r="D1309">
            <v>122452</v>
          </cell>
          <cell r="E1309" t="str">
            <v>90</v>
          </cell>
          <cell r="F1309">
            <v>6122.6</v>
          </cell>
        </row>
        <row r="1310">
          <cell r="A1310" t="str">
            <v>3012740112</v>
          </cell>
          <cell r="B1310" t="str">
            <v>130000</v>
          </cell>
          <cell r="C1310" t="str">
            <v>0</v>
          </cell>
          <cell r="D1310">
            <v>130000</v>
          </cell>
          <cell r="E1310" t="str">
            <v>74</v>
          </cell>
          <cell r="F1310">
            <v>6500</v>
          </cell>
        </row>
        <row r="1311">
          <cell r="A1311" t="str">
            <v>3012790241</v>
          </cell>
          <cell r="B1311" t="str">
            <v>212500</v>
          </cell>
          <cell r="C1311" t="str">
            <v>0</v>
          </cell>
          <cell r="D1311">
            <v>212500</v>
          </cell>
          <cell r="E1311" t="str">
            <v>79</v>
          </cell>
          <cell r="F1311">
            <v>10625</v>
          </cell>
        </row>
        <row r="1312">
          <cell r="A1312" t="str">
            <v>3012800085</v>
          </cell>
          <cell r="D1312">
            <v>0</v>
          </cell>
          <cell r="E1312" t="str">
            <v>80</v>
          </cell>
          <cell r="F1312">
            <v>0</v>
          </cell>
        </row>
        <row r="1313">
          <cell r="A1313" t="str">
            <v>3012810145</v>
          </cell>
          <cell r="B1313" t="str">
            <v>127000</v>
          </cell>
          <cell r="C1313" t="str">
            <v>0</v>
          </cell>
          <cell r="D1313">
            <v>127000</v>
          </cell>
          <cell r="E1313" t="str">
            <v>81</v>
          </cell>
          <cell r="F1313">
            <v>6350</v>
          </cell>
        </row>
        <row r="1314">
          <cell r="A1314" t="str">
            <v>3012820485</v>
          </cell>
          <cell r="B1314" t="str">
            <v>144513</v>
          </cell>
          <cell r="C1314" t="str">
            <v>0</v>
          </cell>
          <cell r="D1314">
            <v>144513</v>
          </cell>
          <cell r="E1314" t="str">
            <v>82</v>
          </cell>
          <cell r="F1314">
            <v>7225.6500000000005</v>
          </cell>
        </row>
        <row r="1315">
          <cell r="A1315" t="str">
            <v>3012870717</v>
          </cell>
          <cell r="B1315" t="str">
            <v>173251</v>
          </cell>
          <cell r="C1315" t="str">
            <v>0</v>
          </cell>
          <cell r="D1315">
            <v>173251</v>
          </cell>
          <cell r="E1315" t="str">
            <v>87</v>
          </cell>
          <cell r="F1315">
            <v>8662.5500000000011</v>
          </cell>
        </row>
        <row r="1316">
          <cell r="A1316" t="str">
            <v>3012870725</v>
          </cell>
          <cell r="B1316" t="str">
            <v>118977</v>
          </cell>
          <cell r="C1316" t="str">
            <v>0</v>
          </cell>
          <cell r="D1316">
            <v>118977</v>
          </cell>
          <cell r="E1316" t="str">
            <v>87</v>
          </cell>
          <cell r="F1316">
            <v>5948.85</v>
          </cell>
        </row>
        <row r="1317">
          <cell r="A1317" t="str">
            <v>3012900772</v>
          </cell>
          <cell r="B1317" t="str">
            <v>195455</v>
          </cell>
          <cell r="C1317" t="str">
            <v>0</v>
          </cell>
          <cell r="D1317">
            <v>195455</v>
          </cell>
          <cell r="E1317" t="str">
            <v>90</v>
          </cell>
          <cell r="F1317">
            <v>9772.75</v>
          </cell>
        </row>
        <row r="1318">
          <cell r="A1318" t="str">
            <v>3012910255</v>
          </cell>
          <cell r="B1318" t="str">
            <v>195000</v>
          </cell>
          <cell r="C1318" t="str">
            <v>0</v>
          </cell>
          <cell r="D1318">
            <v>195000</v>
          </cell>
          <cell r="E1318" t="str">
            <v>91</v>
          </cell>
          <cell r="F1318">
            <v>9750</v>
          </cell>
        </row>
        <row r="1319">
          <cell r="A1319" t="str">
            <v>3014750212</v>
          </cell>
          <cell r="B1319" t="str">
            <v>201863</v>
          </cell>
          <cell r="C1319" t="str">
            <v>0</v>
          </cell>
          <cell r="D1319">
            <v>201863</v>
          </cell>
          <cell r="E1319" t="str">
            <v>75</v>
          </cell>
          <cell r="F1319">
            <v>10093.150000000001</v>
          </cell>
        </row>
        <row r="1320">
          <cell r="A1320" t="str">
            <v>3014790095</v>
          </cell>
          <cell r="B1320" t="str">
            <v>275636</v>
          </cell>
          <cell r="C1320" t="str">
            <v>0</v>
          </cell>
          <cell r="D1320">
            <v>275636</v>
          </cell>
          <cell r="E1320" t="str">
            <v>79</v>
          </cell>
          <cell r="F1320">
            <v>13781.800000000001</v>
          </cell>
        </row>
        <row r="1321">
          <cell r="A1321" t="str">
            <v>3014820296</v>
          </cell>
          <cell r="B1321" t="str">
            <v>183250</v>
          </cell>
          <cell r="C1321" t="str">
            <v>0</v>
          </cell>
          <cell r="D1321">
            <v>183250</v>
          </cell>
          <cell r="E1321" t="str">
            <v>82</v>
          </cell>
          <cell r="F1321">
            <v>9162.5</v>
          </cell>
        </row>
        <row r="1322">
          <cell r="A1322" t="str">
            <v>3014840092</v>
          </cell>
          <cell r="B1322" t="str">
            <v>185217</v>
          </cell>
          <cell r="C1322" t="str">
            <v>0</v>
          </cell>
          <cell r="D1322">
            <v>185217</v>
          </cell>
          <cell r="E1322" t="str">
            <v>84</v>
          </cell>
          <cell r="F1322">
            <v>9260.85</v>
          </cell>
        </row>
        <row r="1323">
          <cell r="A1323" t="str">
            <v>3014870382</v>
          </cell>
          <cell r="B1323" t="str">
            <v>126880</v>
          </cell>
          <cell r="C1323" t="str">
            <v>0</v>
          </cell>
          <cell r="D1323">
            <v>126880</v>
          </cell>
          <cell r="E1323" t="str">
            <v>87</v>
          </cell>
          <cell r="F1323">
            <v>6344</v>
          </cell>
        </row>
        <row r="1324">
          <cell r="A1324" t="str">
            <v>3101740134</v>
          </cell>
          <cell r="B1324" t="str">
            <v>120000</v>
          </cell>
          <cell r="C1324" t="str">
            <v>0</v>
          </cell>
          <cell r="D1324">
            <v>120000</v>
          </cell>
          <cell r="E1324" t="str">
            <v>74</v>
          </cell>
          <cell r="F1324">
            <v>6000</v>
          </cell>
        </row>
        <row r="1325">
          <cell r="A1325" t="str">
            <v>3101810418</v>
          </cell>
          <cell r="B1325" t="str">
            <v>130000</v>
          </cell>
          <cell r="C1325" t="str">
            <v>0</v>
          </cell>
          <cell r="D1325">
            <v>130000</v>
          </cell>
          <cell r="E1325" t="str">
            <v>81</v>
          </cell>
          <cell r="F1325">
            <v>6500</v>
          </cell>
        </row>
        <row r="1326">
          <cell r="A1326" t="str">
            <v>3101890586</v>
          </cell>
          <cell r="B1326" t="str">
            <v>365764</v>
          </cell>
          <cell r="C1326" t="str">
            <v>0</v>
          </cell>
          <cell r="D1326">
            <v>365764</v>
          </cell>
          <cell r="E1326" t="str">
            <v>89</v>
          </cell>
          <cell r="F1326">
            <v>18288.2</v>
          </cell>
        </row>
        <row r="1327">
          <cell r="A1327" t="str">
            <v>3102830056</v>
          </cell>
          <cell r="B1327" t="str">
            <v>90000</v>
          </cell>
          <cell r="C1327" t="str">
            <v>0</v>
          </cell>
          <cell r="D1327">
            <v>90000</v>
          </cell>
          <cell r="E1327" t="str">
            <v>83</v>
          </cell>
          <cell r="F1327">
            <v>4500</v>
          </cell>
        </row>
        <row r="1328">
          <cell r="A1328" t="str">
            <v>3102930310</v>
          </cell>
          <cell r="B1328" t="str">
            <v>122250</v>
          </cell>
          <cell r="C1328" t="str">
            <v>0</v>
          </cell>
          <cell r="D1328">
            <v>122250</v>
          </cell>
          <cell r="E1328" t="str">
            <v>93</v>
          </cell>
          <cell r="F1328">
            <v>6112.5</v>
          </cell>
        </row>
        <row r="1329">
          <cell r="A1329" t="str">
            <v>3102930794</v>
          </cell>
          <cell r="B1329" t="str">
            <v>169000</v>
          </cell>
          <cell r="C1329" t="str">
            <v>0</v>
          </cell>
          <cell r="D1329">
            <v>169000</v>
          </cell>
          <cell r="E1329" t="str">
            <v>93</v>
          </cell>
          <cell r="F1329">
            <v>8450</v>
          </cell>
        </row>
        <row r="1330">
          <cell r="A1330" t="str">
            <v>3103740239</v>
          </cell>
          <cell r="B1330" t="str">
            <v>105091</v>
          </cell>
          <cell r="C1330" t="str">
            <v>0</v>
          </cell>
          <cell r="D1330">
            <v>105091</v>
          </cell>
          <cell r="E1330" t="str">
            <v>74</v>
          </cell>
          <cell r="F1330">
            <v>5254.55</v>
          </cell>
        </row>
        <row r="1331">
          <cell r="A1331" t="str">
            <v>3103820615</v>
          </cell>
          <cell r="B1331" t="str">
            <v>153619</v>
          </cell>
          <cell r="C1331" t="str">
            <v>0</v>
          </cell>
          <cell r="D1331">
            <v>153619</v>
          </cell>
          <cell r="E1331" t="str">
            <v>82</v>
          </cell>
          <cell r="F1331">
            <v>7680.9500000000007</v>
          </cell>
        </row>
        <row r="1332">
          <cell r="A1332" t="str">
            <v>3103830327</v>
          </cell>
          <cell r="B1332" t="str">
            <v>111657</v>
          </cell>
          <cell r="C1332" t="str">
            <v>0</v>
          </cell>
          <cell r="D1332">
            <v>111657</v>
          </cell>
          <cell r="E1332" t="str">
            <v>83</v>
          </cell>
          <cell r="F1332">
            <v>5582.85</v>
          </cell>
        </row>
        <row r="1333">
          <cell r="A1333" t="str">
            <v>3103840578</v>
          </cell>
          <cell r="B1333" t="str">
            <v>189000</v>
          </cell>
          <cell r="C1333" t="str">
            <v>0</v>
          </cell>
          <cell r="D1333">
            <v>189000</v>
          </cell>
          <cell r="E1333" t="str">
            <v>84</v>
          </cell>
          <cell r="F1333">
            <v>9450</v>
          </cell>
        </row>
        <row r="1334">
          <cell r="A1334" t="str">
            <v>3103900260</v>
          </cell>
          <cell r="B1334" t="str">
            <v>141528</v>
          </cell>
          <cell r="C1334" t="str">
            <v>0</v>
          </cell>
          <cell r="D1334">
            <v>141528</v>
          </cell>
          <cell r="E1334" t="str">
            <v>90</v>
          </cell>
          <cell r="F1334">
            <v>7076.4000000000005</v>
          </cell>
        </row>
        <row r="1335">
          <cell r="A1335" t="str">
            <v>3103910452</v>
          </cell>
          <cell r="B1335" t="str">
            <v>178250</v>
          </cell>
          <cell r="C1335" t="str">
            <v>0</v>
          </cell>
          <cell r="D1335">
            <v>178250</v>
          </cell>
          <cell r="E1335" t="str">
            <v>91</v>
          </cell>
          <cell r="F1335">
            <v>8912.5</v>
          </cell>
        </row>
        <row r="1336">
          <cell r="A1336" t="str">
            <v>3104740062</v>
          </cell>
          <cell r="B1336" t="str">
            <v>125000</v>
          </cell>
          <cell r="C1336" t="str">
            <v>0</v>
          </cell>
          <cell r="D1336">
            <v>125000</v>
          </cell>
          <cell r="E1336" t="str">
            <v>74</v>
          </cell>
          <cell r="F1336">
            <v>6250</v>
          </cell>
        </row>
        <row r="1337">
          <cell r="A1337" t="str">
            <v>3104760179</v>
          </cell>
          <cell r="B1337" t="str">
            <v>283000</v>
          </cell>
          <cell r="C1337" t="str">
            <v>0</v>
          </cell>
          <cell r="D1337">
            <v>283000</v>
          </cell>
          <cell r="E1337" t="str">
            <v>76</v>
          </cell>
          <cell r="F1337">
            <v>14150</v>
          </cell>
        </row>
        <row r="1338">
          <cell r="A1338" t="str">
            <v>3104770220</v>
          </cell>
          <cell r="B1338" t="str">
            <v>135641</v>
          </cell>
          <cell r="C1338" t="str">
            <v>0</v>
          </cell>
          <cell r="D1338">
            <v>135641</v>
          </cell>
          <cell r="E1338" t="str">
            <v>77</v>
          </cell>
          <cell r="F1338">
            <v>6782.05</v>
          </cell>
        </row>
        <row r="1339">
          <cell r="A1339" t="str">
            <v>3104860394</v>
          </cell>
          <cell r="B1339" t="str">
            <v>95000</v>
          </cell>
          <cell r="C1339" t="str">
            <v>0</v>
          </cell>
          <cell r="D1339">
            <v>95000</v>
          </cell>
          <cell r="E1339" t="str">
            <v>86</v>
          </cell>
          <cell r="F1339">
            <v>4750</v>
          </cell>
        </row>
        <row r="1340">
          <cell r="A1340" t="str">
            <v>3105750134</v>
          </cell>
          <cell r="B1340" t="str">
            <v>201713</v>
          </cell>
          <cell r="C1340" t="str">
            <v>0</v>
          </cell>
          <cell r="D1340">
            <v>201713</v>
          </cell>
          <cell r="E1340" t="str">
            <v>75</v>
          </cell>
          <cell r="F1340">
            <v>10085.650000000001</v>
          </cell>
        </row>
        <row r="1341">
          <cell r="A1341" t="str">
            <v>3105770364</v>
          </cell>
          <cell r="B1341" t="str">
            <v>85000</v>
          </cell>
          <cell r="C1341" t="str">
            <v>0</v>
          </cell>
          <cell r="D1341">
            <v>85000</v>
          </cell>
          <cell r="E1341" t="str">
            <v>77</v>
          </cell>
          <cell r="F1341">
            <v>4250</v>
          </cell>
        </row>
        <row r="1342">
          <cell r="A1342" t="str">
            <v>3105790020</v>
          </cell>
          <cell r="B1342" t="str">
            <v>119000</v>
          </cell>
          <cell r="C1342" t="str">
            <v>0</v>
          </cell>
          <cell r="D1342">
            <v>119000</v>
          </cell>
          <cell r="E1342" t="str">
            <v>79</v>
          </cell>
          <cell r="F1342">
            <v>5950</v>
          </cell>
        </row>
        <row r="1343">
          <cell r="A1343" t="str">
            <v>3105830065</v>
          </cell>
          <cell r="B1343" t="str">
            <v>211809</v>
          </cell>
          <cell r="C1343" t="str">
            <v>0</v>
          </cell>
          <cell r="D1343">
            <v>211809</v>
          </cell>
          <cell r="E1343" t="str">
            <v>83</v>
          </cell>
          <cell r="F1343">
            <v>10590.45</v>
          </cell>
        </row>
        <row r="1344">
          <cell r="A1344" t="str">
            <v>3105830138</v>
          </cell>
          <cell r="B1344" t="str">
            <v>213250</v>
          </cell>
          <cell r="C1344" t="str">
            <v>0</v>
          </cell>
          <cell r="D1344">
            <v>213250</v>
          </cell>
          <cell r="E1344" t="str">
            <v>83</v>
          </cell>
          <cell r="F1344">
            <v>10662.5</v>
          </cell>
        </row>
        <row r="1345">
          <cell r="A1345" t="str">
            <v>3105830189</v>
          </cell>
          <cell r="B1345" t="str">
            <v>142503</v>
          </cell>
          <cell r="C1345" t="str">
            <v>0</v>
          </cell>
          <cell r="D1345">
            <v>142503</v>
          </cell>
          <cell r="E1345" t="str">
            <v>83</v>
          </cell>
          <cell r="F1345">
            <v>7125.1500000000005</v>
          </cell>
        </row>
        <row r="1346">
          <cell r="A1346" t="str">
            <v>3105860657</v>
          </cell>
          <cell r="B1346" t="str">
            <v>160000</v>
          </cell>
          <cell r="C1346" t="str">
            <v>0</v>
          </cell>
          <cell r="D1346">
            <v>160000</v>
          </cell>
          <cell r="E1346" t="str">
            <v>86</v>
          </cell>
          <cell r="F1346">
            <v>8000</v>
          </cell>
        </row>
        <row r="1347">
          <cell r="A1347" t="str">
            <v>3105890424</v>
          </cell>
          <cell r="B1347" t="str">
            <v>121956</v>
          </cell>
          <cell r="C1347" t="str">
            <v>0</v>
          </cell>
          <cell r="D1347">
            <v>121956</v>
          </cell>
          <cell r="E1347" t="str">
            <v>89</v>
          </cell>
          <cell r="F1347">
            <v>6097.8</v>
          </cell>
        </row>
        <row r="1348">
          <cell r="A1348" t="str">
            <v>3105900306</v>
          </cell>
          <cell r="B1348" t="str">
            <v>104500</v>
          </cell>
          <cell r="C1348" t="str">
            <v>0</v>
          </cell>
          <cell r="D1348">
            <v>104500</v>
          </cell>
          <cell r="E1348" t="str">
            <v>90</v>
          </cell>
          <cell r="F1348">
            <v>5225</v>
          </cell>
        </row>
        <row r="1349">
          <cell r="A1349" t="str">
            <v>3105900381</v>
          </cell>
          <cell r="B1349" t="str">
            <v>175000</v>
          </cell>
          <cell r="C1349" t="str">
            <v>0</v>
          </cell>
          <cell r="D1349">
            <v>175000</v>
          </cell>
          <cell r="E1349" t="str">
            <v>90</v>
          </cell>
          <cell r="F1349">
            <v>8750</v>
          </cell>
        </row>
        <row r="1350">
          <cell r="A1350" t="str">
            <v>3107770108</v>
          </cell>
          <cell r="B1350" t="str">
            <v>225000</v>
          </cell>
          <cell r="C1350" t="str">
            <v>0</v>
          </cell>
          <cell r="D1350">
            <v>225000</v>
          </cell>
          <cell r="E1350" t="str">
            <v>77</v>
          </cell>
          <cell r="F1350">
            <v>11250</v>
          </cell>
        </row>
        <row r="1351">
          <cell r="A1351" t="str">
            <v>3107770116</v>
          </cell>
          <cell r="B1351" t="str">
            <v>162500</v>
          </cell>
          <cell r="C1351" t="str">
            <v>0</v>
          </cell>
          <cell r="D1351">
            <v>162500</v>
          </cell>
          <cell r="E1351" t="str">
            <v>77</v>
          </cell>
          <cell r="F1351">
            <v>8125</v>
          </cell>
        </row>
        <row r="1352">
          <cell r="A1352" t="str">
            <v>3107820652</v>
          </cell>
          <cell r="B1352" t="str">
            <v>112906</v>
          </cell>
          <cell r="C1352" t="str">
            <v>0</v>
          </cell>
          <cell r="D1352">
            <v>112906</v>
          </cell>
          <cell r="E1352" t="str">
            <v>82</v>
          </cell>
          <cell r="F1352">
            <v>5645.3</v>
          </cell>
        </row>
        <row r="1353">
          <cell r="A1353" t="str">
            <v>3107870250</v>
          </cell>
          <cell r="B1353" t="str">
            <v>103060</v>
          </cell>
          <cell r="C1353" t="str">
            <v>0</v>
          </cell>
          <cell r="D1353">
            <v>103060</v>
          </cell>
          <cell r="E1353" t="str">
            <v>87</v>
          </cell>
          <cell r="F1353">
            <v>5153</v>
          </cell>
        </row>
        <row r="1354">
          <cell r="A1354" t="str">
            <v>3107880353</v>
          </cell>
          <cell r="B1354" t="str">
            <v>168091</v>
          </cell>
          <cell r="C1354" t="str">
            <v>0</v>
          </cell>
          <cell r="D1354">
            <v>168091</v>
          </cell>
          <cell r="E1354" t="str">
            <v>88</v>
          </cell>
          <cell r="F1354">
            <v>8404.5500000000011</v>
          </cell>
        </row>
        <row r="1355">
          <cell r="A1355" t="str">
            <v>3107890197</v>
          </cell>
          <cell r="B1355" t="str">
            <v>151017</v>
          </cell>
          <cell r="C1355" t="str">
            <v>0</v>
          </cell>
          <cell r="D1355">
            <v>151017</v>
          </cell>
          <cell r="E1355" t="str">
            <v>89</v>
          </cell>
          <cell r="F1355">
            <v>7550.85</v>
          </cell>
        </row>
        <row r="1356">
          <cell r="A1356" t="str">
            <v>3108760025</v>
          </cell>
          <cell r="B1356" t="str">
            <v>115000</v>
          </cell>
          <cell r="C1356" t="str">
            <v>0</v>
          </cell>
          <cell r="D1356">
            <v>115000</v>
          </cell>
          <cell r="E1356" t="str">
            <v>76</v>
          </cell>
          <cell r="F1356">
            <v>5750</v>
          </cell>
        </row>
        <row r="1357">
          <cell r="A1357" t="str">
            <v>3108780328</v>
          </cell>
          <cell r="B1357" t="str">
            <v>190000</v>
          </cell>
          <cell r="C1357" t="str">
            <v>0</v>
          </cell>
          <cell r="D1357">
            <v>190000</v>
          </cell>
          <cell r="E1357" t="str">
            <v>78</v>
          </cell>
          <cell r="F1357">
            <v>9500</v>
          </cell>
        </row>
        <row r="1358">
          <cell r="A1358" t="str">
            <v>3108840525</v>
          </cell>
          <cell r="B1358" t="str">
            <v>85000</v>
          </cell>
          <cell r="C1358" t="str">
            <v>0</v>
          </cell>
          <cell r="D1358">
            <v>85000</v>
          </cell>
          <cell r="E1358" t="str">
            <v>84</v>
          </cell>
          <cell r="F1358">
            <v>4250</v>
          </cell>
        </row>
        <row r="1359">
          <cell r="A1359" t="str">
            <v>3109750163</v>
          </cell>
          <cell r="B1359" t="str">
            <v>170000</v>
          </cell>
          <cell r="C1359" t="str">
            <v>0</v>
          </cell>
          <cell r="D1359">
            <v>170000</v>
          </cell>
          <cell r="E1359" t="str">
            <v>75</v>
          </cell>
          <cell r="F1359">
            <v>8500</v>
          </cell>
        </row>
        <row r="1360">
          <cell r="A1360" t="str">
            <v>3109750317</v>
          </cell>
          <cell r="B1360" t="str">
            <v>110500</v>
          </cell>
          <cell r="C1360" t="str">
            <v>0</v>
          </cell>
          <cell r="D1360">
            <v>110500</v>
          </cell>
          <cell r="E1360" t="str">
            <v>75</v>
          </cell>
          <cell r="F1360">
            <v>5525</v>
          </cell>
        </row>
        <row r="1361">
          <cell r="A1361" t="str">
            <v>3109760738</v>
          </cell>
          <cell r="B1361" t="str">
            <v>169400</v>
          </cell>
          <cell r="C1361" t="str">
            <v>0</v>
          </cell>
          <cell r="D1361">
            <v>169400</v>
          </cell>
          <cell r="E1361" t="str">
            <v>76</v>
          </cell>
          <cell r="F1361">
            <v>8470</v>
          </cell>
        </row>
        <row r="1362">
          <cell r="A1362" t="str">
            <v>3109830477</v>
          </cell>
          <cell r="B1362" t="str">
            <v>162528</v>
          </cell>
          <cell r="C1362" t="str">
            <v>0</v>
          </cell>
          <cell r="D1362">
            <v>162528</v>
          </cell>
          <cell r="E1362" t="str">
            <v>83</v>
          </cell>
          <cell r="F1362">
            <v>8126.4000000000005</v>
          </cell>
        </row>
        <row r="1363">
          <cell r="A1363" t="str">
            <v>3109840421</v>
          </cell>
          <cell r="B1363" t="str">
            <v>55325</v>
          </cell>
          <cell r="C1363" t="str">
            <v>0</v>
          </cell>
          <cell r="D1363">
            <v>55325</v>
          </cell>
          <cell r="E1363" t="str">
            <v>84</v>
          </cell>
          <cell r="F1363">
            <v>2766.25</v>
          </cell>
        </row>
        <row r="1364">
          <cell r="A1364" t="str">
            <v>3109870886</v>
          </cell>
          <cell r="B1364" t="str">
            <v>220083</v>
          </cell>
          <cell r="C1364" t="str">
            <v>0</v>
          </cell>
          <cell r="D1364">
            <v>220083</v>
          </cell>
          <cell r="E1364" t="str">
            <v>87</v>
          </cell>
          <cell r="F1364">
            <v>11004.150000000001</v>
          </cell>
        </row>
        <row r="1365">
          <cell r="A1365" t="str">
            <v>3109891492</v>
          </cell>
          <cell r="B1365" t="str">
            <v>185000</v>
          </cell>
          <cell r="C1365" t="str">
            <v>0</v>
          </cell>
          <cell r="D1365">
            <v>185000</v>
          </cell>
          <cell r="E1365" t="str">
            <v>89</v>
          </cell>
          <cell r="F1365">
            <v>9250</v>
          </cell>
        </row>
        <row r="1366">
          <cell r="A1366" t="str">
            <v>3110740328</v>
          </cell>
          <cell r="B1366" t="str">
            <v>320000</v>
          </cell>
          <cell r="C1366" t="str">
            <v>0</v>
          </cell>
          <cell r="D1366">
            <v>320000</v>
          </cell>
          <cell r="E1366" t="str">
            <v>74</v>
          </cell>
          <cell r="F1366">
            <v>16000</v>
          </cell>
        </row>
        <row r="1367">
          <cell r="A1367" t="str">
            <v>3110790378</v>
          </cell>
          <cell r="B1367" t="str">
            <v>140772</v>
          </cell>
          <cell r="C1367" t="str">
            <v>0</v>
          </cell>
          <cell r="D1367">
            <v>140772</v>
          </cell>
          <cell r="E1367" t="str">
            <v>79</v>
          </cell>
          <cell r="F1367">
            <v>7038.6</v>
          </cell>
        </row>
        <row r="1368">
          <cell r="A1368" t="str">
            <v>3110810751</v>
          </cell>
          <cell r="B1368" t="str">
            <v>309636</v>
          </cell>
          <cell r="C1368" t="str">
            <v>0</v>
          </cell>
          <cell r="D1368">
            <v>309636</v>
          </cell>
          <cell r="E1368" t="str">
            <v>81</v>
          </cell>
          <cell r="F1368">
            <v>15481.800000000001</v>
          </cell>
        </row>
        <row r="1369">
          <cell r="A1369" t="str">
            <v>3110820021</v>
          </cell>
          <cell r="B1369" t="str">
            <v>143433</v>
          </cell>
          <cell r="C1369" t="str">
            <v>0</v>
          </cell>
          <cell r="D1369">
            <v>143433</v>
          </cell>
          <cell r="E1369" t="str">
            <v>82</v>
          </cell>
          <cell r="F1369">
            <v>7171.6500000000005</v>
          </cell>
        </row>
        <row r="1370">
          <cell r="A1370" t="str">
            <v>3110820153</v>
          </cell>
          <cell r="B1370" t="str">
            <v>139250</v>
          </cell>
          <cell r="C1370" t="str">
            <v>0</v>
          </cell>
          <cell r="D1370">
            <v>139250</v>
          </cell>
          <cell r="E1370" t="str">
            <v>82</v>
          </cell>
          <cell r="F1370">
            <v>6962.5</v>
          </cell>
        </row>
        <row r="1371">
          <cell r="A1371" t="str">
            <v>3110820390</v>
          </cell>
          <cell r="B1371" t="str">
            <v>188750</v>
          </cell>
          <cell r="C1371" t="str">
            <v>0</v>
          </cell>
          <cell r="D1371">
            <v>188750</v>
          </cell>
          <cell r="E1371" t="str">
            <v>82</v>
          </cell>
          <cell r="F1371">
            <v>9437.5</v>
          </cell>
        </row>
        <row r="1372">
          <cell r="A1372" t="str">
            <v>3110850435</v>
          </cell>
          <cell r="B1372" t="str">
            <v>222522</v>
          </cell>
          <cell r="C1372" t="str">
            <v>0</v>
          </cell>
          <cell r="D1372">
            <v>222522</v>
          </cell>
          <cell r="E1372" t="str">
            <v>85</v>
          </cell>
          <cell r="F1372">
            <v>11126.1</v>
          </cell>
        </row>
        <row r="1373">
          <cell r="A1373" t="str">
            <v>3110870274</v>
          </cell>
          <cell r="B1373" t="str">
            <v>162688</v>
          </cell>
          <cell r="C1373" t="str">
            <v>0</v>
          </cell>
          <cell r="D1373">
            <v>162688</v>
          </cell>
          <cell r="E1373" t="str">
            <v>87</v>
          </cell>
          <cell r="F1373">
            <v>8134.4000000000005</v>
          </cell>
        </row>
        <row r="1374">
          <cell r="A1374" t="str">
            <v>3111740161</v>
          </cell>
          <cell r="B1374" t="str">
            <v>218837</v>
          </cell>
          <cell r="C1374" t="str">
            <v>0</v>
          </cell>
          <cell r="D1374">
            <v>218837</v>
          </cell>
          <cell r="E1374" t="str">
            <v>74</v>
          </cell>
          <cell r="F1374">
            <v>10941.85</v>
          </cell>
        </row>
        <row r="1375">
          <cell r="A1375" t="str">
            <v>3111760189</v>
          </cell>
          <cell r="B1375" t="str">
            <v>189817</v>
          </cell>
          <cell r="C1375" t="str">
            <v>0</v>
          </cell>
          <cell r="D1375">
            <v>189817</v>
          </cell>
          <cell r="E1375" t="str">
            <v>76</v>
          </cell>
          <cell r="F1375">
            <v>9490.85</v>
          </cell>
        </row>
        <row r="1376">
          <cell r="A1376" t="str">
            <v>3111770133</v>
          </cell>
          <cell r="B1376" t="str">
            <v>221000</v>
          </cell>
          <cell r="C1376" t="str">
            <v>0</v>
          </cell>
          <cell r="D1376">
            <v>221000</v>
          </cell>
          <cell r="E1376" t="str">
            <v>77</v>
          </cell>
          <cell r="F1376">
            <v>11050</v>
          </cell>
        </row>
        <row r="1377">
          <cell r="A1377" t="str">
            <v>3111820432</v>
          </cell>
          <cell r="B1377" t="str">
            <v>190000</v>
          </cell>
          <cell r="C1377" t="str">
            <v>0</v>
          </cell>
          <cell r="D1377">
            <v>190000</v>
          </cell>
          <cell r="E1377" t="str">
            <v>82</v>
          </cell>
          <cell r="F1377">
            <v>9500</v>
          </cell>
        </row>
        <row r="1378">
          <cell r="A1378" t="str">
            <v>3111840107</v>
          </cell>
          <cell r="B1378" t="str">
            <v>167578</v>
          </cell>
          <cell r="C1378" t="str">
            <v>0</v>
          </cell>
          <cell r="D1378">
            <v>167578</v>
          </cell>
          <cell r="E1378" t="str">
            <v>84</v>
          </cell>
          <cell r="F1378">
            <v>8378.9</v>
          </cell>
        </row>
        <row r="1379">
          <cell r="A1379" t="str">
            <v>3111850242</v>
          </cell>
          <cell r="B1379" t="str">
            <v>0</v>
          </cell>
          <cell r="C1379" t="str">
            <v>1138820</v>
          </cell>
          <cell r="D1379">
            <v>1138820</v>
          </cell>
          <cell r="E1379" t="str">
            <v>85</v>
          </cell>
          <cell r="F1379">
            <v>25000</v>
          </cell>
        </row>
        <row r="1380">
          <cell r="A1380" t="str">
            <v>3111860310</v>
          </cell>
          <cell r="B1380" t="str">
            <v>113704</v>
          </cell>
          <cell r="C1380" t="str">
            <v>0</v>
          </cell>
          <cell r="D1380">
            <v>113704</v>
          </cell>
          <cell r="E1380" t="str">
            <v>86</v>
          </cell>
          <cell r="F1380">
            <v>5685.2000000000007</v>
          </cell>
        </row>
        <row r="1381">
          <cell r="A1381" t="str">
            <v>3111870758</v>
          </cell>
          <cell r="B1381" t="str">
            <v>170037</v>
          </cell>
          <cell r="C1381" t="str">
            <v>0</v>
          </cell>
          <cell r="D1381">
            <v>170037</v>
          </cell>
          <cell r="E1381" t="str">
            <v>87</v>
          </cell>
          <cell r="F1381">
            <v>8501.85</v>
          </cell>
        </row>
        <row r="1382">
          <cell r="A1382" t="str">
            <v>3111900029</v>
          </cell>
          <cell r="B1382" t="str">
            <v>120000</v>
          </cell>
          <cell r="C1382" t="str">
            <v>0</v>
          </cell>
          <cell r="D1382">
            <v>120000</v>
          </cell>
          <cell r="E1382" t="str">
            <v>90</v>
          </cell>
          <cell r="F1382">
            <v>6000</v>
          </cell>
        </row>
        <row r="1383">
          <cell r="A1383" t="str">
            <v>3112750187</v>
          </cell>
          <cell r="B1383" t="str">
            <v>209500</v>
          </cell>
          <cell r="C1383" t="str">
            <v>0</v>
          </cell>
          <cell r="D1383">
            <v>209500</v>
          </cell>
          <cell r="E1383" t="str">
            <v>75</v>
          </cell>
          <cell r="F1383">
            <v>10475</v>
          </cell>
        </row>
        <row r="1384">
          <cell r="A1384" t="str">
            <v>3112760573</v>
          </cell>
          <cell r="B1384" t="str">
            <v>216614</v>
          </cell>
          <cell r="C1384" t="str">
            <v>0</v>
          </cell>
          <cell r="D1384">
            <v>216614</v>
          </cell>
          <cell r="E1384" t="str">
            <v>76</v>
          </cell>
          <cell r="F1384">
            <v>10830.7</v>
          </cell>
        </row>
        <row r="1385">
          <cell r="A1385" t="str">
            <v>3112830615</v>
          </cell>
          <cell r="B1385" t="str">
            <v>165000</v>
          </cell>
          <cell r="C1385" t="str">
            <v>0</v>
          </cell>
          <cell r="D1385">
            <v>165000</v>
          </cell>
          <cell r="E1385" t="str">
            <v>83</v>
          </cell>
          <cell r="F1385">
            <v>8250</v>
          </cell>
        </row>
        <row r="1386">
          <cell r="A1386" t="str">
            <v>3112870595</v>
          </cell>
          <cell r="B1386" t="str">
            <v>140000</v>
          </cell>
          <cell r="C1386" t="str">
            <v>0</v>
          </cell>
          <cell r="D1386">
            <v>140000</v>
          </cell>
          <cell r="E1386" t="str">
            <v>87</v>
          </cell>
          <cell r="F1386">
            <v>7000</v>
          </cell>
        </row>
        <row r="1387">
          <cell r="A1387" t="str">
            <v>3114740057</v>
          </cell>
          <cell r="B1387" t="str">
            <v>2119635</v>
          </cell>
          <cell r="C1387" t="str">
            <v>0</v>
          </cell>
          <cell r="D1387">
            <v>2119635</v>
          </cell>
          <cell r="E1387" t="str">
            <v>74</v>
          </cell>
          <cell r="F1387">
            <v>25000</v>
          </cell>
        </row>
        <row r="1388">
          <cell r="A1388" t="str">
            <v>3114750060</v>
          </cell>
          <cell r="B1388" t="str">
            <v>255500</v>
          </cell>
          <cell r="C1388" t="str">
            <v>0</v>
          </cell>
          <cell r="D1388">
            <v>255500</v>
          </cell>
          <cell r="E1388" t="str">
            <v>75</v>
          </cell>
          <cell r="F1388">
            <v>12775</v>
          </cell>
        </row>
        <row r="1389">
          <cell r="A1389" t="str">
            <v>3114840272</v>
          </cell>
          <cell r="B1389" t="str">
            <v>161500</v>
          </cell>
          <cell r="C1389" t="str">
            <v>0</v>
          </cell>
          <cell r="D1389">
            <v>161500</v>
          </cell>
          <cell r="E1389" t="str">
            <v>84</v>
          </cell>
          <cell r="F1389">
            <v>8075</v>
          </cell>
        </row>
        <row r="1390">
          <cell r="A1390" t="str">
            <v>3114870120</v>
          </cell>
          <cell r="B1390" t="str">
            <v>210171</v>
          </cell>
          <cell r="C1390" t="str">
            <v>0</v>
          </cell>
          <cell r="D1390">
            <v>210171</v>
          </cell>
          <cell r="E1390" t="str">
            <v>87</v>
          </cell>
          <cell r="F1390">
            <v>10508.550000000001</v>
          </cell>
        </row>
        <row r="1391">
          <cell r="A1391" t="str">
            <v>3114900380</v>
          </cell>
          <cell r="B1391" t="str">
            <v>97000</v>
          </cell>
          <cell r="C1391" t="str">
            <v>0</v>
          </cell>
          <cell r="D1391">
            <v>97000</v>
          </cell>
          <cell r="E1391" t="str">
            <v>90</v>
          </cell>
          <cell r="F1391">
            <v>4850</v>
          </cell>
        </row>
        <row r="1392">
          <cell r="A1392" t="str">
            <v>3114900496</v>
          </cell>
          <cell r="B1392" t="str">
            <v>207000</v>
          </cell>
          <cell r="C1392" t="str">
            <v>0</v>
          </cell>
          <cell r="D1392">
            <v>207000</v>
          </cell>
          <cell r="E1392" t="str">
            <v>90</v>
          </cell>
          <cell r="F1392">
            <v>10350</v>
          </cell>
        </row>
        <row r="1393">
          <cell r="A1393" t="str">
            <v>3114900780</v>
          </cell>
          <cell r="B1393" t="str">
            <v>180000</v>
          </cell>
          <cell r="D1393">
            <v>180000</v>
          </cell>
          <cell r="E1393" t="str">
            <v>90</v>
          </cell>
          <cell r="F1393">
            <v>9000</v>
          </cell>
        </row>
        <row r="1394">
          <cell r="A1394" t="str">
            <v>3201800120</v>
          </cell>
          <cell r="B1394" t="str">
            <v>97750</v>
          </cell>
          <cell r="C1394" t="str">
            <v>0</v>
          </cell>
          <cell r="D1394">
            <v>97750</v>
          </cell>
          <cell r="E1394" t="str">
            <v>80</v>
          </cell>
          <cell r="F1394">
            <v>4887.5</v>
          </cell>
        </row>
        <row r="1395">
          <cell r="A1395" t="str">
            <v>3201820582</v>
          </cell>
          <cell r="D1395">
            <v>0</v>
          </cell>
          <cell r="E1395" t="str">
            <v>82</v>
          </cell>
          <cell r="F1395">
            <v>0</v>
          </cell>
        </row>
        <row r="1396">
          <cell r="A1396" t="str">
            <v>3201870188</v>
          </cell>
          <cell r="B1396" t="str">
            <v>186000</v>
          </cell>
          <cell r="C1396" t="str">
            <v>0</v>
          </cell>
          <cell r="D1396">
            <v>186000</v>
          </cell>
          <cell r="E1396" t="str">
            <v>87</v>
          </cell>
          <cell r="F1396">
            <v>9300</v>
          </cell>
        </row>
        <row r="1397">
          <cell r="A1397" t="str">
            <v>3201900893</v>
          </cell>
          <cell r="B1397" t="str">
            <v>152266</v>
          </cell>
          <cell r="C1397" t="str">
            <v>0</v>
          </cell>
          <cell r="D1397">
            <v>152266</v>
          </cell>
          <cell r="E1397" t="str">
            <v>90</v>
          </cell>
          <cell r="F1397">
            <v>7613.3</v>
          </cell>
        </row>
        <row r="1398">
          <cell r="A1398" t="str">
            <v>3202780182</v>
          </cell>
          <cell r="B1398" t="str">
            <v>125000</v>
          </cell>
          <cell r="C1398" t="str">
            <v>0</v>
          </cell>
          <cell r="D1398">
            <v>125000</v>
          </cell>
          <cell r="E1398" t="str">
            <v>78</v>
          </cell>
          <cell r="F1398">
            <v>6250</v>
          </cell>
        </row>
        <row r="1399">
          <cell r="A1399" t="str">
            <v>3202850628</v>
          </cell>
          <cell r="B1399" t="str">
            <v>110000</v>
          </cell>
          <cell r="C1399" t="str">
            <v>0</v>
          </cell>
          <cell r="D1399">
            <v>110000</v>
          </cell>
          <cell r="E1399" t="str">
            <v>85</v>
          </cell>
          <cell r="F1399">
            <v>5500</v>
          </cell>
        </row>
        <row r="1400">
          <cell r="A1400" t="str">
            <v>3202890018</v>
          </cell>
          <cell r="B1400" t="str">
            <v>85909</v>
          </cell>
          <cell r="C1400" t="str">
            <v>0</v>
          </cell>
          <cell r="D1400">
            <v>85909</v>
          </cell>
          <cell r="E1400" t="str">
            <v>89</v>
          </cell>
          <cell r="F1400">
            <v>4295.45</v>
          </cell>
        </row>
        <row r="1401">
          <cell r="A1401" t="str">
            <v>3203750015</v>
          </cell>
          <cell r="B1401" t="str">
            <v>253000</v>
          </cell>
          <cell r="C1401" t="str">
            <v>0</v>
          </cell>
          <cell r="D1401">
            <v>253000</v>
          </cell>
          <cell r="E1401" t="str">
            <v>75</v>
          </cell>
          <cell r="F1401">
            <v>12650</v>
          </cell>
        </row>
        <row r="1402">
          <cell r="A1402" t="str">
            <v>3203830574</v>
          </cell>
          <cell r="B1402" t="str">
            <v>115000</v>
          </cell>
          <cell r="C1402" t="str">
            <v>0</v>
          </cell>
          <cell r="D1402">
            <v>115000</v>
          </cell>
          <cell r="E1402" t="str">
            <v>83</v>
          </cell>
          <cell r="F1402">
            <v>5750</v>
          </cell>
        </row>
        <row r="1403">
          <cell r="A1403" t="str">
            <v>3203870207</v>
          </cell>
          <cell r="B1403" t="str">
            <v>900000</v>
          </cell>
          <cell r="C1403" t="str">
            <v>0</v>
          </cell>
          <cell r="D1403">
            <v>900000</v>
          </cell>
          <cell r="E1403" t="str">
            <v>87</v>
          </cell>
          <cell r="F1403">
            <v>25000</v>
          </cell>
        </row>
        <row r="1404">
          <cell r="A1404" t="str">
            <v>3203890720</v>
          </cell>
          <cell r="B1404" t="str">
            <v>234652</v>
          </cell>
          <cell r="C1404" t="str">
            <v>0</v>
          </cell>
          <cell r="D1404">
            <v>234652</v>
          </cell>
          <cell r="E1404" t="str">
            <v>89</v>
          </cell>
          <cell r="F1404">
            <v>11732.6</v>
          </cell>
        </row>
        <row r="1405">
          <cell r="A1405" t="str">
            <v>3203910640</v>
          </cell>
          <cell r="B1405" t="str">
            <v>175000</v>
          </cell>
          <cell r="C1405" t="str">
            <v>0</v>
          </cell>
          <cell r="D1405">
            <v>175000</v>
          </cell>
          <cell r="E1405" t="str">
            <v>91</v>
          </cell>
          <cell r="F1405">
            <v>8750</v>
          </cell>
        </row>
        <row r="1406">
          <cell r="A1406" t="str">
            <v>3203940256</v>
          </cell>
          <cell r="B1406" t="str">
            <v>105000</v>
          </cell>
          <cell r="C1406" t="str">
            <v>0</v>
          </cell>
          <cell r="D1406">
            <v>105000</v>
          </cell>
          <cell r="E1406" t="str">
            <v>94</v>
          </cell>
          <cell r="F1406">
            <v>5250</v>
          </cell>
        </row>
        <row r="1407">
          <cell r="A1407" t="str">
            <v>3204750094</v>
          </cell>
          <cell r="B1407" t="str">
            <v>293479</v>
          </cell>
          <cell r="C1407" t="str">
            <v>0</v>
          </cell>
          <cell r="D1407">
            <v>293479</v>
          </cell>
          <cell r="E1407" t="str">
            <v>75</v>
          </cell>
          <cell r="F1407">
            <v>14673.95</v>
          </cell>
        </row>
        <row r="1408">
          <cell r="A1408" t="str">
            <v>3204750248</v>
          </cell>
          <cell r="B1408" t="str">
            <v>252961</v>
          </cell>
          <cell r="C1408" t="str">
            <v>0</v>
          </cell>
          <cell r="D1408">
            <v>252961</v>
          </cell>
          <cell r="E1408" t="str">
            <v>75</v>
          </cell>
          <cell r="F1408">
            <v>12648.050000000001</v>
          </cell>
        </row>
        <row r="1409">
          <cell r="A1409" t="str">
            <v>3204800083</v>
          </cell>
          <cell r="B1409" t="str">
            <v>125000</v>
          </cell>
          <cell r="C1409" t="str">
            <v>0</v>
          </cell>
          <cell r="D1409">
            <v>125000</v>
          </cell>
          <cell r="E1409" t="str">
            <v>80</v>
          </cell>
          <cell r="F1409">
            <v>6250</v>
          </cell>
        </row>
        <row r="1410">
          <cell r="A1410" t="str">
            <v>3204820149</v>
          </cell>
          <cell r="B1410" t="str">
            <v>176210</v>
          </cell>
          <cell r="C1410" t="str">
            <v>0</v>
          </cell>
          <cell r="D1410">
            <v>176210</v>
          </cell>
          <cell r="E1410" t="str">
            <v>82</v>
          </cell>
          <cell r="F1410">
            <v>8810.5</v>
          </cell>
        </row>
        <row r="1411">
          <cell r="A1411" t="str">
            <v>3204820475</v>
          </cell>
          <cell r="B1411" t="str">
            <v>110644</v>
          </cell>
          <cell r="C1411" t="str">
            <v>0</v>
          </cell>
          <cell r="D1411">
            <v>110644</v>
          </cell>
          <cell r="E1411" t="str">
            <v>82</v>
          </cell>
          <cell r="F1411">
            <v>5532.2000000000007</v>
          </cell>
        </row>
        <row r="1412">
          <cell r="A1412" t="str">
            <v>3204840646</v>
          </cell>
          <cell r="B1412" t="str">
            <v>117935</v>
          </cell>
          <cell r="C1412" t="str">
            <v>0</v>
          </cell>
          <cell r="D1412">
            <v>117935</v>
          </cell>
          <cell r="E1412" t="str">
            <v>84</v>
          </cell>
          <cell r="F1412">
            <v>5896.75</v>
          </cell>
        </row>
        <row r="1413">
          <cell r="A1413" t="str">
            <v>3204850536</v>
          </cell>
          <cell r="B1413" t="str">
            <v>249601</v>
          </cell>
          <cell r="C1413" t="str">
            <v>0</v>
          </cell>
          <cell r="D1413">
            <v>249601</v>
          </cell>
          <cell r="E1413" t="str">
            <v>85</v>
          </cell>
          <cell r="F1413">
            <v>12480.050000000001</v>
          </cell>
        </row>
        <row r="1414">
          <cell r="A1414" t="str">
            <v>3204870537</v>
          </cell>
          <cell r="B1414" t="str">
            <v>314274</v>
          </cell>
          <cell r="C1414" t="str">
            <v>0</v>
          </cell>
          <cell r="D1414">
            <v>314274</v>
          </cell>
          <cell r="E1414" t="str">
            <v>87</v>
          </cell>
          <cell r="F1414">
            <v>15713.7</v>
          </cell>
        </row>
        <row r="1415">
          <cell r="A1415" t="str">
            <v>3205750113</v>
          </cell>
          <cell r="B1415" t="str">
            <v>203793</v>
          </cell>
          <cell r="C1415" t="str">
            <v>0</v>
          </cell>
          <cell r="D1415">
            <v>203793</v>
          </cell>
          <cell r="E1415" t="str">
            <v>75</v>
          </cell>
          <cell r="F1415">
            <v>10189.650000000001</v>
          </cell>
        </row>
        <row r="1416">
          <cell r="A1416" t="str">
            <v>3205750292</v>
          </cell>
          <cell r="B1416" t="str">
            <v>99113</v>
          </cell>
          <cell r="C1416" t="str">
            <v>0</v>
          </cell>
          <cell r="D1416">
            <v>99113</v>
          </cell>
          <cell r="E1416" t="str">
            <v>75</v>
          </cell>
          <cell r="F1416">
            <v>4955.6500000000005</v>
          </cell>
        </row>
        <row r="1417">
          <cell r="A1417" t="str">
            <v>3205760123</v>
          </cell>
          <cell r="B1417" t="str">
            <v>187500</v>
          </cell>
          <cell r="C1417" t="str">
            <v>0</v>
          </cell>
          <cell r="D1417">
            <v>187500</v>
          </cell>
          <cell r="E1417" t="str">
            <v>76</v>
          </cell>
          <cell r="F1417">
            <v>9375</v>
          </cell>
        </row>
        <row r="1418">
          <cell r="A1418" t="str">
            <v>3205770110</v>
          </cell>
          <cell r="B1418" t="str">
            <v>187719</v>
          </cell>
          <cell r="C1418" t="str">
            <v>0</v>
          </cell>
          <cell r="D1418">
            <v>187719</v>
          </cell>
          <cell r="E1418" t="str">
            <v>77</v>
          </cell>
          <cell r="F1418">
            <v>9385.9500000000007</v>
          </cell>
        </row>
        <row r="1419">
          <cell r="A1419" t="str">
            <v>3207750338</v>
          </cell>
          <cell r="B1419" t="str">
            <v>183340</v>
          </cell>
          <cell r="C1419" t="str">
            <v>0</v>
          </cell>
          <cell r="D1419">
            <v>183340</v>
          </cell>
          <cell r="E1419" t="str">
            <v>75</v>
          </cell>
          <cell r="F1419">
            <v>9167</v>
          </cell>
        </row>
        <row r="1420">
          <cell r="A1420" t="str">
            <v>3207790151</v>
          </cell>
          <cell r="B1420" t="str">
            <v>160537</v>
          </cell>
          <cell r="C1420" t="str">
            <v>0</v>
          </cell>
          <cell r="D1420">
            <v>160537</v>
          </cell>
          <cell r="E1420" t="str">
            <v>79</v>
          </cell>
          <cell r="F1420">
            <v>8026.85</v>
          </cell>
        </row>
        <row r="1421">
          <cell r="A1421" t="str">
            <v>3207790291</v>
          </cell>
          <cell r="B1421" t="str">
            <v>108000</v>
          </cell>
          <cell r="C1421" t="str">
            <v>0</v>
          </cell>
          <cell r="D1421">
            <v>108000</v>
          </cell>
          <cell r="E1421" t="str">
            <v>79</v>
          </cell>
          <cell r="F1421">
            <v>5400</v>
          </cell>
        </row>
        <row r="1422">
          <cell r="A1422" t="str">
            <v>3207800696</v>
          </cell>
          <cell r="B1422" t="str">
            <v>115000</v>
          </cell>
          <cell r="C1422" t="str">
            <v>0</v>
          </cell>
          <cell r="D1422">
            <v>115000</v>
          </cell>
          <cell r="E1422" t="str">
            <v>80</v>
          </cell>
          <cell r="F1422">
            <v>5750</v>
          </cell>
        </row>
        <row r="1423">
          <cell r="A1423" t="str">
            <v>3207820239</v>
          </cell>
          <cell r="B1423" t="str">
            <v>120750</v>
          </cell>
          <cell r="C1423" t="str">
            <v>0</v>
          </cell>
          <cell r="D1423">
            <v>120750</v>
          </cell>
          <cell r="E1423" t="str">
            <v>82</v>
          </cell>
          <cell r="F1423">
            <v>6037.5</v>
          </cell>
        </row>
        <row r="1424">
          <cell r="A1424" t="str">
            <v>3207830331</v>
          </cell>
          <cell r="B1424" t="str">
            <v>203770</v>
          </cell>
          <cell r="C1424" t="str">
            <v>0</v>
          </cell>
          <cell r="D1424">
            <v>203770</v>
          </cell>
          <cell r="E1424" t="str">
            <v>83</v>
          </cell>
          <cell r="F1424">
            <v>10188.5</v>
          </cell>
        </row>
        <row r="1425">
          <cell r="A1425" t="str">
            <v>3207850677</v>
          </cell>
          <cell r="B1425" t="str">
            <v>155455</v>
          </cell>
          <cell r="C1425" t="str">
            <v>0</v>
          </cell>
          <cell r="D1425">
            <v>155455</v>
          </cell>
          <cell r="E1425" t="str">
            <v>85</v>
          </cell>
          <cell r="F1425">
            <v>7772.75</v>
          </cell>
        </row>
        <row r="1426">
          <cell r="A1426" t="str">
            <v>3207870295</v>
          </cell>
          <cell r="B1426" t="str">
            <v>176576</v>
          </cell>
          <cell r="C1426" t="str">
            <v>0</v>
          </cell>
          <cell r="D1426">
            <v>176576</v>
          </cell>
          <cell r="E1426" t="str">
            <v>87</v>
          </cell>
          <cell r="F1426">
            <v>8828.8000000000011</v>
          </cell>
        </row>
        <row r="1427">
          <cell r="A1427" t="str">
            <v>3207890253</v>
          </cell>
          <cell r="B1427" t="str">
            <v>195500</v>
          </cell>
          <cell r="C1427" t="str">
            <v>0</v>
          </cell>
          <cell r="D1427">
            <v>195500</v>
          </cell>
          <cell r="E1427" t="str">
            <v>89</v>
          </cell>
          <cell r="F1427">
            <v>9775</v>
          </cell>
        </row>
        <row r="1428">
          <cell r="A1428" t="str">
            <v>3207901050</v>
          </cell>
          <cell r="B1428" t="str">
            <v>77095</v>
          </cell>
          <cell r="C1428" t="str">
            <v>0</v>
          </cell>
          <cell r="D1428">
            <v>77095</v>
          </cell>
          <cell r="E1428" t="str">
            <v>90</v>
          </cell>
          <cell r="F1428">
            <v>3854.75</v>
          </cell>
        </row>
        <row r="1429">
          <cell r="A1429" t="str">
            <v>3208760191</v>
          </cell>
          <cell r="B1429" t="str">
            <v>210879</v>
          </cell>
          <cell r="C1429" t="str">
            <v>0</v>
          </cell>
          <cell r="D1429">
            <v>210879</v>
          </cell>
          <cell r="E1429" t="str">
            <v>76</v>
          </cell>
          <cell r="F1429">
            <v>10543.95</v>
          </cell>
        </row>
        <row r="1430">
          <cell r="A1430" t="str">
            <v>3208760345</v>
          </cell>
          <cell r="B1430" t="str">
            <v>292500</v>
          </cell>
          <cell r="C1430" t="str">
            <v>0</v>
          </cell>
          <cell r="D1430">
            <v>292500</v>
          </cell>
          <cell r="E1430" t="str">
            <v>76</v>
          </cell>
          <cell r="F1430">
            <v>14625</v>
          </cell>
        </row>
        <row r="1431">
          <cell r="A1431" t="str">
            <v>3208760442</v>
          </cell>
          <cell r="B1431" t="str">
            <v>105000</v>
          </cell>
          <cell r="C1431" t="str">
            <v>0</v>
          </cell>
          <cell r="D1431">
            <v>105000</v>
          </cell>
          <cell r="E1431" t="str">
            <v>76</v>
          </cell>
          <cell r="F1431">
            <v>5250</v>
          </cell>
        </row>
        <row r="1432">
          <cell r="A1432" t="str">
            <v>3208770154</v>
          </cell>
          <cell r="B1432" t="str">
            <v>140000</v>
          </cell>
          <cell r="C1432" t="str">
            <v>0</v>
          </cell>
          <cell r="D1432">
            <v>140000</v>
          </cell>
          <cell r="E1432" t="str">
            <v>77</v>
          </cell>
          <cell r="F1432">
            <v>7000</v>
          </cell>
        </row>
        <row r="1433">
          <cell r="A1433" t="str">
            <v>3208790090</v>
          </cell>
          <cell r="B1433" t="str">
            <v>260000</v>
          </cell>
          <cell r="C1433" t="str">
            <v>0</v>
          </cell>
          <cell r="D1433">
            <v>260000</v>
          </cell>
          <cell r="E1433" t="str">
            <v>79</v>
          </cell>
          <cell r="F1433">
            <v>13000</v>
          </cell>
        </row>
        <row r="1434">
          <cell r="A1434" t="str">
            <v>3208790465</v>
          </cell>
          <cell r="B1434" t="str">
            <v>548611</v>
          </cell>
          <cell r="C1434" t="str">
            <v>0</v>
          </cell>
          <cell r="D1434">
            <v>548611</v>
          </cell>
          <cell r="E1434" t="str">
            <v>79</v>
          </cell>
          <cell r="F1434">
            <v>25000</v>
          </cell>
        </row>
        <row r="1435">
          <cell r="A1435" t="str">
            <v>3208830122</v>
          </cell>
          <cell r="B1435" t="str">
            <v>120000</v>
          </cell>
          <cell r="C1435" t="str">
            <v>0</v>
          </cell>
          <cell r="D1435">
            <v>120000</v>
          </cell>
          <cell r="E1435" t="str">
            <v>83</v>
          </cell>
          <cell r="F1435">
            <v>6000</v>
          </cell>
        </row>
        <row r="1436">
          <cell r="A1436" t="str">
            <v>3208840853</v>
          </cell>
          <cell r="B1436" t="str">
            <v>248293</v>
          </cell>
          <cell r="C1436" t="str">
            <v>0</v>
          </cell>
          <cell r="D1436">
            <v>248293</v>
          </cell>
          <cell r="E1436" t="str">
            <v>84</v>
          </cell>
          <cell r="F1436">
            <v>12414.650000000001</v>
          </cell>
        </row>
        <row r="1437">
          <cell r="A1437" t="str">
            <v>3208860129</v>
          </cell>
          <cell r="B1437" t="str">
            <v>85000</v>
          </cell>
          <cell r="C1437" t="str">
            <v>0</v>
          </cell>
          <cell r="D1437">
            <v>85000</v>
          </cell>
          <cell r="E1437" t="str">
            <v>86</v>
          </cell>
          <cell r="F1437">
            <v>4250</v>
          </cell>
        </row>
        <row r="1438">
          <cell r="A1438" t="str">
            <v>3208860331</v>
          </cell>
          <cell r="B1438" t="str">
            <v>194148</v>
          </cell>
          <cell r="C1438" t="str">
            <v>0</v>
          </cell>
          <cell r="D1438">
            <v>194148</v>
          </cell>
          <cell r="E1438" t="str">
            <v>86</v>
          </cell>
          <cell r="F1438">
            <v>9707.4</v>
          </cell>
        </row>
        <row r="1439">
          <cell r="A1439" t="str">
            <v>3210760292</v>
          </cell>
          <cell r="B1439" t="str">
            <v>109300</v>
          </cell>
          <cell r="C1439" t="str">
            <v>0</v>
          </cell>
          <cell r="D1439">
            <v>109300</v>
          </cell>
          <cell r="E1439" t="str">
            <v>76</v>
          </cell>
          <cell r="F1439">
            <v>5465</v>
          </cell>
        </row>
        <row r="1440">
          <cell r="A1440" t="str">
            <v>3210780188</v>
          </cell>
          <cell r="B1440" t="str">
            <v>185000</v>
          </cell>
          <cell r="C1440" t="str">
            <v>0</v>
          </cell>
          <cell r="D1440">
            <v>185000</v>
          </cell>
          <cell r="E1440" t="str">
            <v>78</v>
          </cell>
          <cell r="F1440">
            <v>9250</v>
          </cell>
        </row>
        <row r="1441">
          <cell r="A1441" t="str">
            <v>3210840423</v>
          </cell>
          <cell r="B1441" t="str">
            <v>120500</v>
          </cell>
          <cell r="C1441" t="str">
            <v>0</v>
          </cell>
          <cell r="D1441">
            <v>120500</v>
          </cell>
          <cell r="E1441" t="str">
            <v>84</v>
          </cell>
          <cell r="F1441">
            <v>6025</v>
          </cell>
        </row>
        <row r="1442">
          <cell r="A1442" t="str">
            <v>3210860394</v>
          </cell>
          <cell r="B1442" t="str">
            <v>230000</v>
          </cell>
          <cell r="C1442" t="str">
            <v>0</v>
          </cell>
          <cell r="D1442">
            <v>230000</v>
          </cell>
          <cell r="E1442" t="str">
            <v>86</v>
          </cell>
          <cell r="F1442">
            <v>11500</v>
          </cell>
        </row>
        <row r="1443">
          <cell r="A1443" t="str">
            <v>3211770119</v>
          </cell>
          <cell r="B1443" t="str">
            <v>132316</v>
          </cell>
          <cell r="C1443" t="str">
            <v>0</v>
          </cell>
          <cell r="D1443">
            <v>132316</v>
          </cell>
          <cell r="E1443" t="str">
            <v>77</v>
          </cell>
          <cell r="F1443">
            <v>6615.8</v>
          </cell>
        </row>
        <row r="1444">
          <cell r="A1444" t="str">
            <v>3211770127</v>
          </cell>
          <cell r="B1444" t="str">
            <v>182000</v>
          </cell>
          <cell r="C1444" t="str">
            <v>0</v>
          </cell>
          <cell r="D1444">
            <v>182000</v>
          </cell>
          <cell r="E1444" t="str">
            <v>77</v>
          </cell>
          <cell r="F1444">
            <v>9100</v>
          </cell>
        </row>
        <row r="1445">
          <cell r="A1445" t="str">
            <v>3211840494</v>
          </cell>
          <cell r="B1445" t="str">
            <v>218082</v>
          </cell>
          <cell r="C1445" t="str">
            <v>0</v>
          </cell>
          <cell r="D1445">
            <v>218082</v>
          </cell>
          <cell r="E1445" t="str">
            <v>84</v>
          </cell>
          <cell r="F1445">
            <v>10904.1</v>
          </cell>
        </row>
        <row r="1446">
          <cell r="A1446" t="str">
            <v>3211860355</v>
          </cell>
          <cell r="B1446" t="str">
            <v>255000</v>
          </cell>
          <cell r="C1446" t="str">
            <v>0</v>
          </cell>
          <cell r="D1446">
            <v>255000</v>
          </cell>
          <cell r="E1446" t="str">
            <v>86</v>
          </cell>
          <cell r="F1446">
            <v>12750</v>
          </cell>
        </row>
        <row r="1447">
          <cell r="A1447" t="str">
            <v>3211870024</v>
          </cell>
          <cell r="B1447" t="str">
            <v>91900</v>
          </cell>
          <cell r="C1447" t="str">
            <v>0</v>
          </cell>
          <cell r="D1447">
            <v>91900</v>
          </cell>
          <cell r="E1447" t="str">
            <v>87</v>
          </cell>
          <cell r="F1447">
            <v>4595</v>
          </cell>
        </row>
        <row r="1448">
          <cell r="A1448" t="str">
            <v>3212760273</v>
          </cell>
          <cell r="B1448" t="str">
            <v>152000</v>
          </cell>
          <cell r="C1448" t="str">
            <v>0</v>
          </cell>
          <cell r="D1448">
            <v>152000</v>
          </cell>
          <cell r="E1448" t="str">
            <v>76</v>
          </cell>
          <cell r="F1448">
            <v>7600</v>
          </cell>
        </row>
        <row r="1449">
          <cell r="A1449" t="str">
            <v>3212840250</v>
          </cell>
          <cell r="B1449" t="str">
            <v>191066</v>
          </cell>
          <cell r="C1449" t="str">
            <v>0</v>
          </cell>
          <cell r="D1449">
            <v>191066</v>
          </cell>
          <cell r="E1449" t="str">
            <v>84</v>
          </cell>
          <cell r="F1449">
            <v>9553.3000000000011</v>
          </cell>
        </row>
        <row r="1450">
          <cell r="A1450" t="str">
            <v>3212840293</v>
          </cell>
          <cell r="B1450" t="str">
            <v>207000</v>
          </cell>
          <cell r="C1450" t="str">
            <v>0</v>
          </cell>
          <cell r="D1450">
            <v>207000</v>
          </cell>
          <cell r="E1450" t="str">
            <v>84</v>
          </cell>
          <cell r="F1450">
            <v>10350</v>
          </cell>
        </row>
        <row r="1451">
          <cell r="A1451" t="str">
            <v>3212860170</v>
          </cell>
          <cell r="B1451" t="str">
            <v>177426</v>
          </cell>
          <cell r="C1451" t="str">
            <v>0</v>
          </cell>
          <cell r="D1451">
            <v>177426</v>
          </cell>
          <cell r="E1451" t="str">
            <v>86</v>
          </cell>
          <cell r="F1451">
            <v>8871.3000000000011</v>
          </cell>
        </row>
        <row r="1452">
          <cell r="A1452" t="str">
            <v>3214750127</v>
          </cell>
          <cell r="B1452" t="str">
            <v>121516</v>
          </cell>
          <cell r="C1452" t="str">
            <v>0</v>
          </cell>
          <cell r="D1452">
            <v>121516</v>
          </cell>
          <cell r="E1452" t="str">
            <v>75</v>
          </cell>
          <cell r="F1452">
            <v>6075.8</v>
          </cell>
        </row>
        <row r="1453">
          <cell r="A1453" t="str">
            <v>3214840150</v>
          </cell>
          <cell r="B1453" t="str">
            <v>170000</v>
          </cell>
          <cell r="C1453" t="str">
            <v>0</v>
          </cell>
          <cell r="D1453">
            <v>170000</v>
          </cell>
          <cell r="E1453" t="str">
            <v>84</v>
          </cell>
          <cell r="F1453">
            <v>8500</v>
          </cell>
        </row>
        <row r="1454">
          <cell r="A1454" t="str">
            <v>3214860453</v>
          </cell>
          <cell r="B1454" t="str">
            <v>255000</v>
          </cell>
          <cell r="C1454" t="str">
            <v>0</v>
          </cell>
          <cell r="D1454">
            <v>255000</v>
          </cell>
          <cell r="E1454" t="str">
            <v>86</v>
          </cell>
          <cell r="F1454">
            <v>12750</v>
          </cell>
        </row>
        <row r="1455">
          <cell r="A1455" t="str">
            <v>3214940333</v>
          </cell>
          <cell r="B1455" t="str">
            <v>180000</v>
          </cell>
          <cell r="C1455" t="str">
            <v>0</v>
          </cell>
          <cell r="D1455">
            <v>180000</v>
          </cell>
          <cell r="E1455" t="str">
            <v>94</v>
          </cell>
          <cell r="F1455">
            <v>9000</v>
          </cell>
        </row>
        <row r="1456">
          <cell r="A1456" t="str">
            <v>3301810225</v>
          </cell>
          <cell r="B1456" t="str">
            <v>120750</v>
          </cell>
          <cell r="C1456" t="str">
            <v>0</v>
          </cell>
          <cell r="D1456">
            <v>120750</v>
          </cell>
          <cell r="E1456" t="str">
            <v>81</v>
          </cell>
          <cell r="F1456">
            <v>6037.5</v>
          </cell>
        </row>
        <row r="1457">
          <cell r="A1457" t="str">
            <v>3301890709</v>
          </cell>
          <cell r="B1457" t="str">
            <v>111196</v>
          </cell>
          <cell r="C1457" t="str">
            <v>0</v>
          </cell>
          <cell r="D1457">
            <v>111196</v>
          </cell>
          <cell r="E1457" t="str">
            <v>89</v>
          </cell>
          <cell r="F1457">
            <v>5559.8</v>
          </cell>
        </row>
        <row r="1458">
          <cell r="A1458" t="str">
            <v>3301910688</v>
          </cell>
          <cell r="B1458" t="str">
            <v>152000</v>
          </cell>
          <cell r="C1458" t="str">
            <v>0</v>
          </cell>
          <cell r="D1458">
            <v>152000</v>
          </cell>
          <cell r="E1458" t="str">
            <v>91</v>
          </cell>
          <cell r="F1458">
            <v>7600</v>
          </cell>
        </row>
        <row r="1459">
          <cell r="A1459" t="str">
            <v>3301920423</v>
          </cell>
          <cell r="B1459" t="str">
            <v>127996</v>
          </cell>
          <cell r="C1459" t="str">
            <v>0</v>
          </cell>
          <cell r="D1459">
            <v>127996</v>
          </cell>
          <cell r="E1459" t="str">
            <v>92</v>
          </cell>
          <cell r="F1459">
            <v>6399.8</v>
          </cell>
        </row>
        <row r="1460">
          <cell r="A1460" t="str">
            <v>3302760205</v>
          </cell>
          <cell r="B1460" t="str">
            <v>173480</v>
          </cell>
          <cell r="C1460" t="str">
            <v>0</v>
          </cell>
          <cell r="D1460">
            <v>173480</v>
          </cell>
          <cell r="E1460" t="str">
            <v>76</v>
          </cell>
          <cell r="F1460">
            <v>8674</v>
          </cell>
        </row>
        <row r="1461">
          <cell r="A1461" t="str">
            <v>3302770456</v>
          </cell>
          <cell r="B1461" t="str">
            <v>191234</v>
          </cell>
          <cell r="C1461" t="str">
            <v>0</v>
          </cell>
          <cell r="D1461">
            <v>191234</v>
          </cell>
          <cell r="E1461" t="str">
            <v>77</v>
          </cell>
          <cell r="F1461">
            <v>9561.7000000000007</v>
          </cell>
        </row>
        <row r="1462">
          <cell r="A1462" t="str">
            <v>3302830289</v>
          </cell>
          <cell r="B1462" t="str">
            <v>150862</v>
          </cell>
          <cell r="C1462" t="str">
            <v>0</v>
          </cell>
          <cell r="D1462">
            <v>150862</v>
          </cell>
          <cell r="E1462" t="str">
            <v>83</v>
          </cell>
          <cell r="F1462">
            <v>7543.1</v>
          </cell>
        </row>
        <row r="1463">
          <cell r="A1463" t="str">
            <v>3302860749</v>
          </cell>
          <cell r="B1463" t="str">
            <v>105000</v>
          </cell>
          <cell r="C1463" t="str">
            <v>0</v>
          </cell>
          <cell r="D1463">
            <v>105000</v>
          </cell>
          <cell r="E1463" t="str">
            <v>86</v>
          </cell>
          <cell r="F1463">
            <v>5250</v>
          </cell>
        </row>
        <row r="1464">
          <cell r="A1464" t="str">
            <v>3302880898</v>
          </cell>
          <cell r="B1464" t="str">
            <v>124250</v>
          </cell>
          <cell r="C1464" t="str">
            <v>0</v>
          </cell>
          <cell r="D1464">
            <v>124250</v>
          </cell>
          <cell r="E1464" t="str">
            <v>88</v>
          </cell>
          <cell r="F1464">
            <v>6212.5</v>
          </cell>
        </row>
        <row r="1465">
          <cell r="A1465" t="str">
            <v>3303740119</v>
          </cell>
          <cell r="B1465" t="str">
            <v>600200</v>
          </cell>
          <cell r="C1465" t="str">
            <v>0</v>
          </cell>
          <cell r="D1465">
            <v>600200</v>
          </cell>
          <cell r="E1465" t="str">
            <v>74</v>
          </cell>
          <cell r="F1465">
            <v>25000</v>
          </cell>
        </row>
        <row r="1466">
          <cell r="A1466" t="str">
            <v>3303770476</v>
          </cell>
          <cell r="B1466" t="str">
            <v>190000</v>
          </cell>
          <cell r="C1466" t="str">
            <v>0</v>
          </cell>
          <cell r="D1466">
            <v>190000</v>
          </cell>
          <cell r="E1466" t="str">
            <v>77</v>
          </cell>
          <cell r="F1466">
            <v>9500</v>
          </cell>
        </row>
        <row r="1467">
          <cell r="A1467" t="str">
            <v>3303780196</v>
          </cell>
          <cell r="B1467" t="str">
            <v>157102</v>
          </cell>
          <cell r="C1467" t="str">
            <v>0</v>
          </cell>
          <cell r="D1467">
            <v>157102</v>
          </cell>
          <cell r="E1467" t="str">
            <v>78</v>
          </cell>
          <cell r="F1467">
            <v>7855.1</v>
          </cell>
        </row>
        <row r="1468">
          <cell r="A1468" t="str">
            <v>3303810060</v>
          </cell>
          <cell r="B1468" t="str">
            <v>213682</v>
          </cell>
          <cell r="C1468" t="str">
            <v>0</v>
          </cell>
          <cell r="D1468">
            <v>213682</v>
          </cell>
          <cell r="E1468" t="str">
            <v>81</v>
          </cell>
          <cell r="F1468">
            <v>10684.1</v>
          </cell>
        </row>
        <row r="1469">
          <cell r="A1469" t="str">
            <v>3303830347</v>
          </cell>
          <cell r="B1469" t="str">
            <v>207000</v>
          </cell>
          <cell r="C1469" t="str">
            <v>0</v>
          </cell>
          <cell r="D1469">
            <v>207000</v>
          </cell>
          <cell r="E1469" t="str">
            <v>83</v>
          </cell>
          <cell r="F1469">
            <v>10350</v>
          </cell>
        </row>
        <row r="1470">
          <cell r="A1470" t="str">
            <v>3303880220</v>
          </cell>
          <cell r="B1470" t="str">
            <v>212923</v>
          </cell>
          <cell r="C1470" t="str">
            <v>0</v>
          </cell>
          <cell r="D1470">
            <v>212923</v>
          </cell>
          <cell r="E1470" t="str">
            <v>88</v>
          </cell>
          <cell r="F1470">
            <v>10646.150000000001</v>
          </cell>
        </row>
        <row r="1471">
          <cell r="A1471" t="str">
            <v>3304740236</v>
          </cell>
          <cell r="B1471" t="str">
            <v>180000</v>
          </cell>
          <cell r="C1471" t="str">
            <v>0</v>
          </cell>
          <cell r="D1471">
            <v>180000</v>
          </cell>
          <cell r="E1471" t="str">
            <v>74</v>
          </cell>
          <cell r="F1471">
            <v>9000</v>
          </cell>
        </row>
        <row r="1472">
          <cell r="A1472" t="str">
            <v>3304790187</v>
          </cell>
          <cell r="B1472" t="str">
            <v>224284</v>
          </cell>
          <cell r="C1472" t="str">
            <v>0</v>
          </cell>
          <cell r="D1472">
            <v>224284</v>
          </cell>
          <cell r="E1472" t="str">
            <v>79</v>
          </cell>
          <cell r="F1472">
            <v>11214.2</v>
          </cell>
        </row>
        <row r="1473">
          <cell r="A1473" t="str">
            <v>3304880461</v>
          </cell>
          <cell r="B1473" t="str">
            <v>212502</v>
          </cell>
          <cell r="C1473" t="str">
            <v>0</v>
          </cell>
          <cell r="D1473">
            <v>212502</v>
          </cell>
          <cell r="E1473" t="str">
            <v>88</v>
          </cell>
          <cell r="F1473">
            <v>10625.1</v>
          </cell>
        </row>
        <row r="1474">
          <cell r="A1474" t="str">
            <v>3304920153</v>
          </cell>
          <cell r="B1474" t="str">
            <v>134305</v>
          </cell>
          <cell r="C1474" t="str">
            <v>0</v>
          </cell>
          <cell r="D1474">
            <v>134305</v>
          </cell>
          <cell r="E1474" t="str">
            <v>92</v>
          </cell>
          <cell r="F1474">
            <v>6715.25</v>
          </cell>
        </row>
        <row r="1475">
          <cell r="A1475" t="str">
            <v>3305770090</v>
          </cell>
          <cell r="B1475" t="str">
            <v>145007</v>
          </cell>
          <cell r="C1475" t="str">
            <v>0</v>
          </cell>
          <cell r="D1475">
            <v>145007</v>
          </cell>
          <cell r="E1475" t="str">
            <v>77</v>
          </cell>
          <cell r="F1475">
            <v>7250.35</v>
          </cell>
        </row>
        <row r="1476">
          <cell r="A1476" t="str">
            <v>3305820020</v>
          </cell>
          <cell r="D1476">
            <v>0</v>
          </cell>
          <cell r="E1476" t="str">
            <v>82</v>
          </cell>
          <cell r="F1476">
            <v>0</v>
          </cell>
        </row>
        <row r="1477">
          <cell r="A1477" t="str">
            <v>3305880660</v>
          </cell>
          <cell r="B1477" t="str">
            <v>195000</v>
          </cell>
          <cell r="C1477" t="str">
            <v>0</v>
          </cell>
          <cell r="D1477">
            <v>195000</v>
          </cell>
          <cell r="E1477" t="str">
            <v>88</v>
          </cell>
          <cell r="F1477">
            <v>9750</v>
          </cell>
        </row>
        <row r="1478">
          <cell r="A1478" t="str">
            <v>3305890819</v>
          </cell>
          <cell r="B1478" t="str">
            <v>172216</v>
          </cell>
          <cell r="C1478" t="str">
            <v>0</v>
          </cell>
          <cell r="D1478">
            <v>172216</v>
          </cell>
          <cell r="E1478" t="str">
            <v>89</v>
          </cell>
          <cell r="F1478">
            <v>8610.8000000000011</v>
          </cell>
        </row>
        <row r="1479">
          <cell r="A1479" t="str">
            <v>3305910216</v>
          </cell>
          <cell r="B1479" t="str">
            <v>119000</v>
          </cell>
          <cell r="C1479" t="str">
            <v>0</v>
          </cell>
          <cell r="D1479">
            <v>119000</v>
          </cell>
          <cell r="E1479" t="str">
            <v>91</v>
          </cell>
          <cell r="F1479">
            <v>5950</v>
          </cell>
        </row>
        <row r="1480">
          <cell r="A1480" t="str">
            <v>3307780174</v>
          </cell>
          <cell r="B1480" t="str">
            <v>174000</v>
          </cell>
          <cell r="C1480" t="str">
            <v>0</v>
          </cell>
          <cell r="D1480">
            <v>174000</v>
          </cell>
          <cell r="E1480" t="str">
            <v>78</v>
          </cell>
          <cell r="F1480">
            <v>8700</v>
          </cell>
        </row>
        <row r="1481">
          <cell r="A1481" t="str">
            <v>3307790544</v>
          </cell>
          <cell r="B1481" t="str">
            <v>170000</v>
          </cell>
          <cell r="C1481" t="str">
            <v>0</v>
          </cell>
          <cell r="D1481">
            <v>170000</v>
          </cell>
          <cell r="E1481" t="str">
            <v>79</v>
          </cell>
          <cell r="F1481">
            <v>8500</v>
          </cell>
        </row>
        <row r="1482">
          <cell r="A1482" t="str">
            <v>3307840096</v>
          </cell>
          <cell r="B1482" t="str">
            <v>274762</v>
          </cell>
          <cell r="C1482" t="str">
            <v>0</v>
          </cell>
          <cell r="D1482">
            <v>274762</v>
          </cell>
          <cell r="E1482" t="str">
            <v>84</v>
          </cell>
          <cell r="F1482">
            <v>13738.1</v>
          </cell>
        </row>
        <row r="1483">
          <cell r="A1483" t="str">
            <v>3307880225</v>
          </cell>
          <cell r="B1483" t="str">
            <v>160000</v>
          </cell>
          <cell r="C1483" t="str">
            <v>0</v>
          </cell>
          <cell r="D1483">
            <v>160000</v>
          </cell>
          <cell r="E1483" t="str">
            <v>88</v>
          </cell>
          <cell r="F1483">
            <v>8000</v>
          </cell>
        </row>
        <row r="1484">
          <cell r="A1484" t="str">
            <v>3307880845</v>
          </cell>
          <cell r="B1484" t="str">
            <v>110000</v>
          </cell>
          <cell r="C1484" t="str">
            <v>0</v>
          </cell>
          <cell r="D1484">
            <v>110000</v>
          </cell>
          <cell r="E1484" t="str">
            <v>88</v>
          </cell>
          <cell r="F1484">
            <v>5500</v>
          </cell>
        </row>
        <row r="1485">
          <cell r="A1485" t="str">
            <v>3307900315</v>
          </cell>
          <cell r="B1485" t="str">
            <v>120500</v>
          </cell>
          <cell r="C1485" t="str">
            <v>0</v>
          </cell>
          <cell r="D1485">
            <v>120500</v>
          </cell>
          <cell r="E1485" t="str">
            <v>90</v>
          </cell>
          <cell r="F1485">
            <v>6025</v>
          </cell>
        </row>
        <row r="1486">
          <cell r="A1486" t="str">
            <v>3307910302</v>
          </cell>
          <cell r="B1486" t="str">
            <v>115000</v>
          </cell>
          <cell r="C1486" t="str">
            <v>0</v>
          </cell>
          <cell r="D1486">
            <v>115000</v>
          </cell>
          <cell r="E1486" t="str">
            <v>91</v>
          </cell>
          <cell r="F1486">
            <v>5750</v>
          </cell>
        </row>
        <row r="1487">
          <cell r="A1487" t="str">
            <v>3308770385</v>
          </cell>
          <cell r="B1487" t="str">
            <v>254303</v>
          </cell>
          <cell r="C1487" t="str">
            <v>0</v>
          </cell>
          <cell r="D1487">
            <v>254303</v>
          </cell>
          <cell r="E1487" t="str">
            <v>77</v>
          </cell>
          <cell r="F1487">
            <v>12715.150000000001</v>
          </cell>
        </row>
        <row r="1488">
          <cell r="A1488" t="str">
            <v>3308890216</v>
          </cell>
          <cell r="B1488" t="str">
            <v>185000</v>
          </cell>
          <cell r="C1488" t="str">
            <v>0</v>
          </cell>
          <cell r="D1488">
            <v>185000</v>
          </cell>
          <cell r="E1488" t="str">
            <v>89</v>
          </cell>
          <cell r="F1488">
            <v>9250</v>
          </cell>
        </row>
        <row r="1489">
          <cell r="A1489" t="str">
            <v>3308890505</v>
          </cell>
          <cell r="B1489" t="str">
            <v>155000</v>
          </cell>
          <cell r="C1489" t="str">
            <v>0</v>
          </cell>
          <cell r="D1489">
            <v>155000</v>
          </cell>
          <cell r="E1489" t="str">
            <v>89</v>
          </cell>
          <cell r="F1489">
            <v>7750</v>
          </cell>
        </row>
        <row r="1490">
          <cell r="A1490" t="str">
            <v>3308910284</v>
          </cell>
          <cell r="B1490" t="str">
            <v>144364</v>
          </cell>
          <cell r="C1490" t="str">
            <v>0</v>
          </cell>
          <cell r="D1490">
            <v>144364</v>
          </cell>
          <cell r="E1490" t="str">
            <v>91</v>
          </cell>
          <cell r="F1490">
            <v>7218.2000000000007</v>
          </cell>
        </row>
        <row r="1491">
          <cell r="A1491" t="str">
            <v>3309750213</v>
          </cell>
          <cell r="B1491" t="str">
            <v>180000</v>
          </cell>
          <cell r="C1491" t="str">
            <v>0</v>
          </cell>
          <cell r="D1491">
            <v>180000</v>
          </cell>
          <cell r="E1491" t="str">
            <v>75</v>
          </cell>
          <cell r="F1491">
            <v>9000</v>
          </cell>
        </row>
        <row r="1492">
          <cell r="A1492" t="str">
            <v>3309760081</v>
          </cell>
          <cell r="B1492" t="str">
            <v>183843</v>
          </cell>
          <cell r="C1492" t="str">
            <v>0</v>
          </cell>
          <cell r="D1492">
            <v>183843</v>
          </cell>
          <cell r="E1492" t="str">
            <v>76</v>
          </cell>
          <cell r="F1492">
            <v>9192.15</v>
          </cell>
        </row>
        <row r="1493">
          <cell r="A1493" t="str">
            <v>3309810240</v>
          </cell>
          <cell r="B1493" t="str">
            <v>120750</v>
          </cell>
          <cell r="C1493" t="str">
            <v>0</v>
          </cell>
          <cell r="D1493">
            <v>120750</v>
          </cell>
          <cell r="E1493" t="str">
            <v>81</v>
          </cell>
          <cell r="F1493">
            <v>6037.5</v>
          </cell>
        </row>
        <row r="1494">
          <cell r="A1494" t="str">
            <v>3309820343</v>
          </cell>
          <cell r="B1494" t="str">
            <v>105000</v>
          </cell>
          <cell r="C1494" t="str">
            <v>0</v>
          </cell>
          <cell r="D1494">
            <v>105000</v>
          </cell>
          <cell r="E1494" t="str">
            <v>82</v>
          </cell>
          <cell r="F1494">
            <v>5250</v>
          </cell>
        </row>
        <row r="1495">
          <cell r="A1495" t="str">
            <v>3309830322</v>
          </cell>
          <cell r="B1495" t="str">
            <v>179534</v>
          </cell>
          <cell r="C1495" t="str">
            <v>0</v>
          </cell>
          <cell r="D1495">
            <v>179534</v>
          </cell>
          <cell r="E1495" t="str">
            <v>83</v>
          </cell>
          <cell r="F1495">
            <v>8976.7000000000007</v>
          </cell>
        </row>
        <row r="1496">
          <cell r="A1496" t="str">
            <v>3310740110</v>
          </cell>
          <cell r="B1496" t="str">
            <v>146126</v>
          </cell>
          <cell r="C1496" t="str">
            <v>0</v>
          </cell>
          <cell r="D1496">
            <v>146126</v>
          </cell>
          <cell r="E1496" t="str">
            <v>74</v>
          </cell>
          <cell r="F1496">
            <v>7306.3</v>
          </cell>
        </row>
        <row r="1497">
          <cell r="A1497" t="str">
            <v>3310760057</v>
          </cell>
          <cell r="B1497" t="str">
            <v>258086</v>
          </cell>
          <cell r="C1497" t="str">
            <v>0</v>
          </cell>
          <cell r="D1497">
            <v>258086</v>
          </cell>
          <cell r="E1497" t="str">
            <v>76</v>
          </cell>
          <cell r="F1497">
            <v>12904.300000000001</v>
          </cell>
        </row>
        <row r="1498">
          <cell r="A1498" t="str">
            <v>3310840743</v>
          </cell>
          <cell r="B1498" t="str">
            <v>85000</v>
          </cell>
          <cell r="C1498" t="str">
            <v>0</v>
          </cell>
          <cell r="D1498">
            <v>85000</v>
          </cell>
          <cell r="E1498" t="str">
            <v>84</v>
          </cell>
          <cell r="F1498">
            <v>4250</v>
          </cell>
        </row>
        <row r="1499">
          <cell r="A1499" t="str">
            <v>3310910445</v>
          </cell>
          <cell r="B1499" t="str">
            <v>128148</v>
          </cell>
          <cell r="C1499" t="str">
            <v>0</v>
          </cell>
          <cell r="D1499">
            <v>128148</v>
          </cell>
          <cell r="E1499" t="str">
            <v>91</v>
          </cell>
          <cell r="F1499">
            <v>6407.4000000000005</v>
          </cell>
        </row>
        <row r="1500">
          <cell r="A1500" t="str">
            <v>3311750195</v>
          </cell>
          <cell r="B1500" t="str">
            <v>736792</v>
          </cell>
          <cell r="C1500" t="str">
            <v>0</v>
          </cell>
          <cell r="D1500">
            <v>736792</v>
          </cell>
          <cell r="E1500" t="str">
            <v>75</v>
          </cell>
          <cell r="F1500">
            <v>25000</v>
          </cell>
        </row>
        <row r="1501">
          <cell r="A1501" t="str">
            <v>3311790111</v>
          </cell>
          <cell r="B1501" t="str">
            <v>130000</v>
          </cell>
          <cell r="C1501" t="str">
            <v>0</v>
          </cell>
          <cell r="D1501">
            <v>130000</v>
          </cell>
          <cell r="E1501" t="str">
            <v>79</v>
          </cell>
          <cell r="F1501">
            <v>6500</v>
          </cell>
        </row>
        <row r="1502">
          <cell r="A1502" t="str">
            <v>3311790227</v>
          </cell>
          <cell r="B1502" t="str">
            <v>642518</v>
          </cell>
          <cell r="C1502" t="str">
            <v>0</v>
          </cell>
          <cell r="D1502">
            <v>642518</v>
          </cell>
          <cell r="E1502" t="str">
            <v>79</v>
          </cell>
          <cell r="F1502">
            <v>25000</v>
          </cell>
        </row>
        <row r="1503">
          <cell r="A1503" t="str">
            <v>3311820223</v>
          </cell>
          <cell r="B1503" t="str">
            <v>125000</v>
          </cell>
          <cell r="C1503" t="str">
            <v>0</v>
          </cell>
          <cell r="D1503">
            <v>125000</v>
          </cell>
          <cell r="E1503" t="str">
            <v>82</v>
          </cell>
          <cell r="F1503">
            <v>6250</v>
          </cell>
        </row>
        <row r="1504">
          <cell r="A1504" t="str">
            <v>3311870913</v>
          </cell>
          <cell r="B1504" t="str">
            <v>125000</v>
          </cell>
          <cell r="C1504" t="str">
            <v>0</v>
          </cell>
          <cell r="D1504">
            <v>125000</v>
          </cell>
          <cell r="E1504" t="str">
            <v>87</v>
          </cell>
          <cell r="F1504">
            <v>6250</v>
          </cell>
        </row>
        <row r="1505">
          <cell r="A1505" t="str">
            <v>3311890027</v>
          </cell>
          <cell r="B1505" t="str">
            <v>179510</v>
          </cell>
          <cell r="C1505" t="str">
            <v>0</v>
          </cell>
          <cell r="D1505">
            <v>179510</v>
          </cell>
          <cell r="E1505" t="str">
            <v>89</v>
          </cell>
          <cell r="F1505">
            <v>8975.5</v>
          </cell>
        </row>
        <row r="1506">
          <cell r="A1506" t="str">
            <v>3311890736</v>
          </cell>
          <cell r="B1506" t="str">
            <v>98000</v>
          </cell>
          <cell r="C1506" t="str">
            <v>0</v>
          </cell>
          <cell r="D1506">
            <v>98000</v>
          </cell>
          <cell r="E1506" t="str">
            <v>89</v>
          </cell>
          <cell r="F1506">
            <v>4900</v>
          </cell>
        </row>
        <row r="1507">
          <cell r="A1507" t="str">
            <v>3312770262</v>
          </cell>
          <cell r="B1507" t="str">
            <v>103500</v>
          </cell>
          <cell r="C1507" t="str">
            <v>0</v>
          </cell>
          <cell r="D1507">
            <v>103500</v>
          </cell>
          <cell r="E1507" t="str">
            <v>77</v>
          </cell>
          <cell r="F1507">
            <v>5175</v>
          </cell>
        </row>
        <row r="1508">
          <cell r="A1508" t="str">
            <v>3314760019</v>
          </cell>
          <cell r="B1508" t="str">
            <v>180567</v>
          </cell>
          <cell r="C1508" t="str">
            <v>0</v>
          </cell>
          <cell r="D1508">
            <v>180567</v>
          </cell>
          <cell r="E1508" t="str">
            <v>76</v>
          </cell>
          <cell r="F1508">
            <v>9028.35</v>
          </cell>
        </row>
        <row r="1509">
          <cell r="A1509" t="str">
            <v>3314760264</v>
          </cell>
          <cell r="B1509" t="str">
            <v>175750</v>
          </cell>
          <cell r="C1509" t="str">
            <v>0</v>
          </cell>
          <cell r="D1509">
            <v>175750</v>
          </cell>
          <cell r="E1509" t="str">
            <v>76</v>
          </cell>
          <cell r="F1509">
            <v>8787.5</v>
          </cell>
        </row>
        <row r="1510">
          <cell r="A1510" t="str">
            <v>3314770073</v>
          </cell>
          <cell r="B1510" t="str">
            <v>180191</v>
          </cell>
          <cell r="C1510" t="str">
            <v>0</v>
          </cell>
          <cell r="D1510">
            <v>180191</v>
          </cell>
          <cell r="E1510" t="str">
            <v>77</v>
          </cell>
          <cell r="F1510">
            <v>9009.5500000000011</v>
          </cell>
        </row>
        <row r="1511">
          <cell r="A1511" t="str">
            <v>3314840020</v>
          </cell>
          <cell r="D1511">
            <v>0</v>
          </cell>
          <cell r="E1511" t="str">
            <v>84</v>
          </cell>
          <cell r="F1511">
            <v>0</v>
          </cell>
        </row>
        <row r="1512">
          <cell r="A1512" t="str">
            <v>3314870236</v>
          </cell>
          <cell r="B1512" t="str">
            <v>125000</v>
          </cell>
          <cell r="C1512" t="str">
            <v>0</v>
          </cell>
          <cell r="D1512">
            <v>125000</v>
          </cell>
          <cell r="E1512" t="str">
            <v>87</v>
          </cell>
          <cell r="F1512">
            <v>6250</v>
          </cell>
        </row>
        <row r="1513">
          <cell r="A1513" t="str">
            <v>3401770136</v>
          </cell>
          <cell r="B1513" t="str">
            <v>174298</v>
          </cell>
          <cell r="C1513" t="str">
            <v>0</v>
          </cell>
          <cell r="D1513">
            <v>174298</v>
          </cell>
          <cell r="E1513" t="str">
            <v>77</v>
          </cell>
          <cell r="F1513">
            <v>8714.9</v>
          </cell>
        </row>
        <row r="1514">
          <cell r="A1514" t="str">
            <v>3401780042</v>
          </cell>
          <cell r="B1514" t="str">
            <v>151500</v>
          </cell>
          <cell r="C1514" t="str">
            <v>0</v>
          </cell>
          <cell r="D1514">
            <v>151500</v>
          </cell>
          <cell r="E1514" t="str">
            <v>78</v>
          </cell>
          <cell r="F1514">
            <v>7575</v>
          </cell>
        </row>
        <row r="1515">
          <cell r="A1515" t="str">
            <v>3401780123</v>
          </cell>
          <cell r="B1515" t="str">
            <v>215002</v>
          </cell>
          <cell r="C1515" t="str">
            <v>0</v>
          </cell>
          <cell r="D1515">
            <v>215002</v>
          </cell>
          <cell r="E1515" t="str">
            <v>78</v>
          </cell>
          <cell r="F1515">
            <v>10750.1</v>
          </cell>
        </row>
        <row r="1516">
          <cell r="A1516" t="str">
            <v>3401780131</v>
          </cell>
          <cell r="B1516" t="str">
            <v>191667</v>
          </cell>
          <cell r="C1516" t="str">
            <v>0</v>
          </cell>
          <cell r="D1516">
            <v>191667</v>
          </cell>
          <cell r="E1516" t="str">
            <v>78</v>
          </cell>
          <cell r="F1516">
            <v>9583.35</v>
          </cell>
        </row>
        <row r="1517">
          <cell r="A1517" t="str">
            <v>3401840415</v>
          </cell>
          <cell r="B1517" t="str">
            <v>240000</v>
          </cell>
          <cell r="C1517" t="str">
            <v>0</v>
          </cell>
          <cell r="D1517">
            <v>240000</v>
          </cell>
          <cell r="E1517" t="str">
            <v>84</v>
          </cell>
          <cell r="F1517">
            <v>12000</v>
          </cell>
        </row>
        <row r="1518">
          <cell r="A1518" t="str">
            <v>3401860496</v>
          </cell>
          <cell r="B1518" t="str">
            <v>159616</v>
          </cell>
          <cell r="C1518" t="str">
            <v>0</v>
          </cell>
          <cell r="D1518">
            <v>159616</v>
          </cell>
          <cell r="E1518" t="str">
            <v>86</v>
          </cell>
          <cell r="F1518">
            <v>7980.8</v>
          </cell>
        </row>
        <row r="1519">
          <cell r="A1519" t="str">
            <v>3401890395</v>
          </cell>
          <cell r="B1519" t="str">
            <v>293700</v>
          </cell>
          <cell r="C1519" t="str">
            <v>0</v>
          </cell>
          <cell r="D1519">
            <v>293700</v>
          </cell>
          <cell r="E1519" t="str">
            <v>89</v>
          </cell>
          <cell r="F1519">
            <v>14685</v>
          </cell>
        </row>
        <row r="1520">
          <cell r="A1520" t="str">
            <v>3402740125</v>
          </cell>
          <cell r="B1520" t="str">
            <v>0</v>
          </cell>
          <cell r="C1520" t="str">
            <v>140000</v>
          </cell>
          <cell r="D1520">
            <v>140000</v>
          </cell>
          <cell r="E1520" t="str">
            <v>74</v>
          </cell>
          <cell r="F1520">
            <v>7000</v>
          </cell>
        </row>
        <row r="1521">
          <cell r="A1521" t="str">
            <v>3402790084</v>
          </cell>
          <cell r="B1521" t="str">
            <v>109250</v>
          </cell>
          <cell r="C1521" t="str">
            <v>0</v>
          </cell>
          <cell r="D1521">
            <v>109250</v>
          </cell>
          <cell r="E1521" t="str">
            <v>79</v>
          </cell>
          <cell r="F1521">
            <v>5462.5</v>
          </cell>
        </row>
        <row r="1522">
          <cell r="A1522" t="str">
            <v>3402910039</v>
          </cell>
          <cell r="B1522" t="str">
            <v>90024</v>
          </cell>
          <cell r="C1522" t="str">
            <v>0</v>
          </cell>
          <cell r="D1522">
            <v>90024</v>
          </cell>
          <cell r="E1522" t="str">
            <v>91</v>
          </cell>
          <cell r="F1522">
            <v>4501.2</v>
          </cell>
        </row>
        <row r="1523">
          <cell r="A1523" t="str">
            <v>3403780155</v>
          </cell>
          <cell r="B1523" t="str">
            <v>330000</v>
          </cell>
          <cell r="C1523" t="str">
            <v>0</v>
          </cell>
          <cell r="D1523">
            <v>330000</v>
          </cell>
          <cell r="E1523" t="str">
            <v>78</v>
          </cell>
          <cell r="F1523">
            <v>16500</v>
          </cell>
        </row>
        <row r="1524">
          <cell r="A1524" t="str">
            <v>3403820041</v>
          </cell>
          <cell r="B1524" t="str">
            <v>272000</v>
          </cell>
          <cell r="C1524" t="str">
            <v>0</v>
          </cell>
          <cell r="D1524">
            <v>272000</v>
          </cell>
          <cell r="E1524" t="str">
            <v>82</v>
          </cell>
          <cell r="F1524">
            <v>13600</v>
          </cell>
        </row>
        <row r="1525">
          <cell r="A1525" t="str">
            <v>3403820416</v>
          </cell>
          <cell r="B1525" t="str">
            <v>258761</v>
          </cell>
          <cell r="C1525" t="str">
            <v>0</v>
          </cell>
          <cell r="D1525">
            <v>258761</v>
          </cell>
          <cell r="E1525" t="str">
            <v>82</v>
          </cell>
          <cell r="F1525">
            <v>12938.050000000001</v>
          </cell>
        </row>
        <row r="1526">
          <cell r="A1526" t="str">
            <v>3403920062</v>
          </cell>
          <cell r="B1526" t="str">
            <v>147500</v>
          </cell>
          <cell r="C1526" t="str">
            <v>0</v>
          </cell>
          <cell r="D1526">
            <v>147500</v>
          </cell>
          <cell r="E1526" t="str">
            <v>92</v>
          </cell>
          <cell r="F1526">
            <v>7375</v>
          </cell>
        </row>
        <row r="1527">
          <cell r="A1527" t="str">
            <v>3404780191</v>
          </cell>
          <cell r="B1527" t="str">
            <v>154500</v>
          </cell>
          <cell r="C1527" t="str">
            <v>0</v>
          </cell>
          <cell r="D1527">
            <v>154500</v>
          </cell>
          <cell r="E1527" t="str">
            <v>78</v>
          </cell>
          <cell r="F1527">
            <v>7725</v>
          </cell>
        </row>
        <row r="1528">
          <cell r="A1528" t="str">
            <v>3404790146</v>
          </cell>
          <cell r="B1528" t="str">
            <v>1450411</v>
          </cell>
          <cell r="C1528" t="str">
            <v>0</v>
          </cell>
          <cell r="D1528">
            <v>1450411</v>
          </cell>
          <cell r="E1528" t="str">
            <v>79</v>
          </cell>
          <cell r="F1528">
            <v>25000</v>
          </cell>
        </row>
        <row r="1529">
          <cell r="A1529" t="str">
            <v>3404810287</v>
          </cell>
          <cell r="B1529" t="str">
            <v>218084</v>
          </cell>
          <cell r="C1529" t="str">
            <v>0</v>
          </cell>
          <cell r="D1529">
            <v>218084</v>
          </cell>
          <cell r="E1529" t="str">
            <v>81</v>
          </cell>
          <cell r="F1529">
            <v>10904.2</v>
          </cell>
        </row>
        <row r="1530">
          <cell r="A1530" t="str">
            <v>3404810570</v>
          </cell>
          <cell r="B1530" t="str">
            <v>134000</v>
          </cell>
          <cell r="C1530" t="str">
            <v>0</v>
          </cell>
          <cell r="D1530">
            <v>134000</v>
          </cell>
          <cell r="E1530" t="str">
            <v>81</v>
          </cell>
          <cell r="F1530">
            <v>6700</v>
          </cell>
        </row>
        <row r="1531">
          <cell r="A1531" t="str">
            <v>3404830555</v>
          </cell>
          <cell r="B1531" t="str">
            <v>176523</v>
          </cell>
          <cell r="C1531" t="str">
            <v>0</v>
          </cell>
          <cell r="D1531">
            <v>176523</v>
          </cell>
          <cell r="E1531" t="str">
            <v>83</v>
          </cell>
          <cell r="F1531">
            <v>8826.15</v>
          </cell>
        </row>
        <row r="1532">
          <cell r="A1532" t="str">
            <v>3404870441</v>
          </cell>
          <cell r="D1532">
            <v>0</v>
          </cell>
          <cell r="E1532" t="str">
            <v>87</v>
          </cell>
          <cell r="F1532">
            <v>0</v>
          </cell>
        </row>
        <row r="1533">
          <cell r="A1533" t="str">
            <v>3404890876</v>
          </cell>
          <cell r="B1533" t="str">
            <v>189128</v>
          </cell>
          <cell r="C1533" t="str">
            <v>0</v>
          </cell>
          <cell r="D1533">
            <v>189128</v>
          </cell>
          <cell r="E1533" t="str">
            <v>89</v>
          </cell>
          <cell r="F1533">
            <v>9456.4</v>
          </cell>
        </row>
        <row r="1534">
          <cell r="A1534" t="str">
            <v>3405740029</v>
          </cell>
          <cell r="D1534">
            <v>0</v>
          </cell>
          <cell r="E1534" t="str">
            <v>74</v>
          </cell>
          <cell r="F1534">
            <v>0</v>
          </cell>
        </row>
        <row r="1535">
          <cell r="A1535" t="str">
            <v>3405790247</v>
          </cell>
          <cell r="B1535" t="str">
            <v>130000</v>
          </cell>
          <cell r="C1535" t="str">
            <v>0</v>
          </cell>
          <cell r="D1535">
            <v>130000</v>
          </cell>
          <cell r="E1535" t="str">
            <v>79</v>
          </cell>
          <cell r="F1535">
            <v>6500</v>
          </cell>
        </row>
        <row r="1536">
          <cell r="A1536" t="str">
            <v>3405820413</v>
          </cell>
          <cell r="B1536" t="str">
            <v>0</v>
          </cell>
          <cell r="C1536" t="str">
            <v>1265481</v>
          </cell>
          <cell r="D1536">
            <v>1265481</v>
          </cell>
          <cell r="E1536" t="str">
            <v>82</v>
          </cell>
          <cell r="F1536">
            <v>25000</v>
          </cell>
        </row>
        <row r="1537">
          <cell r="A1537" t="str">
            <v>3405880246</v>
          </cell>
          <cell r="B1537" t="str">
            <v>124000</v>
          </cell>
          <cell r="C1537" t="str">
            <v>0</v>
          </cell>
          <cell r="D1537">
            <v>124000</v>
          </cell>
          <cell r="E1537" t="str">
            <v>88</v>
          </cell>
          <cell r="F1537">
            <v>6200</v>
          </cell>
        </row>
        <row r="1538">
          <cell r="A1538" t="str">
            <v>3405890322</v>
          </cell>
          <cell r="B1538" t="str">
            <v>130000</v>
          </cell>
          <cell r="C1538" t="str">
            <v>0</v>
          </cell>
          <cell r="D1538">
            <v>130000</v>
          </cell>
          <cell r="E1538" t="str">
            <v>89</v>
          </cell>
          <cell r="F1538">
            <v>6500</v>
          </cell>
        </row>
        <row r="1539">
          <cell r="A1539" t="str">
            <v>3405891035</v>
          </cell>
          <cell r="B1539" t="str">
            <v>172500</v>
          </cell>
          <cell r="C1539" t="str">
            <v>0</v>
          </cell>
          <cell r="D1539">
            <v>172500</v>
          </cell>
          <cell r="E1539" t="str">
            <v>89</v>
          </cell>
          <cell r="F1539">
            <v>8625</v>
          </cell>
        </row>
        <row r="1540">
          <cell r="A1540" t="str">
            <v>3407810725</v>
          </cell>
          <cell r="B1540" t="str">
            <v>286157</v>
          </cell>
          <cell r="C1540" t="str">
            <v>0</v>
          </cell>
          <cell r="D1540">
            <v>286157</v>
          </cell>
          <cell r="E1540" t="str">
            <v>81</v>
          </cell>
          <cell r="F1540">
            <v>14307.85</v>
          </cell>
        </row>
        <row r="1541">
          <cell r="A1541" t="str">
            <v>3407820313</v>
          </cell>
          <cell r="B1541" t="str">
            <v>212182</v>
          </cell>
          <cell r="C1541" t="str">
            <v>0</v>
          </cell>
          <cell r="D1541">
            <v>212182</v>
          </cell>
          <cell r="E1541" t="str">
            <v>82</v>
          </cell>
          <cell r="F1541">
            <v>10609.1</v>
          </cell>
        </row>
        <row r="1542">
          <cell r="A1542" t="str">
            <v>3408800863</v>
          </cell>
          <cell r="B1542" t="str">
            <v>100000</v>
          </cell>
          <cell r="C1542" t="str">
            <v>0</v>
          </cell>
          <cell r="D1542">
            <v>100000</v>
          </cell>
          <cell r="E1542" t="str">
            <v>80</v>
          </cell>
          <cell r="F1542">
            <v>5000</v>
          </cell>
        </row>
        <row r="1543">
          <cell r="A1543" t="str">
            <v>3408830568</v>
          </cell>
          <cell r="B1543" t="str">
            <v>207000</v>
          </cell>
          <cell r="C1543" t="str">
            <v>0</v>
          </cell>
          <cell r="D1543">
            <v>207000</v>
          </cell>
          <cell r="E1543" t="str">
            <v>83</v>
          </cell>
          <cell r="F1543">
            <v>10350</v>
          </cell>
        </row>
        <row r="1544">
          <cell r="A1544" t="str">
            <v>3408840393</v>
          </cell>
          <cell r="B1544" t="str">
            <v>144949</v>
          </cell>
          <cell r="C1544" t="str">
            <v>0</v>
          </cell>
          <cell r="D1544">
            <v>144949</v>
          </cell>
          <cell r="E1544" t="str">
            <v>84</v>
          </cell>
          <cell r="F1544">
            <v>7247.4500000000007</v>
          </cell>
        </row>
        <row r="1545">
          <cell r="A1545" t="str">
            <v>3408930597</v>
          </cell>
          <cell r="B1545" t="str">
            <v>179000</v>
          </cell>
          <cell r="C1545" t="str">
            <v>0</v>
          </cell>
          <cell r="D1545">
            <v>179000</v>
          </cell>
          <cell r="E1545" t="str">
            <v>93</v>
          </cell>
          <cell r="F1545">
            <v>8950</v>
          </cell>
        </row>
        <row r="1546">
          <cell r="A1546" t="str">
            <v>3409770232</v>
          </cell>
          <cell r="B1546" t="str">
            <v>168229</v>
          </cell>
          <cell r="C1546" t="str">
            <v>0</v>
          </cell>
          <cell r="D1546">
            <v>168229</v>
          </cell>
          <cell r="E1546" t="str">
            <v>77</v>
          </cell>
          <cell r="F1546">
            <v>8411.4500000000007</v>
          </cell>
        </row>
        <row r="1547">
          <cell r="A1547" t="str">
            <v>3409820272</v>
          </cell>
          <cell r="B1547" t="str">
            <v>155429</v>
          </cell>
          <cell r="C1547" t="str">
            <v>0</v>
          </cell>
          <cell r="D1547">
            <v>155429</v>
          </cell>
          <cell r="E1547" t="str">
            <v>82</v>
          </cell>
          <cell r="F1547">
            <v>7771.4500000000007</v>
          </cell>
        </row>
        <row r="1548">
          <cell r="A1548" t="str">
            <v>3409850163</v>
          </cell>
          <cell r="B1548" t="str">
            <v>152000</v>
          </cell>
          <cell r="C1548" t="str">
            <v>0</v>
          </cell>
          <cell r="D1548">
            <v>152000</v>
          </cell>
          <cell r="E1548" t="str">
            <v>85</v>
          </cell>
          <cell r="F1548">
            <v>7600</v>
          </cell>
        </row>
        <row r="1549">
          <cell r="A1549" t="str">
            <v>3409900195</v>
          </cell>
          <cell r="B1549" t="str">
            <v>177273</v>
          </cell>
          <cell r="C1549" t="str">
            <v>0</v>
          </cell>
          <cell r="D1549">
            <v>177273</v>
          </cell>
          <cell r="E1549" t="str">
            <v>90</v>
          </cell>
          <cell r="F1549">
            <v>8863.65</v>
          </cell>
        </row>
        <row r="1550">
          <cell r="A1550" t="str">
            <v>3410750207</v>
          </cell>
          <cell r="B1550" t="str">
            <v>56818</v>
          </cell>
          <cell r="C1550" t="str">
            <v>0</v>
          </cell>
          <cell r="D1550">
            <v>56818</v>
          </cell>
          <cell r="E1550" t="str">
            <v>75</v>
          </cell>
          <cell r="F1550">
            <v>2840.9</v>
          </cell>
        </row>
        <row r="1551">
          <cell r="A1551" t="str">
            <v>3410760393</v>
          </cell>
          <cell r="B1551" t="str">
            <v>111145</v>
          </cell>
          <cell r="C1551" t="str">
            <v>0</v>
          </cell>
          <cell r="D1551">
            <v>111145</v>
          </cell>
          <cell r="E1551" t="str">
            <v>76</v>
          </cell>
          <cell r="F1551">
            <v>5557.25</v>
          </cell>
        </row>
        <row r="1552">
          <cell r="A1552" t="str">
            <v>3410790217</v>
          </cell>
          <cell r="B1552" t="str">
            <v>0</v>
          </cell>
          <cell r="C1552" t="str">
            <v>0</v>
          </cell>
          <cell r="D1552">
            <v>0</v>
          </cell>
          <cell r="E1552" t="str">
            <v>79</v>
          </cell>
          <cell r="F1552">
            <v>0</v>
          </cell>
        </row>
        <row r="1553">
          <cell r="A1553" t="str">
            <v>3410820213</v>
          </cell>
          <cell r="B1553" t="str">
            <v>98380</v>
          </cell>
          <cell r="C1553" t="str">
            <v>0</v>
          </cell>
          <cell r="D1553">
            <v>98380</v>
          </cell>
          <cell r="E1553" t="str">
            <v>82</v>
          </cell>
          <cell r="F1553">
            <v>4919</v>
          </cell>
        </row>
        <row r="1554">
          <cell r="A1554" t="str">
            <v>3410870229</v>
          </cell>
          <cell r="B1554" t="str">
            <v>123000</v>
          </cell>
          <cell r="C1554" t="str">
            <v>0</v>
          </cell>
          <cell r="D1554">
            <v>123000</v>
          </cell>
          <cell r="E1554" t="str">
            <v>87</v>
          </cell>
          <cell r="F1554">
            <v>6150</v>
          </cell>
        </row>
        <row r="1555">
          <cell r="A1555" t="str">
            <v>3411750162</v>
          </cell>
          <cell r="B1555" t="str">
            <v>152000</v>
          </cell>
          <cell r="C1555" t="str">
            <v>0</v>
          </cell>
          <cell r="D1555">
            <v>152000</v>
          </cell>
          <cell r="E1555" t="str">
            <v>75</v>
          </cell>
          <cell r="F1555">
            <v>7600</v>
          </cell>
        </row>
        <row r="1556">
          <cell r="A1556" t="str">
            <v>3411760176</v>
          </cell>
          <cell r="B1556" t="str">
            <v>281517</v>
          </cell>
          <cell r="C1556" t="str">
            <v>0</v>
          </cell>
          <cell r="D1556">
            <v>281517</v>
          </cell>
          <cell r="E1556" t="str">
            <v>76</v>
          </cell>
          <cell r="F1556">
            <v>14075.85</v>
          </cell>
        </row>
        <row r="1557">
          <cell r="A1557" t="str">
            <v>3411880350</v>
          </cell>
          <cell r="B1557" t="str">
            <v>95000</v>
          </cell>
          <cell r="C1557" t="str">
            <v>0</v>
          </cell>
          <cell r="D1557">
            <v>95000</v>
          </cell>
          <cell r="E1557" t="str">
            <v>88</v>
          </cell>
          <cell r="F1557">
            <v>4750</v>
          </cell>
        </row>
        <row r="1558">
          <cell r="A1558" t="str">
            <v>3411880481</v>
          </cell>
          <cell r="B1558" t="str">
            <v>237356</v>
          </cell>
          <cell r="C1558" t="str">
            <v>0</v>
          </cell>
          <cell r="D1558">
            <v>237356</v>
          </cell>
          <cell r="E1558" t="str">
            <v>88</v>
          </cell>
          <cell r="F1558">
            <v>11867.800000000001</v>
          </cell>
        </row>
        <row r="1559">
          <cell r="A1559" t="str">
            <v>3412750018</v>
          </cell>
          <cell r="B1559" t="str">
            <v>165059</v>
          </cell>
          <cell r="C1559" t="str">
            <v>0</v>
          </cell>
          <cell r="D1559">
            <v>165059</v>
          </cell>
          <cell r="E1559" t="str">
            <v>75</v>
          </cell>
          <cell r="F1559">
            <v>8252.9500000000007</v>
          </cell>
        </row>
        <row r="1560">
          <cell r="A1560" t="str">
            <v>3412780340</v>
          </cell>
          <cell r="B1560" t="str">
            <v>105000</v>
          </cell>
          <cell r="C1560" t="str">
            <v>0</v>
          </cell>
          <cell r="D1560">
            <v>105000</v>
          </cell>
          <cell r="E1560" t="str">
            <v>78</v>
          </cell>
          <cell r="F1560">
            <v>5250</v>
          </cell>
        </row>
        <row r="1561">
          <cell r="A1561" t="str">
            <v>3412850543</v>
          </cell>
          <cell r="B1561" t="str">
            <v>25459</v>
          </cell>
          <cell r="C1561" t="str">
            <v>0</v>
          </cell>
          <cell r="D1561">
            <v>25459</v>
          </cell>
          <cell r="E1561" t="str">
            <v>85</v>
          </cell>
          <cell r="F1561">
            <v>1272.95</v>
          </cell>
        </row>
        <row r="1562">
          <cell r="A1562" t="str">
            <v>3412860255</v>
          </cell>
          <cell r="B1562" t="str">
            <v>150000</v>
          </cell>
          <cell r="C1562" t="str">
            <v>0</v>
          </cell>
          <cell r="D1562">
            <v>150000</v>
          </cell>
          <cell r="E1562" t="str">
            <v>86</v>
          </cell>
          <cell r="F1562">
            <v>7500</v>
          </cell>
        </row>
        <row r="1563">
          <cell r="A1563" t="str">
            <v>3412870516</v>
          </cell>
          <cell r="B1563" t="str">
            <v>127500</v>
          </cell>
          <cell r="C1563" t="str">
            <v>0</v>
          </cell>
          <cell r="D1563">
            <v>127500</v>
          </cell>
          <cell r="E1563" t="str">
            <v>87</v>
          </cell>
          <cell r="F1563">
            <v>6375</v>
          </cell>
        </row>
        <row r="1564">
          <cell r="A1564" t="str">
            <v>3414750120</v>
          </cell>
          <cell r="B1564" t="str">
            <v>156000</v>
          </cell>
          <cell r="C1564" t="str">
            <v>0</v>
          </cell>
          <cell r="D1564">
            <v>156000</v>
          </cell>
          <cell r="E1564" t="str">
            <v>75</v>
          </cell>
          <cell r="F1564">
            <v>7800</v>
          </cell>
        </row>
        <row r="1565">
          <cell r="A1565" t="str">
            <v>3414860074</v>
          </cell>
          <cell r="B1565" t="str">
            <v>95000</v>
          </cell>
          <cell r="C1565" t="str">
            <v>0</v>
          </cell>
          <cell r="D1565">
            <v>95000</v>
          </cell>
          <cell r="E1565" t="str">
            <v>86</v>
          </cell>
          <cell r="F1565">
            <v>4750</v>
          </cell>
        </row>
        <row r="1566">
          <cell r="A1566" t="str">
            <v>3414860287</v>
          </cell>
          <cell r="B1566" t="str">
            <v>190752</v>
          </cell>
          <cell r="C1566" t="str">
            <v>0</v>
          </cell>
          <cell r="D1566">
            <v>190752</v>
          </cell>
          <cell r="E1566" t="str">
            <v>86</v>
          </cell>
          <cell r="F1566">
            <v>9537.6</v>
          </cell>
        </row>
        <row r="1567">
          <cell r="A1567" t="str">
            <v>3414900629</v>
          </cell>
          <cell r="B1567" t="str">
            <v>210589</v>
          </cell>
          <cell r="C1567" t="str">
            <v>0</v>
          </cell>
          <cell r="D1567">
            <v>210589</v>
          </cell>
          <cell r="E1567" t="str">
            <v>90</v>
          </cell>
          <cell r="F1567">
            <v>10529.45</v>
          </cell>
        </row>
        <row r="1568">
          <cell r="A1568" t="str">
            <v>3414910306</v>
          </cell>
          <cell r="B1568" t="str">
            <v>109500</v>
          </cell>
          <cell r="C1568" t="str">
            <v>0</v>
          </cell>
          <cell r="D1568">
            <v>109500</v>
          </cell>
          <cell r="E1568" t="str">
            <v>91</v>
          </cell>
          <cell r="F1568">
            <v>5475</v>
          </cell>
        </row>
        <row r="1569">
          <cell r="A1569" t="str">
            <v>3501760078</v>
          </cell>
          <cell r="B1569" t="str">
            <v>196124</v>
          </cell>
          <cell r="C1569" t="str">
            <v>0</v>
          </cell>
          <cell r="D1569">
            <v>196124</v>
          </cell>
          <cell r="E1569" t="str">
            <v>76</v>
          </cell>
          <cell r="F1569">
            <v>9806.2000000000007</v>
          </cell>
        </row>
        <row r="1570">
          <cell r="A1570" t="str">
            <v>3501790015</v>
          </cell>
          <cell r="B1570" t="str">
            <v>95614</v>
          </cell>
          <cell r="C1570" t="str">
            <v>0</v>
          </cell>
          <cell r="D1570">
            <v>95614</v>
          </cell>
          <cell r="E1570" t="str">
            <v>79</v>
          </cell>
          <cell r="F1570">
            <v>4780.7</v>
          </cell>
        </row>
        <row r="1571">
          <cell r="A1571" t="str">
            <v>3501810091</v>
          </cell>
          <cell r="D1571">
            <v>0</v>
          </cell>
          <cell r="E1571" t="str">
            <v>81</v>
          </cell>
          <cell r="F1571">
            <v>0</v>
          </cell>
        </row>
        <row r="1572">
          <cell r="A1572" t="str">
            <v>3502780145</v>
          </cell>
          <cell r="B1572" t="str">
            <v>94500</v>
          </cell>
          <cell r="C1572" t="str">
            <v>0</v>
          </cell>
          <cell r="D1572">
            <v>94500</v>
          </cell>
          <cell r="E1572" t="str">
            <v>78</v>
          </cell>
          <cell r="F1572">
            <v>4725</v>
          </cell>
        </row>
        <row r="1573">
          <cell r="A1573" t="str">
            <v>3502780170</v>
          </cell>
          <cell r="B1573" t="str">
            <v>180000</v>
          </cell>
          <cell r="C1573" t="str">
            <v>0</v>
          </cell>
          <cell r="D1573">
            <v>180000</v>
          </cell>
          <cell r="E1573" t="str">
            <v>78</v>
          </cell>
          <cell r="F1573">
            <v>9000</v>
          </cell>
        </row>
        <row r="1574">
          <cell r="A1574" t="str">
            <v>3502790375</v>
          </cell>
          <cell r="B1574" t="str">
            <v>132000</v>
          </cell>
          <cell r="C1574" t="str">
            <v>0</v>
          </cell>
          <cell r="D1574">
            <v>132000</v>
          </cell>
          <cell r="E1574" t="str">
            <v>79</v>
          </cell>
          <cell r="F1574">
            <v>6600</v>
          </cell>
        </row>
        <row r="1575">
          <cell r="A1575" t="str">
            <v>3502810419</v>
          </cell>
          <cell r="B1575" t="str">
            <v>175985</v>
          </cell>
          <cell r="C1575" t="str">
            <v>0</v>
          </cell>
          <cell r="D1575">
            <v>175985</v>
          </cell>
          <cell r="E1575" t="str">
            <v>81</v>
          </cell>
          <cell r="F1575">
            <v>8799.25</v>
          </cell>
        </row>
        <row r="1576">
          <cell r="A1576" t="str">
            <v>3502840172</v>
          </cell>
          <cell r="B1576" t="str">
            <v>118074</v>
          </cell>
          <cell r="C1576" t="str">
            <v>0</v>
          </cell>
          <cell r="D1576">
            <v>118074</v>
          </cell>
          <cell r="E1576" t="str">
            <v>84</v>
          </cell>
          <cell r="F1576">
            <v>5903.7000000000007</v>
          </cell>
        </row>
        <row r="1577">
          <cell r="A1577" t="str">
            <v>3502880352</v>
          </cell>
          <cell r="B1577" t="str">
            <v>115000</v>
          </cell>
          <cell r="C1577" t="str">
            <v>0</v>
          </cell>
          <cell r="D1577">
            <v>115000</v>
          </cell>
          <cell r="E1577" t="str">
            <v>88</v>
          </cell>
          <cell r="F1577">
            <v>5750</v>
          </cell>
        </row>
        <row r="1578">
          <cell r="A1578" t="str">
            <v>3502900027</v>
          </cell>
          <cell r="B1578" t="str">
            <v>155488</v>
          </cell>
          <cell r="C1578" t="str">
            <v>0</v>
          </cell>
          <cell r="D1578">
            <v>155488</v>
          </cell>
          <cell r="E1578" t="str">
            <v>90</v>
          </cell>
          <cell r="F1578">
            <v>7774.4000000000005</v>
          </cell>
        </row>
        <row r="1579">
          <cell r="A1579" t="str">
            <v>3502910340</v>
          </cell>
          <cell r="B1579" t="str">
            <v>115000</v>
          </cell>
          <cell r="C1579" t="str">
            <v>0</v>
          </cell>
          <cell r="D1579">
            <v>115000</v>
          </cell>
          <cell r="E1579" t="str">
            <v>91</v>
          </cell>
          <cell r="F1579">
            <v>5750</v>
          </cell>
        </row>
        <row r="1580">
          <cell r="A1580" t="str">
            <v>3503760326</v>
          </cell>
          <cell r="B1580" t="str">
            <v>121000</v>
          </cell>
          <cell r="C1580" t="str">
            <v>0</v>
          </cell>
          <cell r="D1580">
            <v>121000</v>
          </cell>
          <cell r="E1580" t="str">
            <v>76</v>
          </cell>
          <cell r="F1580">
            <v>6050</v>
          </cell>
        </row>
        <row r="1581">
          <cell r="A1581" t="str">
            <v>3503770305</v>
          </cell>
          <cell r="B1581" t="str">
            <v>165000</v>
          </cell>
          <cell r="C1581" t="str">
            <v>0</v>
          </cell>
          <cell r="D1581">
            <v>165000</v>
          </cell>
          <cell r="E1581" t="str">
            <v>77</v>
          </cell>
          <cell r="F1581">
            <v>8250</v>
          </cell>
        </row>
        <row r="1582">
          <cell r="A1582" t="str">
            <v>3503820132</v>
          </cell>
          <cell r="B1582" t="str">
            <v>90000</v>
          </cell>
          <cell r="C1582" t="str">
            <v>0</v>
          </cell>
          <cell r="D1582">
            <v>90000</v>
          </cell>
          <cell r="E1582" t="str">
            <v>82</v>
          </cell>
          <cell r="F1582">
            <v>4500</v>
          </cell>
        </row>
        <row r="1583">
          <cell r="A1583" t="str">
            <v>3503840013</v>
          </cell>
          <cell r="B1583" t="str">
            <v>150000</v>
          </cell>
          <cell r="C1583" t="str">
            <v>0</v>
          </cell>
          <cell r="D1583">
            <v>150000</v>
          </cell>
          <cell r="E1583" t="str">
            <v>84</v>
          </cell>
          <cell r="F1583">
            <v>7500</v>
          </cell>
        </row>
        <row r="1584">
          <cell r="A1584" t="str">
            <v>3503850147</v>
          </cell>
          <cell r="B1584" t="str">
            <v>155460</v>
          </cell>
          <cell r="C1584" t="str">
            <v>0</v>
          </cell>
          <cell r="D1584">
            <v>155460</v>
          </cell>
          <cell r="E1584" t="str">
            <v>85</v>
          </cell>
          <cell r="F1584">
            <v>7773</v>
          </cell>
        </row>
        <row r="1585">
          <cell r="A1585" t="str">
            <v>3503850465</v>
          </cell>
          <cell r="B1585" t="str">
            <v>119000</v>
          </cell>
          <cell r="C1585" t="str">
            <v>0</v>
          </cell>
          <cell r="D1585">
            <v>119000</v>
          </cell>
          <cell r="E1585" t="str">
            <v>85</v>
          </cell>
          <cell r="F1585">
            <v>5950</v>
          </cell>
        </row>
        <row r="1586">
          <cell r="A1586" t="str">
            <v>3503860371</v>
          </cell>
          <cell r="B1586" t="str">
            <v>236000</v>
          </cell>
          <cell r="C1586" t="str">
            <v>0</v>
          </cell>
          <cell r="D1586">
            <v>236000</v>
          </cell>
          <cell r="E1586" t="str">
            <v>86</v>
          </cell>
          <cell r="F1586">
            <v>11800</v>
          </cell>
        </row>
        <row r="1587">
          <cell r="A1587" t="str">
            <v>3503880330</v>
          </cell>
          <cell r="B1587" t="str">
            <v>175977</v>
          </cell>
          <cell r="C1587" t="str">
            <v>0</v>
          </cell>
          <cell r="D1587">
            <v>175977</v>
          </cell>
          <cell r="E1587" t="str">
            <v>88</v>
          </cell>
          <cell r="F1587">
            <v>8798.85</v>
          </cell>
        </row>
        <row r="1588">
          <cell r="A1588" t="str">
            <v>3503900357</v>
          </cell>
          <cell r="B1588" t="str">
            <v>135000</v>
          </cell>
          <cell r="C1588" t="str">
            <v>0</v>
          </cell>
          <cell r="D1588">
            <v>135000</v>
          </cell>
          <cell r="E1588" t="str">
            <v>90</v>
          </cell>
          <cell r="F1588">
            <v>6750</v>
          </cell>
        </row>
        <row r="1589">
          <cell r="A1589" t="str">
            <v>3504770309</v>
          </cell>
          <cell r="B1589" t="str">
            <v>250459</v>
          </cell>
          <cell r="C1589" t="str">
            <v>0</v>
          </cell>
          <cell r="D1589">
            <v>250459</v>
          </cell>
          <cell r="E1589" t="str">
            <v>77</v>
          </cell>
          <cell r="F1589">
            <v>12522.95</v>
          </cell>
        </row>
        <row r="1590">
          <cell r="A1590" t="str">
            <v>3504770376</v>
          </cell>
          <cell r="B1590" t="str">
            <v>200094</v>
          </cell>
          <cell r="C1590" t="str">
            <v>0</v>
          </cell>
          <cell r="D1590">
            <v>200094</v>
          </cell>
          <cell r="E1590" t="str">
            <v>77</v>
          </cell>
          <cell r="F1590">
            <v>10004.700000000001</v>
          </cell>
        </row>
        <row r="1591">
          <cell r="A1591" t="str">
            <v>3504780118</v>
          </cell>
          <cell r="B1591" t="str">
            <v>180159</v>
          </cell>
          <cell r="C1591" t="str">
            <v>0</v>
          </cell>
          <cell r="D1591">
            <v>180159</v>
          </cell>
          <cell r="E1591" t="str">
            <v>78</v>
          </cell>
          <cell r="F1591">
            <v>9007.9500000000007</v>
          </cell>
        </row>
        <row r="1592">
          <cell r="A1592" t="str">
            <v>3504850655</v>
          </cell>
          <cell r="B1592" t="str">
            <v>130000</v>
          </cell>
          <cell r="C1592" t="str">
            <v>0</v>
          </cell>
          <cell r="D1592">
            <v>130000</v>
          </cell>
          <cell r="E1592" t="str">
            <v>85</v>
          </cell>
          <cell r="F1592">
            <v>6500</v>
          </cell>
        </row>
        <row r="1593">
          <cell r="A1593" t="str">
            <v>3504880627</v>
          </cell>
          <cell r="B1593" t="str">
            <v>133000</v>
          </cell>
          <cell r="C1593" t="str">
            <v>0</v>
          </cell>
          <cell r="D1593">
            <v>133000</v>
          </cell>
          <cell r="E1593" t="str">
            <v>88</v>
          </cell>
          <cell r="F1593">
            <v>6650</v>
          </cell>
        </row>
        <row r="1594">
          <cell r="A1594" t="str">
            <v>3504890495</v>
          </cell>
          <cell r="B1594" t="str">
            <v>185000</v>
          </cell>
          <cell r="C1594" t="str">
            <v>0</v>
          </cell>
          <cell r="D1594">
            <v>185000</v>
          </cell>
          <cell r="E1594" t="str">
            <v>89</v>
          </cell>
          <cell r="F1594">
            <v>9250</v>
          </cell>
        </row>
        <row r="1595">
          <cell r="A1595" t="str">
            <v>3504900547</v>
          </cell>
          <cell r="B1595" t="str">
            <v>0</v>
          </cell>
          <cell r="C1595" t="str">
            <v>300000</v>
          </cell>
          <cell r="D1595">
            <v>300000</v>
          </cell>
          <cell r="E1595" t="str">
            <v>90</v>
          </cell>
          <cell r="F1595">
            <v>15000</v>
          </cell>
        </row>
        <row r="1596">
          <cell r="A1596" t="str">
            <v>3504910321</v>
          </cell>
          <cell r="B1596" t="str">
            <v>102000</v>
          </cell>
          <cell r="C1596" t="str">
            <v>0</v>
          </cell>
          <cell r="D1596">
            <v>102000</v>
          </cell>
          <cell r="E1596" t="str">
            <v>91</v>
          </cell>
          <cell r="F1596">
            <v>5100</v>
          </cell>
        </row>
        <row r="1597">
          <cell r="A1597" t="str">
            <v>3505800279</v>
          </cell>
          <cell r="B1597" t="str">
            <v>124000</v>
          </cell>
          <cell r="C1597" t="str">
            <v>0</v>
          </cell>
          <cell r="D1597">
            <v>124000</v>
          </cell>
          <cell r="E1597" t="str">
            <v>80</v>
          </cell>
          <cell r="F1597">
            <v>6200</v>
          </cell>
        </row>
        <row r="1598">
          <cell r="A1598" t="str">
            <v>3505850055</v>
          </cell>
          <cell r="B1598" t="str">
            <v>137428</v>
          </cell>
          <cell r="C1598" t="str">
            <v>0</v>
          </cell>
          <cell r="D1598">
            <v>137428</v>
          </cell>
          <cell r="E1598" t="str">
            <v>85</v>
          </cell>
          <cell r="F1598">
            <v>6871.4000000000005</v>
          </cell>
        </row>
        <row r="1599">
          <cell r="A1599" t="str">
            <v>3505880779</v>
          </cell>
          <cell r="B1599" t="str">
            <v>228000</v>
          </cell>
          <cell r="C1599" t="str">
            <v>0</v>
          </cell>
          <cell r="D1599">
            <v>228000</v>
          </cell>
          <cell r="E1599" t="str">
            <v>88</v>
          </cell>
          <cell r="F1599">
            <v>11400</v>
          </cell>
        </row>
        <row r="1600">
          <cell r="A1600" t="str">
            <v>3505890235</v>
          </cell>
          <cell r="B1600" t="str">
            <v>185000</v>
          </cell>
          <cell r="C1600" t="str">
            <v>0</v>
          </cell>
          <cell r="D1600">
            <v>185000</v>
          </cell>
          <cell r="E1600" t="str">
            <v>89</v>
          </cell>
          <cell r="F1600">
            <v>9250</v>
          </cell>
        </row>
        <row r="1601">
          <cell r="A1601" t="str">
            <v>3507750287</v>
          </cell>
          <cell r="B1601" t="str">
            <v>193864</v>
          </cell>
          <cell r="C1601" t="str">
            <v>0</v>
          </cell>
          <cell r="D1601">
            <v>193864</v>
          </cell>
          <cell r="E1601" t="str">
            <v>75</v>
          </cell>
          <cell r="F1601">
            <v>9693.2000000000007</v>
          </cell>
        </row>
        <row r="1602">
          <cell r="A1602" t="str">
            <v>3507760177</v>
          </cell>
          <cell r="B1602" t="str">
            <v>121000</v>
          </cell>
          <cell r="C1602" t="str">
            <v>0</v>
          </cell>
          <cell r="D1602">
            <v>121000</v>
          </cell>
          <cell r="E1602" t="str">
            <v>76</v>
          </cell>
          <cell r="F1602">
            <v>6050</v>
          </cell>
        </row>
        <row r="1603">
          <cell r="A1603" t="str">
            <v>3507760444</v>
          </cell>
          <cell r="B1603" t="str">
            <v>185000</v>
          </cell>
          <cell r="C1603" t="str">
            <v>0</v>
          </cell>
          <cell r="D1603">
            <v>185000</v>
          </cell>
          <cell r="E1603" t="str">
            <v>76</v>
          </cell>
          <cell r="F1603">
            <v>9250</v>
          </cell>
        </row>
        <row r="1604">
          <cell r="A1604" t="str">
            <v>3507780291</v>
          </cell>
          <cell r="B1604" t="str">
            <v>65682</v>
          </cell>
          <cell r="C1604" t="str">
            <v>0</v>
          </cell>
          <cell r="D1604">
            <v>65682</v>
          </cell>
          <cell r="E1604" t="str">
            <v>78</v>
          </cell>
          <cell r="F1604">
            <v>3284.1000000000004</v>
          </cell>
        </row>
        <row r="1605">
          <cell r="A1605" t="str">
            <v>3507800713</v>
          </cell>
          <cell r="B1605" t="str">
            <v>115000</v>
          </cell>
          <cell r="C1605" t="str">
            <v>0</v>
          </cell>
          <cell r="D1605">
            <v>115000</v>
          </cell>
          <cell r="E1605" t="str">
            <v>80</v>
          </cell>
          <cell r="F1605">
            <v>5750</v>
          </cell>
        </row>
        <row r="1606">
          <cell r="A1606" t="str">
            <v>3507810786</v>
          </cell>
          <cell r="B1606" t="str">
            <v>120750</v>
          </cell>
          <cell r="C1606" t="str">
            <v>0</v>
          </cell>
          <cell r="D1606">
            <v>120750</v>
          </cell>
          <cell r="E1606" t="str">
            <v>81</v>
          </cell>
          <cell r="F1606">
            <v>6037.5</v>
          </cell>
        </row>
        <row r="1607">
          <cell r="A1607" t="str">
            <v>3507850664</v>
          </cell>
          <cell r="B1607" t="str">
            <v>207000</v>
          </cell>
          <cell r="C1607" t="str">
            <v>0</v>
          </cell>
          <cell r="D1607">
            <v>207000</v>
          </cell>
          <cell r="E1607" t="str">
            <v>85</v>
          </cell>
          <cell r="F1607">
            <v>10350</v>
          </cell>
        </row>
        <row r="1608">
          <cell r="A1608" t="str">
            <v>3507860058</v>
          </cell>
          <cell r="B1608" t="str">
            <v>238521</v>
          </cell>
          <cell r="C1608" t="str">
            <v>0</v>
          </cell>
          <cell r="D1608">
            <v>238521</v>
          </cell>
          <cell r="E1608" t="str">
            <v>86</v>
          </cell>
          <cell r="F1608">
            <v>11926.050000000001</v>
          </cell>
        </row>
        <row r="1609">
          <cell r="A1609" t="str">
            <v>3507890445</v>
          </cell>
          <cell r="B1609" t="str">
            <v>152045</v>
          </cell>
          <cell r="C1609" t="str">
            <v>0</v>
          </cell>
          <cell r="D1609">
            <v>152045</v>
          </cell>
          <cell r="E1609" t="str">
            <v>89</v>
          </cell>
          <cell r="F1609">
            <v>7602.25</v>
          </cell>
        </row>
        <row r="1610">
          <cell r="A1610" t="str">
            <v>3508750027</v>
          </cell>
          <cell r="B1610" t="str">
            <v>122000</v>
          </cell>
          <cell r="C1610" t="str">
            <v>0</v>
          </cell>
          <cell r="D1610">
            <v>122000</v>
          </cell>
          <cell r="E1610" t="str">
            <v>75</v>
          </cell>
          <cell r="F1610">
            <v>6100</v>
          </cell>
        </row>
        <row r="1611">
          <cell r="A1611" t="str">
            <v>3508750213</v>
          </cell>
          <cell r="B1611" t="str">
            <v>239810</v>
          </cell>
          <cell r="C1611" t="str">
            <v>0</v>
          </cell>
          <cell r="D1611">
            <v>239810</v>
          </cell>
          <cell r="E1611" t="str">
            <v>75</v>
          </cell>
          <cell r="F1611">
            <v>11990.5</v>
          </cell>
        </row>
        <row r="1612">
          <cell r="A1612" t="str">
            <v>3508810194</v>
          </cell>
          <cell r="B1612" t="str">
            <v>201513</v>
          </cell>
          <cell r="C1612" t="str">
            <v>0</v>
          </cell>
          <cell r="D1612">
            <v>201513</v>
          </cell>
          <cell r="E1612" t="str">
            <v>81</v>
          </cell>
          <cell r="F1612">
            <v>10075.650000000001</v>
          </cell>
        </row>
        <row r="1613">
          <cell r="A1613" t="str">
            <v>3508880419</v>
          </cell>
          <cell r="B1613" t="str">
            <v>117000</v>
          </cell>
          <cell r="C1613" t="str">
            <v>0</v>
          </cell>
          <cell r="D1613">
            <v>117000</v>
          </cell>
          <cell r="E1613" t="str">
            <v>88</v>
          </cell>
          <cell r="F1613">
            <v>5850</v>
          </cell>
        </row>
        <row r="1614">
          <cell r="A1614" t="str">
            <v>3508880583</v>
          </cell>
          <cell r="B1614" t="str">
            <v>267250</v>
          </cell>
          <cell r="C1614" t="str">
            <v>0</v>
          </cell>
          <cell r="D1614">
            <v>267250</v>
          </cell>
          <cell r="E1614" t="str">
            <v>88</v>
          </cell>
          <cell r="F1614">
            <v>13362.5</v>
          </cell>
        </row>
        <row r="1615">
          <cell r="A1615" t="str">
            <v>3509750071</v>
          </cell>
          <cell r="B1615" t="str">
            <v>99000</v>
          </cell>
          <cell r="C1615" t="str">
            <v>0</v>
          </cell>
          <cell r="D1615">
            <v>99000</v>
          </cell>
          <cell r="E1615" t="str">
            <v>75</v>
          </cell>
          <cell r="F1615">
            <v>4950</v>
          </cell>
        </row>
        <row r="1616">
          <cell r="A1616" t="str">
            <v>3509750195</v>
          </cell>
          <cell r="B1616" t="str">
            <v>134726</v>
          </cell>
          <cell r="C1616" t="str">
            <v>0</v>
          </cell>
          <cell r="D1616">
            <v>134726</v>
          </cell>
          <cell r="E1616" t="str">
            <v>75</v>
          </cell>
          <cell r="F1616">
            <v>6736.3</v>
          </cell>
        </row>
        <row r="1617">
          <cell r="A1617" t="str">
            <v>3509750446</v>
          </cell>
          <cell r="B1617" t="str">
            <v>115000</v>
          </cell>
          <cell r="C1617" t="str">
            <v>0</v>
          </cell>
          <cell r="D1617">
            <v>115000</v>
          </cell>
          <cell r="E1617" t="str">
            <v>75</v>
          </cell>
          <cell r="F1617">
            <v>5750</v>
          </cell>
        </row>
        <row r="1618">
          <cell r="A1618" t="str">
            <v>3509840593</v>
          </cell>
          <cell r="B1618" t="str">
            <v>150000</v>
          </cell>
          <cell r="C1618" t="str">
            <v>0</v>
          </cell>
          <cell r="D1618">
            <v>150000</v>
          </cell>
          <cell r="E1618" t="str">
            <v>84</v>
          </cell>
          <cell r="F1618">
            <v>7500</v>
          </cell>
        </row>
        <row r="1619">
          <cell r="A1619" t="str">
            <v>3509870603</v>
          </cell>
          <cell r="B1619" t="str">
            <v>360483</v>
          </cell>
          <cell r="C1619" t="str">
            <v>0</v>
          </cell>
          <cell r="D1619">
            <v>360483</v>
          </cell>
          <cell r="E1619" t="str">
            <v>87</v>
          </cell>
          <cell r="F1619">
            <v>18024.150000000001</v>
          </cell>
        </row>
        <row r="1620">
          <cell r="A1620" t="str">
            <v>3510900391</v>
          </cell>
          <cell r="B1620" t="str">
            <v>134858</v>
          </cell>
          <cell r="C1620" t="str">
            <v>0</v>
          </cell>
          <cell r="D1620">
            <v>134858</v>
          </cell>
          <cell r="E1620" t="str">
            <v>90</v>
          </cell>
          <cell r="F1620">
            <v>6742.9000000000005</v>
          </cell>
        </row>
        <row r="1621">
          <cell r="A1621" t="str">
            <v>3510980344</v>
          </cell>
          <cell r="B1621" t="str">
            <v>195500</v>
          </cell>
          <cell r="C1621" t="str">
            <v>0</v>
          </cell>
          <cell r="D1621">
            <v>195500</v>
          </cell>
          <cell r="E1621" t="str">
            <v>98</v>
          </cell>
          <cell r="F1621">
            <v>9775</v>
          </cell>
        </row>
        <row r="1622">
          <cell r="A1622" t="str">
            <v>3511740045</v>
          </cell>
          <cell r="B1622" t="str">
            <v>211180</v>
          </cell>
          <cell r="C1622" t="str">
            <v>0</v>
          </cell>
          <cell r="D1622">
            <v>211180</v>
          </cell>
          <cell r="E1622" t="str">
            <v>74</v>
          </cell>
          <cell r="F1622">
            <v>10559</v>
          </cell>
        </row>
        <row r="1623">
          <cell r="A1623" t="str">
            <v>3511750164</v>
          </cell>
          <cell r="B1623" t="str">
            <v>446381</v>
          </cell>
          <cell r="C1623" t="str">
            <v>0</v>
          </cell>
          <cell r="D1623">
            <v>446381</v>
          </cell>
          <cell r="E1623" t="str">
            <v>75</v>
          </cell>
          <cell r="F1623">
            <v>22319.050000000003</v>
          </cell>
        </row>
        <row r="1624">
          <cell r="A1624" t="str">
            <v>3511750210</v>
          </cell>
          <cell r="B1624" t="str">
            <v>97000</v>
          </cell>
          <cell r="C1624" t="str">
            <v>0</v>
          </cell>
          <cell r="D1624">
            <v>97000</v>
          </cell>
          <cell r="E1624" t="str">
            <v>75</v>
          </cell>
          <cell r="F1624">
            <v>4850</v>
          </cell>
        </row>
        <row r="1625">
          <cell r="A1625" t="str">
            <v>3511840422</v>
          </cell>
          <cell r="B1625" t="str">
            <v>135174</v>
          </cell>
          <cell r="C1625" t="str">
            <v>0</v>
          </cell>
          <cell r="D1625">
            <v>135174</v>
          </cell>
          <cell r="E1625" t="str">
            <v>84</v>
          </cell>
          <cell r="F1625">
            <v>6758.7000000000007</v>
          </cell>
        </row>
        <row r="1626">
          <cell r="A1626" t="str">
            <v>3511850592</v>
          </cell>
          <cell r="B1626" t="str">
            <v>114000</v>
          </cell>
          <cell r="C1626" t="str">
            <v>0</v>
          </cell>
          <cell r="D1626">
            <v>114000</v>
          </cell>
          <cell r="E1626" t="str">
            <v>85</v>
          </cell>
          <cell r="F1626">
            <v>5700</v>
          </cell>
        </row>
        <row r="1627">
          <cell r="A1627" t="str">
            <v>3511880149</v>
          </cell>
          <cell r="B1627" t="str">
            <v>148421</v>
          </cell>
          <cell r="C1627" t="str">
            <v>0</v>
          </cell>
          <cell r="D1627">
            <v>148421</v>
          </cell>
          <cell r="E1627" t="str">
            <v>88</v>
          </cell>
          <cell r="F1627">
            <v>7421.05</v>
          </cell>
        </row>
        <row r="1628">
          <cell r="A1628" t="str">
            <v>3511890268</v>
          </cell>
          <cell r="B1628" t="str">
            <v>122000</v>
          </cell>
          <cell r="C1628" t="str">
            <v>0</v>
          </cell>
          <cell r="D1628">
            <v>122000</v>
          </cell>
          <cell r="E1628" t="str">
            <v>89</v>
          </cell>
          <cell r="F1628">
            <v>6100</v>
          </cell>
        </row>
        <row r="1629">
          <cell r="A1629" t="str">
            <v>3512850359</v>
          </cell>
          <cell r="B1629" t="str">
            <v>173250</v>
          </cell>
          <cell r="C1629" t="str">
            <v>0</v>
          </cell>
          <cell r="D1629">
            <v>173250</v>
          </cell>
          <cell r="E1629" t="str">
            <v>85</v>
          </cell>
          <cell r="F1629">
            <v>8662.5</v>
          </cell>
        </row>
        <row r="1630">
          <cell r="A1630" t="str">
            <v>3512860168</v>
          </cell>
          <cell r="B1630" t="str">
            <v>152370</v>
          </cell>
          <cell r="C1630" t="str">
            <v>0</v>
          </cell>
          <cell r="D1630">
            <v>152370</v>
          </cell>
          <cell r="E1630" t="str">
            <v>86</v>
          </cell>
          <cell r="F1630">
            <v>7618.5</v>
          </cell>
        </row>
        <row r="1631">
          <cell r="A1631" t="str">
            <v>3512870023</v>
          </cell>
          <cell r="B1631" t="str">
            <v>132000</v>
          </cell>
          <cell r="C1631" t="str">
            <v>0</v>
          </cell>
          <cell r="D1631">
            <v>132000</v>
          </cell>
          <cell r="E1631" t="str">
            <v>87</v>
          </cell>
          <cell r="F1631">
            <v>6600</v>
          </cell>
        </row>
        <row r="1632">
          <cell r="A1632" t="str">
            <v>3514750351</v>
          </cell>
          <cell r="B1632" t="str">
            <v>85869</v>
          </cell>
          <cell r="C1632" t="str">
            <v>0</v>
          </cell>
          <cell r="D1632">
            <v>85869</v>
          </cell>
          <cell r="E1632" t="str">
            <v>75</v>
          </cell>
          <cell r="F1632">
            <v>4293.45</v>
          </cell>
        </row>
        <row r="1633">
          <cell r="A1633" t="str">
            <v>3514830177</v>
          </cell>
          <cell r="B1633" t="str">
            <v>295000</v>
          </cell>
          <cell r="C1633" t="str">
            <v>0</v>
          </cell>
          <cell r="D1633">
            <v>295000</v>
          </cell>
          <cell r="E1633" t="str">
            <v>83</v>
          </cell>
          <cell r="F1633">
            <v>14750</v>
          </cell>
        </row>
        <row r="1634">
          <cell r="A1634" t="str">
            <v>3514900685</v>
          </cell>
          <cell r="B1634" t="str">
            <v>142100</v>
          </cell>
          <cell r="C1634" t="str">
            <v>0</v>
          </cell>
          <cell r="D1634">
            <v>142100</v>
          </cell>
          <cell r="E1634" t="str">
            <v>90</v>
          </cell>
          <cell r="F1634">
            <v>7105</v>
          </cell>
        </row>
        <row r="1635">
          <cell r="A1635" t="str">
            <v>3514950067</v>
          </cell>
          <cell r="B1635" t="str">
            <v>140750</v>
          </cell>
          <cell r="C1635" t="str">
            <v>0</v>
          </cell>
          <cell r="D1635">
            <v>140750</v>
          </cell>
          <cell r="E1635" t="str">
            <v>95</v>
          </cell>
          <cell r="F1635">
            <v>7037.5</v>
          </cell>
        </row>
        <row r="1636">
          <cell r="A1636" t="str">
            <v>3601740117</v>
          </cell>
          <cell r="B1636" t="str">
            <v>115000</v>
          </cell>
          <cell r="C1636" t="str">
            <v>0</v>
          </cell>
          <cell r="D1636">
            <v>115000</v>
          </cell>
          <cell r="E1636" t="str">
            <v>74</v>
          </cell>
          <cell r="F1636">
            <v>5750</v>
          </cell>
        </row>
        <row r="1637">
          <cell r="A1637" t="str">
            <v>3601740141</v>
          </cell>
          <cell r="B1637" t="str">
            <v>99500</v>
          </cell>
          <cell r="C1637" t="str">
            <v>0</v>
          </cell>
          <cell r="D1637">
            <v>99500</v>
          </cell>
          <cell r="E1637" t="str">
            <v>74</v>
          </cell>
          <cell r="F1637">
            <v>4975</v>
          </cell>
        </row>
        <row r="1638">
          <cell r="A1638" t="str">
            <v>3601810069</v>
          </cell>
          <cell r="B1638" t="str">
            <v>250971</v>
          </cell>
          <cell r="C1638" t="str">
            <v>0</v>
          </cell>
          <cell r="D1638">
            <v>250971</v>
          </cell>
          <cell r="E1638" t="str">
            <v>81</v>
          </cell>
          <cell r="F1638">
            <v>12548.550000000001</v>
          </cell>
        </row>
        <row r="1639">
          <cell r="A1639" t="str">
            <v>3601820242</v>
          </cell>
          <cell r="B1639" t="str">
            <v>120000</v>
          </cell>
          <cell r="C1639" t="str">
            <v>0</v>
          </cell>
          <cell r="D1639">
            <v>120000</v>
          </cell>
          <cell r="E1639" t="str">
            <v>82</v>
          </cell>
          <cell r="F1639">
            <v>6000</v>
          </cell>
        </row>
        <row r="1640">
          <cell r="A1640" t="str">
            <v>3601860163</v>
          </cell>
          <cell r="B1640" t="str">
            <v>156500</v>
          </cell>
          <cell r="C1640" t="str">
            <v>0</v>
          </cell>
          <cell r="D1640">
            <v>156500</v>
          </cell>
          <cell r="E1640" t="str">
            <v>86</v>
          </cell>
          <cell r="F1640">
            <v>7825</v>
          </cell>
        </row>
        <row r="1641">
          <cell r="A1641" t="str">
            <v>3601890577</v>
          </cell>
          <cell r="B1641" t="str">
            <v>94500</v>
          </cell>
          <cell r="C1641" t="str">
            <v>0</v>
          </cell>
          <cell r="D1641">
            <v>94500</v>
          </cell>
          <cell r="E1641" t="str">
            <v>89</v>
          </cell>
          <cell r="F1641">
            <v>4725</v>
          </cell>
        </row>
        <row r="1642">
          <cell r="A1642" t="str">
            <v>3602740269</v>
          </cell>
          <cell r="B1642" t="str">
            <v>161500</v>
          </cell>
          <cell r="C1642" t="str">
            <v>0</v>
          </cell>
          <cell r="D1642">
            <v>161500</v>
          </cell>
          <cell r="E1642" t="str">
            <v>74</v>
          </cell>
          <cell r="F1642">
            <v>8075</v>
          </cell>
        </row>
        <row r="1643">
          <cell r="A1643" t="str">
            <v>3602780120</v>
          </cell>
          <cell r="B1643" t="str">
            <v>402102</v>
          </cell>
          <cell r="C1643" t="str">
            <v>0</v>
          </cell>
          <cell r="D1643">
            <v>402102</v>
          </cell>
          <cell r="E1643" t="str">
            <v>78</v>
          </cell>
          <cell r="F1643">
            <v>20105.100000000002</v>
          </cell>
        </row>
        <row r="1644">
          <cell r="A1644" t="str">
            <v>3602860086</v>
          </cell>
          <cell r="B1644" t="str">
            <v>247000</v>
          </cell>
          <cell r="C1644" t="str">
            <v>0</v>
          </cell>
          <cell r="D1644">
            <v>247000</v>
          </cell>
          <cell r="E1644" t="str">
            <v>86</v>
          </cell>
          <cell r="F1644">
            <v>12350</v>
          </cell>
        </row>
        <row r="1645">
          <cell r="A1645" t="str">
            <v>3602890228</v>
          </cell>
          <cell r="B1645" t="str">
            <v>185000</v>
          </cell>
          <cell r="C1645" t="str">
            <v>0</v>
          </cell>
          <cell r="D1645">
            <v>185000</v>
          </cell>
          <cell r="E1645" t="str">
            <v>89</v>
          </cell>
          <cell r="F1645">
            <v>9250</v>
          </cell>
        </row>
        <row r="1646">
          <cell r="A1646" t="str">
            <v>3603750314</v>
          </cell>
          <cell r="B1646" t="str">
            <v>122000</v>
          </cell>
          <cell r="C1646" t="str">
            <v>0</v>
          </cell>
          <cell r="D1646">
            <v>122000</v>
          </cell>
          <cell r="E1646" t="str">
            <v>75</v>
          </cell>
          <cell r="F1646">
            <v>6100</v>
          </cell>
        </row>
        <row r="1647">
          <cell r="A1647" t="str">
            <v>3603760484</v>
          </cell>
          <cell r="B1647" t="str">
            <v>90000</v>
          </cell>
          <cell r="C1647" t="str">
            <v>0</v>
          </cell>
          <cell r="D1647">
            <v>90000</v>
          </cell>
          <cell r="E1647" t="str">
            <v>76</v>
          </cell>
          <cell r="F1647">
            <v>4500</v>
          </cell>
        </row>
        <row r="1648">
          <cell r="A1648" t="str">
            <v>3603770099</v>
          </cell>
          <cell r="B1648" t="str">
            <v>130000</v>
          </cell>
          <cell r="C1648" t="str">
            <v>0</v>
          </cell>
          <cell r="D1648">
            <v>130000</v>
          </cell>
          <cell r="E1648" t="str">
            <v>77</v>
          </cell>
          <cell r="F1648">
            <v>6500</v>
          </cell>
        </row>
        <row r="1649">
          <cell r="A1649" t="str">
            <v>3603800591</v>
          </cell>
          <cell r="B1649" t="str">
            <v>283611</v>
          </cell>
          <cell r="C1649" t="str">
            <v>0</v>
          </cell>
          <cell r="D1649">
            <v>283611</v>
          </cell>
          <cell r="E1649" t="str">
            <v>80</v>
          </cell>
          <cell r="F1649">
            <v>14180.550000000001</v>
          </cell>
        </row>
        <row r="1650">
          <cell r="A1650" t="str">
            <v>3604760011</v>
          </cell>
          <cell r="B1650" t="str">
            <v>120000</v>
          </cell>
          <cell r="C1650" t="str">
            <v>0</v>
          </cell>
          <cell r="D1650">
            <v>120000</v>
          </cell>
          <cell r="E1650" t="str">
            <v>76</v>
          </cell>
          <cell r="F1650">
            <v>6000</v>
          </cell>
        </row>
        <row r="1651">
          <cell r="A1651" t="str">
            <v>3604850444</v>
          </cell>
          <cell r="B1651" t="str">
            <v>130000</v>
          </cell>
          <cell r="C1651" t="str">
            <v>0</v>
          </cell>
          <cell r="D1651">
            <v>130000</v>
          </cell>
          <cell r="E1651" t="str">
            <v>85</v>
          </cell>
          <cell r="F1651">
            <v>6500</v>
          </cell>
        </row>
        <row r="1652">
          <cell r="A1652" t="str">
            <v>3604870682</v>
          </cell>
          <cell r="B1652" t="str">
            <v>180000</v>
          </cell>
          <cell r="C1652" t="str">
            <v>0</v>
          </cell>
          <cell r="D1652">
            <v>180000</v>
          </cell>
          <cell r="E1652" t="str">
            <v>87</v>
          </cell>
          <cell r="F1652">
            <v>9000</v>
          </cell>
        </row>
        <row r="1653">
          <cell r="A1653" t="str">
            <v>3604880424</v>
          </cell>
          <cell r="B1653" t="str">
            <v>272500</v>
          </cell>
          <cell r="C1653" t="str">
            <v>0</v>
          </cell>
          <cell r="D1653">
            <v>272500</v>
          </cell>
          <cell r="E1653" t="str">
            <v>88</v>
          </cell>
          <cell r="F1653">
            <v>13625</v>
          </cell>
        </row>
        <row r="1654">
          <cell r="A1654" t="str">
            <v>3605740162</v>
          </cell>
          <cell r="B1654" t="str">
            <v>199000</v>
          </cell>
          <cell r="C1654" t="str">
            <v>0</v>
          </cell>
          <cell r="D1654">
            <v>199000</v>
          </cell>
          <cell r="E1654" t="str">
            <v>74</v>
          </cell>
          <cell r="F1654">
            <v>9950</v>
          </cell>
        </row>
        <row r="1655">
          <cell r="A1655" t="str">
            <v>3605830587</v>
          </cell>
          <cell r="B1655" t="str">
            <v>348626</v>
          </cell>
          <cell r="C1655" t="str">
            <v>0</v>
          </cell>
          <cell r="D1655">
            <v>348626</v>
          </cell>
          <cell r="E1655" t="str">
            <v>83</v>
          </cell>
          <cell r="F1655">
            <v>17431.3</v>
          </cell>
        </row>
        <row r="1656">
          <cell r="A1656" t="str">
            <v>3605850197</v>
          </cell>
          <cell r="B1656" t="str">
            <v>183703</v>
          </cell>
          <cell r="C1656" t="str">
            <v>0</v>
          </cell>
          <cell r="D1656">
            <v>183703</v>
          </cell>
          <cell r="E1656" t="str">
            <v>85</v>
          </cell>
          <cell r="F1656">
            <v>9185.15</v>
          </cell>
        </row>
        <row r="1657">
          <cell r="A1657" t="str">
            <v>3607740534</v>
          </cell>
          <cell r="B1657" t="str">
            <v>129938</v>
          </cell>
          <cell r="C1657" t="str">
            <v>0</v>
          </cell>
          <cell r="D1657">
            <v>129938</v>
          </cell>
          <cell r="E1657" t="str">
            <v>74</v>
          </cell>
          <cell r="F1657">
            <v>6496.9000000000005</v>
          </cell>
        </row>
        <row r="1658">
          <cell r="A1658" t="str">
            <v>3607760144</v>
          </cell>
          <cell r="B1658" t="str">
            <v>641907</v>
          </cell>
          <cell r="C1658" t="str">
            <v>0</v>
          </cell>
          <cell r="D1658">
            <v>641907</v>
          </cell>
          <cell r="E1658" t="str">
            <v>76</v>
          </cell>
          <cell r="F1658">
            <v>25000</v>
          </cell>
        </row>
        <row r="1659">
          <cell r="A1659" t="str">
            <v>3607790701</v>
          </cell>
          <cell r="B1659" t="str">
            <v>218227</v>
          </cell>
          <cell r="C1659" t="str">
            <v>0</v>
          </cell>
          <cell r="D1659">
            <v>218227</v>
          </cell>
          <cell r="E1659" t="str">
            <v>79</v>
          </cell>
          <cell r="F1659">
            <v>10911.35</v>
          </cell>
        </row>
        <row r="1660">
          <cell r="A1660" t="str">
            <v>3607810770</v>
          </cell>
          <cell r="B1660" t="str">
            <v>133707</v>
          </cell>
          <cell r="C1660" t="str">
            <v>0</v>
          </cell>
          <cell r="D1660">
            <v>133707</v>
          </cell>
          <cell r="E1660" t="str">
            <v>81</v>
          </cell>
          <cell r="F1660">
            <v>6685.35</v>
          </cell>
        </row>
        <row r="1661">
          <cell r="A1661" t="str">
            <v>3607860580</v>
          </cell>
          <cell r="B1661" t="str">
            <v>119000</v>
          </cell>
          <cell r="C1661" t="str">
            <v>0</v>
          </cell>
          <cell r="D1661">
            <v>119000</v>
          </cell>
          <cell r="E1661" t="str">
            <v>86</v>
          </cell>
          <cell r="F1661">
            <v>5950</v>
          </cell>
        </row>
        <row r="1662">
          <cell r="A1662" t="str">
            <v>3607880220</v>
          </cell>
          <cell r="B1662" t="str">
            <v>207000</v>
          </cell>
          <cell r="C1662" t="str">
            <v>0</v>
          </cell>
          <cell r="D1662">
            <v>207000</v>
          </cell>
          <cell r="E1662" t="str">
            <v>88</v>
          </cell>
          <cell r="F1662">
            <v>10350</v>
          </cell>
        </row>
        <row r="1663">
          <cell r="A1663" t="str">
            <v>3607900833</v>
          </cell>
          <cell r="B1663" t="str">
            <v>109250</v>
          </cell>
          <cell r="C1663" t="str">
            <v>0</v>
          </cell>
          <cell r="D1663">
            <v>109250</v>
          </cell>
          <cell r="E1663" t="str">
            <v>90</v>
          </cell>
          <cell r="F1663">
            <v>5462.5</v>
          </cell>
        </row>
        <row r="1664">
          <cell r="A1664" t="str">
            <v>3608850015</v>
          </cell>
          <cell r="B1664" t="str">
            <v>214000</v>
          </cell>
          <cell r="C1664" t="str">
            <v>0</v>
          </cell>
          <cell r="D1664">
            <v>214000</v>
          </cell>
          <cell r="E1664" t="str">
            <v>85</v>
          </cell>
          <cell r="F1664">
            <v>10700</v>
          </cell>
        </row>
        <row r="1665">
          <cell r="A1665" t="str">
            <v>3608890645</v>
          </cell>
          <cell r="B1665" t="str">
            <v>115000</v>
          </cell>
          <cell r="C1665" t="str">
            <v>0</v>
          </cell>
          <cell r="D1665">
            <v>115000</v>
          </cell>
          <cell r="E1665" t="str">
            <v>89</v>
          </cell>
          <cell r="F1665">
            <v>5750</v>
          </cell>
        </row>
        <row r="1666">
          <cell r="A1666" t="str">
            <v>3609790032</v>
          </cell>
          <cell r="B1666" t="str">
            <v>200000</v>
          </cell>
          <cell r="C1666" t="str">
            <v>0</v>
          </cell>
          <cell r="D1666">
            <v>200000</v>
          </cell>
          <cell r="E1666" t="str">
            <v>79</v>
          </cell>
          <cell r="F1666">
            <v>10000</v>
          </cell>
        </row>
        <row r="1667">
          <cell r="A1667" t="str">
            <v>3609820632</v>
          </cell>
          <cell r="D1667">
            <v>0</v>
          </cell>
          <cell r="E1667" t="str">
            <v>82</v>
          </cell>
          <cell r="F1667">
            <v>0</v>
          </cell>
        </row>
        <row r="1668">
          <cell r="A1668" t="str">
            <v>3609840544</v>
          </cell>
          <cell r="B1668" t="str">
            <v>90000</v>
          </cell>
          <cell r="C1668" t="str">
            <v>0</v>
          </cell>
          <cell r="D1668">
            <v>90000</v>
          </cell>
          <cell r="E1668" t="str">
            <v>84</v>
          </cell>
          <cell r="F1668">
            <v>4500</v>
          </cell>
        </row>
        <row r="1669">
          <cell r="A1669" t="str">
            <v>3609870176</v>
          </cell>
          <cell r="B1669" t="str">
            <v>150417</v>
          </cell>
          <cell r="C1669" t="str">
            <v>0</v>
          </cell>
          <cell r="D1669">
            <v>150417</v>
          </cell>
          <cell r="E1669" t="str">
            <v>87</v>
          </cell>
          <cell r="F1669">
            <v>7520.85</v>
          </cell>
        </row>
        <row r="1670">
          <cell r="A1670" t="str">
            <v>3609930411</v>
          </cell>
          <cell r="B1670" t="str">
            <v>119400</v>
          </cell>
          <cell r="C1670" t="str">
            <v>0</v>
          </cell>
          <cell r="D1670">
            <v>119400</v>
          </cell>
          <cell r="E1670" t="str">
            <v>93</v>
          </cell>
          <cell r="F1670">
            <v>5970</v>
          </cell>
        </row>
        <row r="1671">
          <cell r="A1671" t="str">
            <v>3610850302</v>
          </cell>
          <cell r="B1671" t="str">
            <v>140242</v>
          </cell>
          <cell r="C1671" t="str">
            <v>0</v>
          </cell>
          <cell r="D1671">
            <v>140242</v>
          </cell>
          <cell r="E1671" t="str">
            <v>85</v>
          </cell>
          <cell r="F1671">
            <v>7012.1</v>
          </cell>
        </row>
        <row r="1672">
          <cell r="A1672" t="str">
            <v>3610880198</v>
          </cell>
          <cell r="B1672" t="str">
            <v>115000</v>
          </cell>
          <cell r="C1672" t="str">
            <v>0</v>
          </cell>
          <cell r="D1672">
            <v>115000</v>
          </cell>
          <cell r="E1672" t="str">
            <v>88</v>
          </cell>
          <cell r="F1672">
            <v>5750</v>
          </cell>
        </row>
        <row r="1673">
          <cell r="A1673" t="str">
            <v>3610910771</v>
          </cell>
          <cell r="B1673" t="str">
            <v>130000</v>
          </cell>
          <cell r="C1673" t="str">
            <v>0</v>
          </cell>
          <cell r="D1673">
            <v>130000</v>
          </cell>
          <cell r="E1673" t="str">
            <v>91</v>
          </cell>
          <cell r="F1673">
            <v>6500</v>
          </cell>
        </row>
        <row r="1674">
          <cell r="A1674" t="str">
            <v>3611740047</v>
          </cell>
          <cell r="B1674" t="str">
            <v>170000</v>
          </cell>
          <cell r="C1674" t="str">
            <v>0</v>
          </cell>
          <cell r="D1674">
            <v>170000</v>
          </cell>
          <cell r="E1674" t="str">
            <v>74</v>
          </cell>
          <cell r="F1674">
            <v>8500</v>
          </cell>
        </row>
        <row r="1675">
          <cell r="A1675" t="str">
            <v>3611750069</v>
          </cell>
          <cell r="B1675" t="str">
            <v>125000</v>
          </cell>
          <cell r="C1675" t="str">
            <v>0</v>
          </cell>
          <cell r="D1675">
            <v>125000</v>
          </cell>
          <cell r="E1675" t="str">
            <v>75</v>
          </cell>
          <cell r="F1675">
            <v>6250</v>
          </cell>
        </row>
        <row r="1676">
          <cell r="A1676" t="str">
            <v>3611750255</v>
          </cell>
          <cell r="B1676" t="str">
            <v>164750</v>
          </cell>
          <cell r="C1676" t="str">
            <v>0</v>
          </cell>
          <cell r="D1676">
            <v>164750</v>
          </cell>
          <cell r="E1676" t="str">
            <v>75</v>
          </cell>
          <cell r="F1676">
            <v>8237.5</v>
          </cell>
        </row>
        <row r="1677">
          <cell r="A1677" t="str">
            <v>3611890332</v>
          </cell>
          <cell r="B1677" t="str">
            <v>125000</v>
          </cell>
          <cell r="C1677" t="str">
            <v>0</v>
          </cell>
          <cell r="D1677">
            <v>125000</v>
          </cell>
          <cell r="E1677" t="str">
            <v>89</v>
          </cell>
          <cell r="F1677">
            <v>6250</v>
          </cell>
        </row>
        <row r="1678">
          <cell r="A1678" t="str">
            <v>3612780190</v>
          </cell>
          <cell r="B1678" t="str">
            <v>155000</v>
          </cell>
          <cell r="C1678" t="str">
            <v>0</v>
          </cell>
          <cell r="D1678">
            <v>155000</v>
          </cell>
          <cell r="E1678" t="str">
            <v>78</v>
          </cell>
          <cell r="F1678">
            <v>7750</v>
          </cell>
        </row>
        <row r="1679">
          <cell r="A1679" t="str">
            <v>3612780287</v>
          </cell>
          <cell r="B1679" t="str">
            <v>227072</v>
          </cell>
          <cell r="C1679" t="str">
            <v>0</v>
          </cell>
          <cell r="D1679">
            <v>227072</v>
          </cell>
          <cell r="E1679" t="str">
            <v>78</v>
          </cell>
          <cell r="F1679">
            <v>11353.6</v>
          </cell>
        </row>
        <row r="1680">
          <cell r="A1680" t="str">
            <v>3612790471</v>
          </cell>
          <cell r="B1680" t="str">
            <v>164500</v>
          </cell>
          <cell r="C1680" t="str">
            <v>0</v>
          </cell>
          <cell r="D1680">
            <v>164500</v>
          </cell>
          <cell r="E1680" t="str">
            <v>79</v>
          </cell>
          <cell r="F1680">
            <v>8225</v>
          </cell>
        </row>
        <row r="1681">
          <cell r="A1681" t="str">
            <v>3612820044</v>
          </cell>
          <cell r="B1681" t="str">
            <v>98000</v>
          </cell>
          <cell r="C1681" t="str">
            <v>0</v>
          </cell>
          <cell r="D1681">
            <v>98000</v>
          </cell>
          <cell r="E1681" t="str">
            <v>82</v>
          </cell>
          <cell r="F1681">
            <v>4900</v>
          </cell>
        </row>
        <row r="1682">
          <cell r="A1682" t="str">
            <v>3612820362</v>
          </cell>
          <cell r="B1682" t="str">
            <v>90000</v>
          </cell>
          <cell r="C1682" t="str">
            <v>0</v>
          </cell>
          <cell r="D1682">
            <v>90000</v>
          </cell>
          <cell r="E1682" t="str">
            <v>82</v>
          </cell>
          <cell r="F1682">
            <v>4500</v>
          </cell>
        </row>
        <row r="1683">
          <cell r="A1683" t="str">
            <v>3614760138</v>
          </cell>
          <cell r="B1683" t="str">
            <v>265000</v>
          </cell>
          <cell r="C1683" t="str">
            <v>0</v>
          </cell>
          <cell r="D1683">
            <v>265000</v>
          </cell>
          <cell r="E1683" t="str">
            <v>76</v>
          </cell>
          <cell r="F1683">
            <v>13250</v>
          </cell>
        </row>
        <row r="1684">
          <cell r="A1684" t="str">
            <v>3614780023</v>
          </cell>
          <cell r="B1684" t="str">
            <v>206691</v>
          </cell>
          <cell r="C1684" t="str">
            <v>0</v>
          </cell>
          <cell r="D1684">
            <v>206691</v>
          </cell>
          <cell r="E1684" t="str">
            <v>78</v>
          </cell>
          <cell r="F1684">
            <v>10334.550000000001</v>
          </cell>
        </row>
        <row r="1685">
          <cell r="A1685" t="str">
            <v>3614790231</v>
          </cell>
          <cell r="B1685" t="str">
            <v>125000</v>
          </cell>
          <cell r="C1685" t="str">
            <v>0</v>
          </cell>
          <cell r="D1685">
            <v>125000</v>
          </cell>
          <cell r="E1685" t="str">
            <v>79</v>
          </cell>
          <cell r="F1685">
            <v>6250</v>
          </cell>
        </row>
        <row r="1686">
          <cell r="A1686" t="str">
            <v>3614800172</v>
          </cell>
          <cell r="B1686" t="str">
            <v>225000</v>
          </cell>
          <cell r="C1686" t="str">
            <v>0</v>
          </cell>
          <cell r="D1686">
            <v>225000</v>
          </cell>
          <cell r="E1686" t="str">
            <v>80</v>
          </cell>
          <cell r="F1686">
            <v>11250</v>
          </cell>
        </row>
        <row r="1687">
          <cell r="A1687" t="str">
            <v>3614850188</v>
          </cell>
          <cell r="B1687" t="str">
            <v>167045</v>
          </cell>
          <cell r="C1687" t="str">
            <v>0</v>
          </cell>
          <cell r="D1687">
            <v>167045</v>
          </cell>
          <cell r="E1687" t="str">
            <v>85</v>
          </cell>
          <cell r="F1687">
            <v>8352.25</v>
          </cell>
        </row>
        <row r="1688">
          <cell r="A1688" t="str">
            <v>3614860558</v>
          </cell>
          <cell r="B1688" t="str">
            <v>156750</v>
          </cell>
          <cell r="C1688" t="str">
            <v>0</v>
          </cell>
          <cell r="D1688">
            <v>156750</v>
          </cell>
          <cell r="E1688" t="str">
            <v>86</v>
          </cell>
          <cell r="F1688">
            <v>7837.5</v>
          </cell>
        </row>
        <row r="1689">
          <cell r="A1689" t="str">
            <v>3614890529</v>
          </cell>
          <cell r="B1689" t="str">
            <v>203557</v>
          </cell>
          <cell r="C1689" t="str">
            <v>0</v>
          </cell>
          <cell r="D1689">
            <v>203557</v>
          </cell>
          <cell r="E1689" t="str">
            <v>89</v>
          </cell>
          <cell r="F1689">
            <v>10177.85</v>
          </cell>
        </row>
        <row r="1690">
          <cell r="A1690" t="str">
            <v>3614900290</v>
          </cell>
          <cell r="B1690" t="str">
            <v>115000</v>
          </cell>
          <cell r="C1690" t="str">
            <v>0</v>
          </cell>
          <cell r="D1690">
            <v>115000</v>
          </cell>
          <cell r="E1690" t="str">
            <v>90</v>
          </cell>
          <cell r="F1690">
            <v>5750</v>
          </cell>
        </row>
        <row r="1691">
          <cell r="A1691" t="str">
            <v>3614930459</v>
          </cell>
          <cell r="B1691" t="str">
            <v>104267</v>
          </cell>
          <cell r="C1691" t="str">
            <v>0</v>
          </cell>
          <cell r="D1691">
            <v>104267</v>
          </cell>
          <cell r="E1691" t="str">
            <v>93</v>
          </cell>
          <cell r="F1691">
            <v>5213.3500000000004</v>
          </cell>
        </row>
        <row r="1692">
          <cell r="A1692" t="str">
            <v>3701820635</v>
          </cell>
          <cell r="B1692" t="str">
            <v>180000</v>
          </cell>
          <cell r="C1692" t="str">
            <v>0</v>
          </cell>
          <cell r="D1692">
            <v>180000</v>
          </cell>
          <cell r="E1692" t="str">
            <v>82</v>
          </cell>
          <cell r="F1692">
            <v>9000</v>
          </cell>
        </row>
        <row r="1693">
          <cell r="A1693" t="str">
            <v>3701840393</v>
          </cell>
          <cell r="B1693" t="str">
            <v>164000</v>
          </cell>
          <cell r="C1693" t="str">
            <v>0</v>
          </cell>
          <cell r="D1693">
            <v>164000</v>
          </cell>
          <cell r="E1693" t="str">
            <v>84</v>
          </cell>
          <cell r="F1693">
            <v>8200</v>
          </cell>
        </row>
        <row r="1694">
          <cell r="A1694" t="str">
            <v>3701850232</v>
          </cell>
          <cell r="B1694" t="str">
            <v>98000</v>
          </cell>
          <cell r="C1694" t="str">
            <v>0</v>
          </cell>
          <cell r="D1694">
            <v>98000</v>
          </cell>
          <cell r="E1694" t="str">
            <v>85</v>
          </cell>
          <cell r="F1694">
            <v>4900</v>
          </cell>
        </row>
        <row r="1695">
          <cell r="A1695" t="str">
            <v>3701860254</v>
          </cell>
          <cell r="B1695" t="str">
            <v>150000</v>
          </cell>
          <cell r="C1695" t="str">
            <v>0</v>
          </cell>
          <cell r="D1695">
            <v>150000</v>
          </cell>
          <cell r="E1695" t="str">
            <v>86</v>
          </cell>
          <cell r="F1695">
            <v>7500</v>
          </cell>
        </row>
        <row r="1696">
          <cell r="A1696" t="str">
            <v>3701860726</v>
          </cell>
          <cell r="B1696" t="str">
            <v>147376</v>
          </cell>
          <cell r="C1696" t="str">
            <v>0</v>
          </cell>
          <cell r="D1696">
            <v>147376</v>
          </cell>
          <cell r="E1696" t="str">
            <v>86</v>
          </cell>
          <cell r="F1696">
            <v>7368.8</v>
          </cell>
        </row>
        <row r="1697">
          <cell r="A1697" t="str">
            <v>3701940266</v>
          </cell>
          <cell r="B1697" t="str">
            <v>43182</v>
          </cell>
          <cell r="C1697" t="str">
            <v>0</v>
          </cell>
          <cell r="D1697">
            <v>43182</v>
          </cell>
          <cell r="E1697" t="str">
            <v>94</v>
          </cell>
          <cell r="F1697">
            <v>2159.1</v>
          </cell>
        </row>
        <row r="1698">
          <cell r="A1698" t="str">
            <v>3702740198</v>
          </cell>
          <cell r="B1698" t="str">
            <v>170000</v>
          </cell>
          <cell r="C1698" t="str">
            <v>0</v>
          </cell>
          <cell r="D1698">
            <v>170000</v>
          </cell>
          <cell r="E1698" t="str">
            <v>74</v>
          </cell>
          <cell r="F1698">
            <v>8500</v>
          </cell>
        </row>
        <row r="1699">
          <cell r="A1699" t="str">
            <v>3702760385</v>
          </cell>
          <cell r="B1699" t="str">
            <v>135000</v>
          </cell>
          <cell r="C1699" t="str">
            <v>0</v>
          </cell>
          <cell r="D1699">
            <v>135000</v>
          </cell>
          <cell r="E1699" t="str">
            <v>76</v>
          </cell>
          <cell r="F1699">
            <v>6750</v>
          </cell>
        </row>
        <row r="1700">
          <cell r="A1700" t="str">
            <v>3702790306</v>
          </cell>
          <cell r="B1700" t="str">
            <v>163750</v>
          </cell>
          <cell r="C1700" t="str">
            <v>0</v>
          </cell>
          <cell r="D1700">
            <v>163750</v>
          </cell>
          <cell r="E1700" t="str">
            <v>79</v>
          </cell>
          <cell r="F1700">
            <v>8187.5</v>
          </cell>
        </row>
        <row r="1701">
          <cell r="A1701" t="str">
            <v>3702790632</v>
          </cell>
          <cell r="B1701" t="str">
            <v>157202</v>
          </cell>
          <cell r="C1701" t="str">
            <v>0</v>
          </cell>
          <cell r="D1701">
            <v>157202</v>
          </cell>
          <cell r="E1701" t="str">
            <v>79</v>
          </cell>
          <cell r="F1701">
            <v>7860.1</v>
          </cell>
        </row>
        <row r="1702">
          <cell r="A1702" t="str">
            <v>3702830537</v>
          </cell>
          <cell r="B1702" t="str">
            <v>190478</v>
          </cell>
          <cell r="C1702" t="str">
            <v>0</v>
          </cell>
          <cell r="D1702">
            <v>190478</v>
          </cell>
          <cell r="E1702" t="str">
            <v>83</v>
          </cell>
          <cell r="F1702">
            <v>9523.9</v>
          </cell>
        </row>
        <row r="1703">
          <cell r="A1703" t="str">
            <v>3702850961</v>
          </cell>
          <cell r="B1703" t="str">
            <v>114000</v>
          </cell>
          <cell r="C1703" t="str">
            <v>0</v>
          </cell>
          <cell r="D1703">
            <v>114000</v>
          </cell>
          <cell r="E1703" t="str">
            <v>85</v>
          </cell>
          <cell r="F1703">
            <v>5700</v>
          </cell>
        </row>
        <row r="1704">
          <cell r="A1704" t="str">
            <v>3702860045</v>
          </cell>
          <cell r="B1704" t="str">
            <v>179006</v>
          </cell>
          <cell r="C1704" t="str">
            <v>0</v>
          </cell>
          <cell r="D1704">
            <v>179006</v>
          </cell>
          <cell r="E1704" t="str">
            <v>86</v>
          </cell>
          <cell r="F1704">
            <v>8950.3000000000011</v>
          </cell>
        </row>
        <row r="1705">
          <cell r="A1705" t="str">
            <v>3702870660</v>
          </cell>
          <cell r="B1705" t="str">
            <v>139500</v>
          </cell>
          <cell r="C1705" t="str">
            <v>0</v>
          </cell>
          <cell r="D1705">
            <v>139500</v>
          </cell>
          <cell r="E1705" t="str">
            <v>87</v>
          </cell>
          <cell r="F1705">
            <v>6975</v>
          </cell>
        </row>
        <row r="1706">
          <cell r="A1706" t="str">
            <v>3703750030</v>
          </cell>
          <cell r="B1706" t="str">
            <v>256457</v>
          </cell>
          <cell r="C1706" t="str">
            <v>0</v>
          </cell>
          <cell r="D1706">
            <v>256457</v>
          </cell>
          <cell r="E1706" t="str">
            <v>75</v>
          </cell>
          <cell r="F1706">
            <v>12822.85</v>
          </cell>
        </row>
        <row r="1707">
          <cell r="A1707" t="str">
            <v>3703770147</v>
          </cell>
          <cell r="B1707" t="str">
            <v>199239</v>
          </cell>
          <cell r="C1707" t="str">
            <v>0</v>
          </cell>
          <cell r="D1707">
            <v>199239</v>
          </cell>
          <cell r="E1707" t="str">
            <v>77</v>
          </cell>
          <cell r="F1707">
            <v>9961.9500000000007</v>
          </cell>
        </row>
        <row r="1708">
          <cell r="A1708" t="str">
            <v>3703900393</v>
          </cell>
          <cell r="B1708" t="str">
            <v>132000</v>
          </cell>
          <cell r="C1708" t="str">
            <v>0</v>
          </cell>
          <cell r="D1708">
            <v>132000</v>
          </cell>
          <cell r="E1708" t="str">
            <v>90</v>
          </cell>
          <cell r="F1708">
            <v>6600</v>
          </cell>
        </row>
        <row r="1709">
          <cell r="A1709" t="str">
            <v>3703920505</v>
          </cell>
          <cell r="B1709" t="str">
            <v>108000</v>
          </cell>
          <cell r="C1709" t="str">
            <v>0</v>
          </cell>
          <cell r="D1709">
            <v>108000</v>
          </cell>
          <cell r="E1709" t="str">
            <v>92</v>
          </cell>
          <cell r="F1709">
            <v>5400</v>
          </cell>
        </row>
        <row r="1710">
          <cell r="A1710" t="str">
            <v>3704820369</v>
          </cell>
          <cell r="B1710" t="str">
            <v>167500</v>
          </cell>
          <cell r="C1710" t="str">
            <v>0</v>
          </cell>
          <cell r="D1710">
            <v>167500</v>
          </cell>
          <cell r="E1710" t="str">
            <v>82</v>
          </cell>
          <cell r="F1710">
            <v>8375</v>
          </cell>
        </row>
        <row r="1711">
          <cell r="A1711" t="str">
            <v>3704830168</v>
          </cell>
          <cell r="B1711" t="str">
            <v>110000</v>
          </cell>
          <cell r="C1711" t="str">
            <v>0</v>
          </cell>
          <cell r="D1711">
            <v>110000</v>
          </cell>
          <cell r="E1711" t="str">
            <v>83</v>
          </cell>
          <cell r="F1711">
            <v>5500</v>
          </cell>
        </row>
        <row r="1712">
          <cell r="A1712" t="str">
            <v>3704830321</v>
          </cell>
          <cell r="B1712" t="str">
            <v>249957</v>
          </cell>
          <cell r="C1712" t="str">
            <v>0</v>
          </cell>
          <cell r="D1712">
            <v>249957</v>
          </cell>
          <cell r="E1712" t="str">
            <v>83</v>
          </cell>
          <cell r="F1712">
            <v>12497.85</v>
          </cell>
        </row>
        <row r="1713">
          <cell r="A1713" t="str">
            <v>3704840114</v>
          </cell>
          <cell r="B1713" t="str">
            <v>153973</v>
          </cell>
          <cell r="C1713" t="str">
            <v>0</v>
          </cell>
          <cell r="D1713">
            <v>153973</v>
          </cell>
          <cell r="E1713" t="str">
            <v>84</v>
          </cell>
          <cell r="F1713">
            <v>7698.6500000000005</v>
          </cell>
        </row>
        <row r="1714">
          <cell r="A1714" t="str">
            <v>3704890510</v>
          </cell>
          <cell r="B1714" t="str">
            <v>165000</v>
          </cell>
          <cell r="C1714" t="str">
            <v>0</v>
          </cell>
          <cell r="D1714">
            <v>165000</v>
          </cell>
          <cell r="E1714" t="str">
            <v>89</v>
          </cell>
          <cell r="F1714">
            <v>8250</v>
          </cell>
        </row>
        <row r="1715">
          <cell r="A1715" t="str">
            <v>3705760076</v>
          </cell>
          <cell r="B1715" t="str">
            <v>199500</v>
          </cell>
          <cell r="C1715" t="str">
            <v>0</v>
          </cell>
          <cell r="D1715">
            <v>199500</v>
          </cell>
          <cell r="E1715" t="str">
            <v>76</v>
          </cell>
          <cell r="F1715">
            <v>9975</v>
          </cell>
        </row>
        <row r="1716">
          <cell r="A1716" t="str">
            <v>3705800062</v>
          </cell>
          <cell r="B1716" t="str">
            <v>100460</v>
          </cell>
          <cell r="C1716" t="str">
            <v>0</v>
          </cell>
          <cell r="D1716">
            <v>100460</v>
          </cell>
          <cell r="E1716" t="str">
            <v>80</v>
          </cell>
          <cell r="F1716">
            <v>5023</v>
          </cell>
        </row>
        <row r="1717">
          <cell r="A1717" t="str">
            <v>3705870053</v>
          </cell>
          <cell r="B1717" t="str">
            <v>135000</v>
          </cell>
          <cell r="C1717" t="str">
            <v>0</v>
          </cell>
          <cell r="D1717">
            <v>135000</v>
          </cell>
          <cell r="E1717" t="str">
            <v>87</v>
          </cell>
          <cell r="F1717">
            <v>6750</v>
          </cell>
        </row>
        <row r="1718">
          <cell r="A1718" t="str">
            <v>3705880705</v>
          </cell>
          <cell r="B1718" t="str">
            <v>148102</v>
          </cell>
          <cell r="C1718" t="str">
            <v>0</v>
          </cell>
          <cell r="D1718">
            <v>148102</v>
          </cell>
          <cell r="E1718" t="str">
            <v>88</v>
          </cell>
          <cell r="F1718">
            <v>7405.1</v>
          </cell>
        </row>
        <row r="1719">
          <cell r="A1719" t="str">
            <v>3707850048</v>
          </cell>
          <cell r="B1719" t="str">
            <v>118696</v>
          </cell>
          <cell r="C1719" t="str">
            <v>0</v>
          </cell>
          <cell r="D1719">
            <v>118696</v>
          </cell>
          <cell r="E1719" t="str">
            <v>85</v>
          </cell>
          <cell r="F1719">
            <v>5934.8</v>
          </cell>
        </row>
        <row r="1720">
          <cell r="A1720" t="str">
            <v>3707850579</v>
          </cell>
          <cell r="B1720" t="str">
            <v>195455</v>
          </cell>
          <cell r="C1720" t="str">
            <v>0</v>
          </cell>
          <cell r="D1720">
            <v>195455</v>
          </cell>
          <cell r="E1720" t="str">
            <v>85</v>
          </cell>
          <cell r="F1720">
            <v>9772.75</v>
          </cell>
        </row>
        <row r="1721">
          <cell r="A1721" t="str">
            <v>3707900118</v>
          </cell>
          <cell r="B1721" t="str">
            <v>95000</v>
          </cell>
          <cell r="C1721" t="str">
            <v>0</v>
          </cell>
          <cell r="D1721">
            <v>95000</v>
          </cell>
          <cell r="E1721" t="str">
            <v>90</v>
          </cell>
          <cell r="F1721">
            <v>4750</v>
          </cell>
        </row>
        <row r="1722">
          <cell r="A1722" t="str">
            <v>3707910075</v>
          </cell>
          <cell r="B1722" t="str">
            <v>136622</v>
          </cell>
          <cell r="C1722" t="str">
            <v>0</v>
          </cell>
          <cell r="D1722">
            <v>136622</v>
          </cell>
          <cell r="E1722" t="str">
            <v>91</v>
          </cell>
          <cell r="F1722">
            <v>6831.1</v>
          </cell>
        </row>
        <row r="1723">
          <cell r="A1723" t="str">
            <v>3708760220</v>
          </cell>
          <cell r="B1723" t="str">
            <v>160000</v>
          </cell>
          <cell r="C1723" t="str">
            <v>0</v>
          </cell>
          <cell r="D1723">
            <v>160000</v>
          </cell>
          <cell r="E1723" t="str">
            <v>76</v>
          </cell>
          <cell r="F1723">
            <v>8000</v>
          </cell>
        </row>
        <row r="1724">
          <cell r="A1724" t="str">
            <v>3708760417</v>
          </cell>
          <cell r="B1724" t="str">
            <v>125000</v>
          </cell>
          <cell r="C1724" t="str">
            <v>0</v>
          </cell>
          <cell r="D1724">
            <v>125000</v>
          </cell>
          <cell r="E1724" t="str">
            <v>76</v>
          </cell>
          <cell r="F1724">
            <v>6250</v>
          </cell>
        </row>
        <row r="1725">
          <cell r="A1725" t="str">
            <v>3708830547</v>
          </cell>
          <cell r="B1725" t="str">
            <v>218702</v>
          </cell>
          <cell r="C1725" t="str">
            <v>0</v>
          </cell>
          <cell r="D1725">
            <v>218702</v>
          </cell>
          <cell r="E1725" t="str">
            <v>83</v>
          </cell>
          <cell r="F1725">
            <v>10935.1</v>
          </cell>
        </row>
        <row r="1726">
          <cell r="A1726" t="str">
            <v>3709740150</v>
          </cell>
          <cell r="B1726" t="str">
            <v>190000</v>
          </cell>
          <cell r="C1726" t="str">
            <v>0</v>
          </cell>
          <cell r="D1726">
            <v>190000</v>
          </cell>
          <cell r="E1726" t="str">
            <v>74</v>
          </cell>
          <cell r="F1726">
            <v>9500</v>
          </cell>
        </row>
        <row r="1727">
          <cell r="A1727" t="str">
            <v>3709740649</v>
          </cell>
          <cell r="B1727" t="str">
            <v>221586</v>
          </cell>
          <cell r="C1727" t="str">
            <v>0</v>
          </cell>
          <cell r="D1727">
            <v>221586</v>
          </cell>
          <cell r="E1727" t="str">
            <v>74</v>
          </cell>
          <cell r="F1727">
            <v>11079.300000000001</v>
          </cell>
        </row>
        <row r="1728">
          <cell r="A1728" t="str">
            <v>3709760046</v>
          </cell>
          <cell r="B1728" t="str">
            <v>148989</v>
          </cell>
          <cell r="C1728" t="str">
            <v>0</v>
          </cell>
          <cell r="D1728">
            <v>148989</v>
          </cell>
          <cell r="E1728" t="str">
            <v>76</v>
          </cell>
          <cell r="F1728">
            <v>7449.4500000000007</v>
          </cell>
        </row>
        <row r="1729">
          <cell r="A1729" t="str">
            <v>3709790166</v>
          </cell>
          <cell r="B1729" t="str">
            <v>115000</v>
          </cell>
          <cell r="C1729" t="str">
            <v>0</v>
          </cell>
          <cell r="D1729">
            <v>115000</v>
          </cell>
          <cell r="E1729" t="str">
            <v>79</v>
          </cell>
          <cell r="F1729">
            <v>5750</v>
          </cell>
        </row>
        <row r="1730">
          <cell r="A1730" t="str">
            <v>3709790379</v>
          </cell>
          <cell r="B1730" t="str">
            <v>142771</v>
          </cell>
          <cell r="C1730" t="str">
            <v>0</v>
          </cell>
          <cell r="D1730">
            <v>142771</v>
          </cell>
          <cell r="E1730" t="str">
            <v>79</v>
          </cell>
          <cell r="F1730">
            <v>7138.55</v>
          </cell>
        </row>
        <row r="1731">
          <cell r="A1731" t="str">
            <v>3709840813</v>
          </cell>
          <cell r="B1731" t="str">
            <v>146000</v>
          </cell>
          <cell r="C1731" t="str">
            <v>0</v>
          </cell>
          <cell r="D1731">
            <v>146000</v>
          </cell>
          <cell r="E1731" t="str">
            <v>84</v>
          </cell>
          <cell r="F1731">
            <v>7300</v>
          </cell>
        </row>
        <row r="1732">
          <cell r="A1732" t="str">
            <v>3709910412</v>
          </cell>
          <cell r="B1732" t="str">
            <v>220050</v>
          </cell>
          <cell r="C1732" t="str">
            <v>0</v>
          </cell>
          <cell r="D1732">
            <v>220050</v>
          </cell>
          <cell r="E1732" t="str">
            <v>91</v>
          </cell>
          <cell r="F1732">
            <v>11002.5</v>
          </cell>
        </row>
        <row r="1733">
          <cell r="A1733" t="str">
            <v>3709920175</v>
          </cell>
          <cell r="B1733" t="str">
            <v>110532</v>
          </cell>
          <cell r="C1733" t="str">
            <v>0</v>
          </cell>
          <cell r="D1733">
            <v>110532</v>
          </cell>
          <cell r="E1733" t="str">
            <v>92</v>
          </cell>
          <cell r="F1733">
            <v>5526.6</v>
          </cell>
        </row>
        <row r="1734">
          <cell r="A1734" t="str">
            <v>3710770262</v>
          </cell>
          <cell r="B1734" t="str">
            <v>103275</v>
          </cell>
          <cell r="C1734" t="str">
            <v>0</v>
          </cell>
          <cell r="D1734">
            <v>103275</v>
          </cell>
          <cell r="E1734" t="str">
            <v>77</v>
          </cell>
          <cell r="F1734">
            <v>5163.75</v>
          </cell>
        </row>
        <row r="1735">
          <cell r="A1735" t="str">
            <v>3710800471</v>
          </cell>
          <cell r="B1735" t="str">
            <v>140200</v>
          </cell>
          <cell r="C1735" t="str">
            <v>0</v>
          </cell>
          <cell r="D1735">
            <v>140200</v>
          </cell>
          <cell r="E1735" t="str">
            <v>80</v>
          </cell>
          <cell r="F1735">
            <v>7010</v>
          </cell>
        </row>
        <row r="1736">
          <cell r="A1736" t="str">
            <v>3710830117</v>
          </cell>
          <cell r="B1736" t="str">
            <v>306927</v>
          </cell>
          <cell r="C1736" t="str">
            <v>0</v>
          </cell>
          <cell r="D1736">
            <v>306927</v>
          </cell>
          <cell r="E1736" t="str">
            <v>83</v>
          </cell>
          <cell r="F1736">
            <v>15346.35</v>
          </cell>
        </row>
        <row r="1737">
          <cell r="A1737" t="str">
            <v>3710870763</v>
          </cell>
          <cell r="B1737" t="str">
            <v>189000</v>
          </cell>
          <cell r="C1737" t="str">
            <v>0</v>
          </cell>
          <cell r="D1737">
            <v>189000</v>
          </cell>
          <cell r="E1737" t="str">
            <v>87</v>
          </cell>
          <cell r="F1737">
            <v>9450</v>
          </cell>
        </row>
        <row r="1738">
          <cell r="A1738" t="str">
            <v>3710880653</v>
          </cell>
          <cell r="B1738" t="str">
            <v>188750</v>
          </cell>
          <cell r="C1738" t="str">
            <v>0</v>
          </cell>
          <cell r="D1738">
            <v>188750</v>
          </cell>
          <cell r="E1738" t="str">
            <v>88</v>
          </cell>
          <cell r="F1738">
            <v>9437.5</v>
          </cell>
        </row>
        <row r="1739">
          <cell r="A1739" t="str">
            <v>3710890128</v>
          </cell>
          <cell r="D1739">
            <v>0</v>
          </cell>
          <cell r="E1739" t="str">
            <v>89</v>
          </cell>
          <cell r="F1739">
            <v>0</v>
          </cell>
        </row>
        <row r="1740">
          <cell r="A1740" t="str">
            <v>3710890535</v>
          </cell>
          <cell r="B1740" t="str">
            <v>147349</v>
          </cell>
          <cell r="C1740" t="str">
            <v>0</v>
          </cell>
          <cell r="D1740">
            <v>147349</v>
          </cell>
          <cell r="E1740" t="str">
            <v>89</v>
          </cell>
          <cell r="F1740">
            <v>7367.4500000000007</v>
          </cell>
        </row>
        <row r="1741">
          <cell r="A1741" t="str">
            <v>3710910692</v>
          </cell>
          <cell r="B1741" t="str">
            <v>111479</v>
          </cell>
          <cell r="C1741" t="str">
            <v>0</v>
          </cell>
          <cell r="D1741">
            <v>111479</v>
          </cell>
          <cell r="E1741" t="str">
            <v>91</v>
          </cell>
          <cell r="F1741">
            <v>5573.9500000000007</v>
          </cell>
        </row>
        <row r="1742">
          <cell r="A1742" t="str">
            <v>3710930332</v>
          </cell>
          <cell r="B1742" t="str">
            <v>100000</v>
          </cell>
          <cell r="C1742" t="str">
            <v>0</v>
          </cell>
          <cell r="D1742">
            <v>100000</v>
          </cell>
          <cell r="E1742" t="str">
            <v>93</v>
          </cell>
          <cell r="F1742">
            <v>5000</v>
          </cell>
        </row>
        <row r="1743">
          <cell r="A1743" t="str">
            <v>3711820131</v>
          </cell>
          <cell r="B1743" t="str">
            <v>290000</v>
          </cell>
          <cell r="C1743" t="str">
            <v>0</v>
          </cell>
          <cell r="D1743">
            <v>290000</v>
          </cell>
          <cell r="E1743" t="str">
            <v>82</v>
          </cell>
          <cell r="F1743">
            <v>14500</v>
          </cell>
        </row>
        <row r="1744">
          <cell r="A1744" t="str">
            <v>3711820174</v>
          </cell>
          <cell r="B1744" t="str">
            <v>185375</v>
          </cell>
          <cell r="C1744" t="str">
            <v>0</v>
          </cell>
          <cell r="D1744">
            <v>185375</v>
          </cell>
          <cell r="E1744" t="str">
            <v>82</v>
          </cell>
          <cell r="F1744">
            <v>9268.75</v>
          </cell>
        </row>
        <row r="1745">
          <cell r="A1745" t="str">
            <v>3711930581</v>
          </cell>
          <cell r="B1745" t="str">
            <v>173000</v>
          </cell>
          <cell r="C1745" t="str">
            <v>0</v>
          </cell>
          <cell r="D1745">
            <v>173000</v>
          </cell>
          <cell r="E1745" t="str">
            <v>93</v>
          </cell>
          <cell r="F1745">
            <v>8650</v>
          </cell>
        </row>
        <row r="1746">
          <cell r="A1746" t="str">
            <v>3712850298</v>
          </cell>
          <cell r="B1746" t="str">
            <v>208500</v>
          </cell>
          <cell r="C1746" t="str">
            <v>0</v>
          </cell>
          <cell r="D1746">
            <v>208500</v>
          </cell>
          <cell r="E1746" t="str">
            <v>85</v>
          </cell>
          <cell r="F1746">
            <v>10425</v>
          </cell>
        </row>
        <row r="1747">
          <cell r="A1747" t="str">
            <v>3714750088</v>
          </cell>
          <cell r="B1747" t="str">
            <v>120500</v>
          </cell>
          <cell r="C1747" t="str">
            <v>0</v>
          </cell>
          <cell r="D1747">
            <v>120500</v>
          </cell>
          <cell r="E1747" t="str">
            <v>75</v>
          </cell>
          <cell r="F1747">
            <v>6025</v>
          </cell>
        </row>
        <row r="1748">
          <cell r="A1748" t="str">
            <v>3714760445</v>
          </cell>
          <cell r="B1748" t="str">
            <v>134000</v>
          </cell>
          <cell r="C1748" t="str">
            <v>0</v>
          </cell>
          <cell r="D1748">
            <v>134000</v>
          </cell>
          <cell r="E1748" t="str">
            <v>76</v>
          </cell>
          <cell r="F1748">
            <v>6700</v>
          </cell>
        </row>
        <row r="1749">
          <cell r="A1749" t="str">
            <v>3714790454</v>
          </cell>
          <cell r="D1749">
            <v>0</v>
          </cell>
          <cell r="E1749" t="str">
            <v>79</v>
          </cell>
          <cell r="F1749">
            <v>0</v>
          </cell>
        </row>
        <row r="1750">
          <cell r="A1750" t="str">
            <v>3714830430</v>
          </cell>
          <cell r="B1750" t="str">
            <v>127500</v>
          </cell>
          <cell r="C1750" t="str">
            <v>0</v>
          </cell>
          <cell r="D1750">
            <v>127500</v>
          </cell>
          <cell r="E1750" t="str">
            <v>83</v>
          </cell>
          <cell r="F1750">
            <v>6375</v>
          </cell>
        </row>
        <row r="1751">
          <cell r="A1751" t="str">
            <v>3714850376</v>
          </cell>
          <cell r="B1751" t="str">
            <v>171479</v>
          </cell>
          <cell r="C1751" t="str">
            <v>0</v>
          </cell>
          <cell r="D1751">
            <v>171479</v>
          </cell>
          <cell r="E1751" t="str">
            <v>85</v>
          </cell>
          <cell r="F1751">
            <v>8573.9500000000007</v>
          </cell>
        </row>
        <row r="1752">
          <cell r="A1752" t="str">
            <v>3714870547</v>
          </cell>
          <cell r="B1752" t="str">
            <v>236364</v>
          </cell>
          <cell r="C1752" t="str">
            <v>0</v>
          </cell>
          <cell r="D1752">
            <v>236364</v>
          </cell>
          <cell r="E1752" t="str">
            <v>87</v>
          </cell>
          <cell r="F1752">
            <v>11818.2</v>
          </cell>
        </row>
        <row r="1753">
          <cell r="A1753" t="str">
            <v>3714880437</v>
          </cell>
          <cell r="B1753" t="str">
            <v>104500</v>
          </cell>
          <cell r="C1753" t="str">
            <v>0</v>
          </cell>
          <cell r="D1753">
            <v>104500</v>
          </cell>
          <cell r="E1753" t="str">
            <v>88</v>
          </cell>
          <cell r="F1753">
            <v>5225</v>
          </cell>
        </row>
        <row r="1754">
          <cell r="A1754" t="str">
            <v>3801780473</v>
          </cell>
          <cell r="B1754" t="str">
            <v>255000</v>
          </cell>
          <cell r="C1754" t="str">
            <v>0</v>
          </cell>
          <cell r="D1754">
            <v>255000</v>
          </cell>
          <cell r="E1754" t="str">
            <v>78</v>
          </cell>
          <cell r="F1754">
            <v>12750</v>
          </cell>
        </row>
        <row r="1755">
          <cell r="A1755" t="str">
            <v>3801840131</v>
          </cell>
          <cell r="B1755" t="str">
            <v>207000</v>
          </cell>
          <cell r="C1755" t="str">
            <v>0</v>
          </cell>
          <cell r="D1755">
            <v>207000</v>
          </cell>
          <cell r="E1755" t="str">
            <v>84</v>
          </cell>
          <cell r="F1755">
            <v>10350</v>
          </cell>
        </row>
        <row r="1756">
          <cell r="A1756" t="str">
            <v>3801850030</v>
          </cell>
          <cell r="B1756" t="str">
            <v>225750</v>
          </cell>
          <cell r="C1756" t="str">
            <v>0</v>
          </cell>
          <cell r="D1756">
            <v>225750</v>
          </cell>
          <cell r="E1756" t="str">
            <v>85</v>
          </cell>
          <cell r="F1756">
            <v>11287.5</v>
          </cell>
        </row>
        <row r="1757">
          <cell r="A1757" t="str">
            <v>3802780183</v>
          </cell>
          <cell r="B1757" t="str">
            <v>147500</v>
          </cell>
          <cell r="C1757" t="str">
            <v>0</v>
          </cell>
          <cell r="D1757">
            <v>147500</v>
          </cell>
          <cell r="E1757" t="str">
            <v>78</v>
          </cell>
          <cell r="F1757">
            <v>7375</v>
          </cell>
        </row>
        <row r="1758">
          <cell r="A1758" t="str">
            <v>3802810333</v>
          </cell>
          <cell r="B1758" t="str">
            <v>140000</v>
          </cell>
          <cell r="C1758" t="str">
            <v>0</v>
          </cell>
          <cell r="D1758">
            <v>140000</v>
          </cell>
          <cell r="E1758" t="str">
            <v>81</v>
          </cell>
          <cell r="F1758">
            <v>7000</v>
          </cell>
        </row>
        <row r="1759">
          <cell r="A1759" t="str">
            <v>3802850017</v>
          </cell>
          <cell r="B1759" t="str">
            <v>137415</v>
          </cell>
          <cell r="C1759" t="str">
            <v>0</v>
          </cell>
          <cell r="D1759">
            <v>137415</v>
          </cell>
          <cell r="E1759" t="str">
            <v>85</v>
          </cell>
          <cell r="F1759">
            <v>6870.75</v>
          </cell>
        </row>
        <row r="1760">
          <cell r="A1760" t="str">
            <v>3802860527</v>
          </cell>
          <cell r="B1760" t="str">
            <v>126918</v>
          </cell>
          <cell r="C1760" t="str">
            <v>0</v>
          </cell>
          <cell r="D1760">
            <v>126918</v>
          </cell>
          <cell r="E1760" t="str">
            <v>86</v>
          </cell>
          <cell r="F1760">
            <v>6345.9000000000005</v>
          </cell>
        </row>
        <row r="1761">
          <cell r="A1761" t="str">
            <v>3802900456</v>
          </cell>
          <cell r="B1761" t="str">
            <v>150450</v>
          </cell>
          <cell r="C1761" t="str">
            <v>0</v>
          </cell>
          <cell r="D1761">
            <v>150450</v>
          </cell>
          <cell r="E1761" t="str">
            <v>90</v>
          </cell>
          <cell r="F1761">
            <v>7522.5</v>
          </cell>
        </row>
        <row r="1762">
          <cell r="A1762" t="str">
            <v>3803740246</v>
          </cell>
          <cell r="B1762" t="str">
            <v>199500</v>
          </cell>
          <cell r="C1762" t="str">
            <v>0</v>
          </cell>
          <cell r="D1762">
            <v>199500</v>
          </cell>
          <cell r="E1762" t="str">
            <v>74</v>
          </cell>
          <cell r="F1762">
            <v>9975</v>
          </cell>
        </row>
        <row r="1763">
          <cell r="A1763" t="str">
            <v>3803770203</v>
          </cell>
          <cell r="B1763" t="str">
            <v>97000</v>
          </cell>
          <cell r="C1763" t="str">
            <v>0</v>
          </cell>
          <cell r="D1763">
            <v>97000</v>
          </cell>
          <cell r="E1763" t="str">
            <v>77</v>
          </cell>
          <cell r="F1763">
            <v>4850</v>
          </cell>
        </row>
        <row r="1764">
          <cell r="A1764" t="str">
            <v>3803790247</v>
          </cell>
          <cell r="B1764" t="str">
            <v>150000</v>
          </cell>
          <cell r="C1764" t="str">
            <v>0</v>
          </cell>
          <cell r="D1764">
            <v>150000</v>
          </cell>
          <cell r="E1764" t="str">
            <v>79</v>
          </cell>
          <cell r="F1764">
            <v>7500</v>
          </cell>
        </row>
        <row r="1765">
          <cell r="A1765" t="str">
            <v>3803810264</v>
          </cell>
          <cell r="B1765" t="str">
            <v>269172</v>
          </cell>
          <cell r="C1765" t="str">
            <v>0</v>
          </cell>
          <cell r="D1765">
            <v>269172</v>
          </cell>
          <cell r="E1765" t="str">
            <v>81</v>
          </cell>
          <cell r="F1765">
            <v>13458.6</v>
          </cell>
        </row>
        <row r="1766">
          <cell r="A1766" t="str">
            <v>3803850401</v>
          </cell>
          <cell r="B1766" t="str">
            <v>171169</v>
          </cell>
          <cell r="C1766" t="str">
            <v>0</v>
          </cell>
          <cell r="D1766">
            <v>171169</v>
          </cell>
          <cell r="E1766" t="str">
            <v>85</v>
          </cell>
          <cell r="F1766">
            <v>8558.4500000000007</v>
          </cell>
        </row>
        <row r="1767">
          <cell r="A1767" t="str">
            <v>3803870267</v>
          </cell>
          <cell r="B1767" t="str">
            <v>105000</v>
          </cell>
          <cell r="C1767" t="str">
            <v>0</v>
          </cell>
          <cell r="D1767">
            <v>105000</v>
          </cell>
          <cell r="E1767" t="str">
            <v>87</v>
          </cell>
          <cell r="F1767">
            <v>5250</v>
          </cell>
        </row>
        <row r="1768">
          <cell r="A1768" t="str">
            <v>3803870780</v>
          </cell>
          <cell r="B1768" t="str">
            <v>90000</v>
          </cell>
          <cell r="C1768" t="str">
            <v>0</v>
          </cell>
          <cell r="D1768">
            <v>90000</v>
          </cell>
          <cell r="E1768" t="str">
            <v>87</v>
          </cell>
          <cell r="F1768">
            <v>4500</v>
          </cell>
        </row>
        <row r="1769">
          <cell r="A1769" t="str">
            <v>3804740294</v>
          </cell>
          <cell r="B1769" t="str">
            <v>340000</v>
          </cell>
          <cell r="C1769" t="str">
            <v>0</v>
          </cell>
          <cell r="D1769">
            <v>340000</v>
          </cell>
          <cell r="E1769" t="str">
            <v>74</v>
          </cell>
          <cell r="F1769">
            <v>17000</v>
          </cell>
        </row>
        <row r="1770">
          <cell r="A1770" t="str">
            <v>3804780075</v>
          </cell>
          <cell r="B1770" t="str">
            <v>339516</v>
          </cell>
          <cell r="C1770" t="str">
            <v>0</v>
          </cell>
          <cell r="D1770">
            <v>339516</v>
          </cell>
          <cell r="E1770" t="str">
            <v>78</v>
          </cell>
          <cell r="F1770">
            <v>16975.8</v>
          </cell>
        </row>
        <row r="1771">
          <cell r="A1771" t="str">
            <v>3804790100</v>
          </cell>
          <cell r="B1771" t="str">
            <v>130000</v>
          </cell>
          <cell r="C1771" t="str">
            <v>0</v>
          </cell>
          <cell r="D1771">
            <v>130000</v>
          </cell>
          <cell r="E1771" t="str">
            <v>79</v>
          </cell>
          <cell r="F1771">
            <v>6500</v>
          </cell>
        </row>
        <row r="1772">
          <cell r="A1772" t="str">
            <v>3805750226</v>
          </cell>
          <cell r="B1772" t="str">
            <v>363865</v>
          </cell>
          <cell r="C1772" t="str">
            <v>0</v>
          </cell>
          <cell r="D1772">
            <v>363865</v>
          </cell>
          <cell r="E1772" t="str">
            <v>75</v>
          </cell>
          <cell r="F1772">
            <v>18193.25</v>
          </cell>
        </row>
        <row r="1773">
          <cell r="A1773" t="str">
            <v>3805790171</v>
          </cell>
          <cell r="B1773" t="str">
            <v>184454</v>
          </cell>
          <cell r="C1773" t="str">
            <v>0</v>
          </cell>
          <cell r="D1773">
            <v>184454</v>
          </cell>
          <cell r="E1773" t="str">
            <v>79</v>
          </cell>
          <cell r="F1773">
            <v>9222.7000000000007</v>
          </cell>
        </row>
        <row r="1774">
          <cell r="A1774" t="str">
            <v>3805790198</v>
          </cell>
          <cell r="B1774" t="str">
            <v>156392</v>
          </cell>
          <cell r="C1774" t="str">
            <v>0</v>
          </cell>
          <cell r="D1774">
            <v>156392</v>
          </cell>
          <cell r="E1774" t="str">
            <v>79</v>
          </cell>
          <cell r="F1774">
            <v>7819.6</v>
          </cell>
        </row>
        <row r="1775">
          <cell r="A1775" t="str">
            <v>3805810121</v>
          </cell>
          <cell r="B1775" t="str">
            <v>121000</v>
          </cell>
          <cell r="C1775" t="str">
            <v>0</v>
          </cell>
          <cell r="D1775">
            <v>121000</v>
          </cell>
          <cell r="E1775" t="str">
            <v>81</v>
          </cell>
          <cell r="F1775">
            <v>6050</v>
          </cell>
        </row>
        <row r="1776">
          <cell r="A1776" t="str">
            <v>3805830157</v>
          </cell>
          <cell r="B1776" t="str">
            <v>207764</v>
          </cell>
          <cell r="C1776" t="str">
            <v>0</v>
          </cell>
          <cell r="D1776">
            <v>207764</v>
          </cell>
          <cell r="E1776" t="str">
            <v>83</v>
          </cell>
          <cell r="F1776">
            <v>10388.200000000001</v>
          </cell>
        </row>
        <row r="1777">
          <cell r="A1777" t="str">
            <v>3805850565</v>
          </cell>
          <cell r="B1777" t="str">
            <v>156750</v>
          </cell>
          <cell r="C1777" t="str">
            <v>0</v>
          </cell>
          <cell r="D1777">
            <v>156750</v>
          </cell>
          <cell r="E1777" t="str">
            <v>85</v>
          </cell>
          <cell r="F1777">
            <v>7837.5</v>
          </cell>
        </row>
        <row r="1778">
          <cell r="A1778" t="str">
            <v>3805860579</v>
          </cell>
          <cell r="B1778" t="str">
            <v>217368</v>
          </cell>
          <cell r="C1778" t="str">
            <v>0</v>
          </cell>
          <cell r="D1778">
            <v>217368</v>
          </cell>
          <cell r="E1778" t="str">
            <v>86</v>
          </cell>
          <cell r="F1778">
            <v>10868.400000000001</v>
          </cell>
        </row>
        <row r="1779">
          <cell r="A1779" t="str">
            <v>3805911226</v>
          </cell>
          <cell r="B1779" t="str">
            <v>162000</v>
          </cell>
          <cell r="C1779" t="str">
            <v>0</v>
          </cell>
          <cell r="D1779">
            <v>162000</v>
          </cell>
          <cell r="E1779" t="str">
            <v>91</v>
          </cell>
          <cell r="F1779">
            <v>8100</v>
          </cell>
        </row>
        <row r="1780">
          <cell r="A1780" t="str">
            <v>3805920148</v>
          </cell>
          <cell r="B1780" t="str">
            <v>145000</v>
          </cell>
          <cell r="C1780" t="str">
            <v>0</v>
          </cell>
          <cell r="D1780">
            <v>145000</v>
          </cell>
          <cell r="E1780" t="str">
            <v>92</v>
          </cell>
          <cell r="F1780">
            <v>7250</v>
          </cell>
        </row>
        <row r="1781">
          <cell r="A1781" t="str">
            <v>3807840257</v>
          </cell>
          <cell r="B1781" t="str">
            <v>134768</v>
          </cell>
          <cell r="C1781" t="str">
            <v>0</v>
          </cell>
          <cell r="D1781">
            <v>134768</v>
          </cell>
          <cell r="E1781" t="str">
            <v>84</v>
          </cell>
          <cell r="F1781">
            <v>6738.4000000000005</v>
          </cell>
        </row>
        <row r="1782">
          <cell r="A1782" t="str">
            <v>3807840630</v>
          </cell>
          <cell r="B1782" t="str">
            <v>172952</v>
          </cell>
          <cell r="C1782" t="str">
            <v>0</v>
          </cell>
          <cell r="D1782">
            <v>172952</v>
          </cell>
          <cell r="E1782" t="str">
            <v>84</v>
          </cell>
          <cell r="F1782">
            <v>8647.6</v>
          </cell>
        </row>
        <row r="1783">
          <cell r="A1783" t="str">
            <v>3807850163</v>
          </cell>
          <cell r="B1783" t="str">
            <v>220000</v>
          </cell>
          <cell r="C1783" t="str">
            <v>0</v>
          </cell>
          <cell r="D1783">
            <v>220000</v>
          </cell>
          <cell r="E1783" t="str">
            <v>85</v>
          </cell>
          <cell r="F1783">
            <v>11000</v>
          </cell>
        </row>
        <row r="1784">
          <cell r="A1784" t="str">
            <v>3807880658</v>
          </cell>
          <cell r="B1784" t="str">
            <v>246860</v>
          </cell>
          <cell r="C1784" t="str">
            <v>0</v>
          </cell>
          <cell r="D1784">
            <v>246860</v>
          </cell>
          <cell r="E1784" t="str">
            <v>88</v>
          </cell>
          <cell r="F1784">
            <v>12343</v>
          </cell>
        </row>
        <row r="1785">
          <cell r="A1785" t="str">
            <v>3807900390</v>
          </cell>
          <cell r="B1785" t="str">
            <v>121611</v>
          </cell>
          <cell r="C1785" t="str">
            <v>0</v>
          </cell>
          <cell r="D1785">
            <v>121611</v>
          </cell>
          <cell r="E1785" t="str">
            <v>90</v>
          </cell>
          <cell r="F1785">
            <v>6080.55</v>
          </cell>
        </row>
        <row r="1786">
          <cell r="A1786" t="str">
            <v>3807920960</v>
          </cell>
          <cell r="B1786" t="str">
            <v>196060</v>
          </cell>
          <cell r="C1786" t="str">
            <v>0</v>
          </cell>
          <cell r="D1786">
            <v>196060</v>
          </cell>
          <cell r="E1786" t="str">
            <v>92</v>
          </cell>
          <cell r="F1786">
            <v>9803</v>
          </cell>
        </row>
        <row r="1787">
          <cell r="A1787" t="str">
            <v>3808770732</v>
          </cell>
          <cell r="B1787" t="str">
            <v>99000</v>
          </cell>
          <cell r="C1787" t="str">
            <v>0</v>
          </cell>
          <cell r="D1787">
            <v>99000</v>
          </cell>
          <cell r="E1787" t="str">
            <v>77</v>
          </cell>
          <cell r="F1787">
            <v>4950</v>
          </cell>
        </row>
        <row r="1788">
          <cell r="A1788" t="str">
            <v>3808890568</v>
          </cell>
          <cell r="B1788" t="str">
            <v>220000</v>
          </cell>
          <cell r="C1788" t="str">
            <v>0</v>
          </cell>
          <cell r="D1788">
            <v>220000</v>
          </cell>
          <cell r="E1788" t="str">
            <v>89</v>
          </cell>
          <cell r="F1788">
            <v>11000</v>
          </cell>
        </row>
        <row r="1789">
          <cell r="A1789" t="str">
            <v>3808890878</v>
          </cell>
          <cell r="B1789" t="str">
            <v>115000</v>
          </cell>
          <cell r="C1789" t="str">
            <v>0</v>
          </cell>
          <cell r="D1789">
            <v>115000</v>
          </cell>
          <cell r="E1789" t="str">
            <v>89</v>
          </cell>
          <cell r="F1789">
            <v>5750</v>
          </cell>
        </row>
        <row r="1790">
          <cell r="A1790" t="str">
            <v>3809760390</v>
          </cell>
          <cell r="B1790" t="str">
            <v>130000</v>
          </cell>
          <cell r="C1790" t="str">
            <v>0</v>
          </cell>
          <cell r="D1790">
            <v>130000</v>
          </cell>
          <cell r="E1790" t="str">
            <v>76</v>
          </cell>
          <cell r="F1790">
            <v>6500</v>
          </cell>
        </row>
        <row r="1791">
          <cell r="A1791" t="str">
            <v>3809780502</v>
          </cell>
          <cell r="B1791" t="str">
            <v>158500</v>
          </cell>
          <cell r="C1791" t="str">
            <v>0</v>
          </cell>
          <cell r="D1791">
            <v>158500</v>
          </cell>
          <cell r="E1791" t="str">
            <v>78</v>
          </cell>
          <cell r="F1791">
            <v>7925</v>
          </cell>
        </row>
        <row r="1792">
          <cell r="A1792" t="str">
            <v>3809790222</v>
          </cell>
          <cell r="B1792" t="str">
            <v>246887</v>
          </cell>
          <cell r="C1792" t="str">
            <v>0</v>
          </cell>
          <cell r="D1792">
            <v>246887</v>
          </cell>
          <cell r="E1792" t="str">
            <v>79</v>
          </cell>
          <cell r="F1792">
            <v>12344.35</v>
          </cell>
        </row>
        <row r="1793">
          <cell r="A1793" t="str">
            <v>3809810258</v>
          </cell>
          <cell r="B1793" t="str">
            <v>138750</v>
          </cell>
          <cell r="C1793" t="str">
            <v>0</v>
          </cell>
          <cell r="D1793">
            <v>138750</v>
          </cell>
          <cell r="E1793" t="str">
            <v>81</v>
          </cell>
          <cell r="F1793">
            <v>6937.5</v>
          </cell>
        </row>
        <row r="1794">
          <cell r="A1794" t="str">
            <v>3809830812</v>
          </cell>
          <cell r="B1794" t="str">
            <v>250000</v>
          </cell>
          <cell r="C1794" t="str">
            <v>0</v>
          </cell>
          <cell r="D1794">
            <v>250000</v>
          </cell>
          <cell r="E1794" t="str">
            <v>83</v>
          </cell>
          <cell r="F1794">
            <v>12500</v>
          </cell>
        </row>
        <row r="1795">
          <cell r="A1795" t="str">
            <v>3809840335</v>
          </cell>
          <cell r="B1795" t="str">
            <v>180000</v>
          </cell>
          <cell r="C1795" t="str">
            <v>0</v>
          </cell>
          <cell r="D1795">
            <v>180000</v>
          </cell>
          <cell r="E1795" t="str">
            <v>84</v>
          </cell>
          <cell r="F1795">
            <v>9000</v>
          </cell>
        </row>
        <row r="1796">
          <cell r="A1796" t="str">
            <v>3809850055</v>
          </cell>
          <cell r="B1796" t="str">
            <v>127000</v>
          </cell>
          <cell r="C1796" t="str">
            <v>0</v>
          </cell>
          <cell r="D1796">
            <v>127000</v>
          </cell>
          <cell r="E1796" t="str">
            <v>85</v>
          </cell>
          <cell r="F1796">
            <v>6350</v>
          </cell>
        </row>
        <row r="1797">
          <cell r="A1797" t="str">
            <v>3810740055</v>
          </cell>
          <cell r="B1797" t="str">
            <v>146499</v>
          </cell>
          <cell r="C1797" t="str">
            <v>0</v>
          </cell>
          <cell r="D1797">
            <v>146499</v>
          </cell>
          <cell r="E1797" t="str">
            <v>74</v>
          </cell>
          <cell r="F1797">
            <v>7324.9500000000007</v>
          </cell>
        </row>
        <row r="1798">
          <cell r="A1798" t="str">
            <v>3810760390</v>
          </cell>
          <cell r="B1798" t="str">
            <v>259009</v>
          </cell>
          <cell r="C1798" t="str">
            <v>0</v>
          </cell>
          <cell r="D1798">
            <v>259009</v>
          </cell>
          <cell r="E1798" t="str">
            <v>76</v>
          </cell>
          <cell r="F1798">
            <v>12950.45</v>
          </cell>
        </row>
        <row r="1799">
          <cell r="A1799" t="str">
            <v>3810800317</v>
          </cell>
          <cell r="B1799" t="str">
            <v>134000</v>
          </cell>
          <cell r="C1799" t="str">
            <v>0</v>
          </cell>
          <cell r="D1799">
            <v>134000</v>
          </cell>
          <cell r="E1799" t="str">
            <v>80</v>
          </cell>
          <cell r="F1799">
            <v>6700</v>
          </cell>
        </row>
        <row r="1800">
          <cell r="A1800" t="str">
            <v>3810800457</v>
          </cell>
          <cell r="B1800" t="str">
            <v>320000</v>
          </cell>
          <cell r="C1800" t="str">
            <v>0</v>
          </cell>
          <cell r="D1800">
            <v>320000</v>
          </cell>
          <cell r="E1800" t="str">
            <v>80</v>
          </cell>
          <cell r="F1800">
            <v>16000</v>
          </cell>
        </row>
        <row r="1801">
          <cell r="A1801" t="str">
            <v>3810840191</v>
          </cell>
          <cell r="B1801" t="str">
            <v>202987</v>
          </cell>
          <cell r="C1801" t="str">
            <v>0</v>
          </cell>
          <cell r="D1801">
            <v>202987</v>
          </cell>
          <cell r="E1801" t="str">
            <v>84</v>
          </cell>
          <cell r="F1801">
            <v>10149.35</v>
          </cell>
        </row>
        <row r="1802">
          <cell r="A1802" t="str">
            <v>3811740199</v>
          </cell>
          <cell r="B1802" t="str">
            <v>99000</v>
          </cell>
          <cell r="C1802" t="str">
            <v>0</v>
          </cell>
          <cell r="D1802">
            <v>99000</v>
          </cell>
          <cell r="E1802" t="str">
            <v>74</v>
          </cell>
          <cell r="F1802">
            <v>4950</v>
          </cell>
        </row>
        <row r="1803">
          <cell r="A1803" t="str">
            <v>3811760289</v>
          </cell>
          <cell r="B1803" t="str">
            <v>115000</v>
          </cell>
          <cell r="C1803" t="str">
            <v>0</v>
          </cell>
          <cell r="D1803">
            <v>115000</v>
          </cell>
          <cell r="E1803" t="str">
            <v>76</v>
          </cell>
          <cell r="F1803">
            <v>5750</v>
          </cell>
        </row>
        <row r="1804">
          <cell r="A1804" t="str">
            <v>3811800426</v>
          </cell>
          <cell r="B1804" t="str">
            <v>118417</v>
          </cell>
          <cell r="C1804" t="str">
            <v>0</v>
          </cell>
          <cell r="D1804">
            <v>118417</v>
          </cell>
          <cell r="E1804" t="str">
            <v>80</v>
          </cell>
          <cell r="F1804">
            <v>5920.85</v>
          </cell>
        </row>
        <row r="1805">
          <cell r="A1805" t="str">
            <v>3811810391</v>
          </cell>
          <cell r="B1805" t="str">
            <v>117000</v>
          </cell>
          <cell r="C1805" t="str">
            <v>0</v>
          </cell>
          <cell r="D1805">
            <v>117000</v>
          </cell>
          <cell r="E1805" t="str">
            <v>81</v>
          </cell>
          <cell r="F1805">
            <v>5850</v>
          </cell>
        </row>
        <row r="1806">
          <cell r="A1806" t="str">
            <v>3811840126</v>
          </cell>
          <cell r="B1806" t="str">
            <v>159378</v>
          </cell>
          <cell r="C1806" t="str">
            <v>0</v>
          </cell>
          <cell r="D1806">
            <v>159378</v>
          </cell>
          <cell r="E1806" t="str">
            <v>84</v>
          </cell>
          <cell r="F1806">
            <v>7968.9000000000005</v>
          </cell>
        </row>
        <row r="1807">
          <cell r="A1807" t="str">
            <v>3811880705</v>
          </cell>
          <cell r="B1807" t="str">
            <v>190313</v>
          </cell>
          <cell r="C1807" t="str">
            <v>0</v>
          </cell>
          <cell r="D1807">
            <v>190313</v>
          </cell>
          <cell r="E1807" t="str">
            <v>88</v>
          </cell>
          <cell r="F1807">
            <v>9515.65</v>
          </cell>
        </row>
        <row r="1808">
          <cell r="A1808" t="str">
            <v>3811890263</v>
          </cell>
          <cell r="B1808" t="str">
            <v>115000</v>
          </cell>
          <cell r="C1808" t="str">
            <v>0</v>
          </cell>
          <cell r="D1808">
            <v>115000</v>
          </cell>
          <cell r="E1808" t="str">
            <v>89</v>
          </cell>
          <cell r="F1808">
            <v>5750</v>
          </cell>
        </row>
        <row r="1809">
          <cell r="A1809" t="str">
            <v>3811900242</v>
          </cell>
          <cell r="B1809" t="str">
            <v>156588</v>
          </cell>
          <cell r="C1809" t="str">
            <v>0</v>
          </cell>
          <cell r="D1809">
            <v>156588</v>
          </cell>
          <cell r="E1809" t="str">
            <v>90</v>
          </cell>
          <cell r="F1809">
            <v>7829.4000000000005</v>
          </cell>
        </row>
        <row r="1810">
          <cell r="A1810" t="str">
            <v>3812760053</v>
          </cell>
          <cell r="B1810" t="str">
            <v>247000</v>
          </cell>
          <cell r="C1810" t="str">
            <v>0</v>
          </cell>
          <cell r="D1810">
            <v>247000</v>
          </cell>
          <cell r="E1810" t="str">
            <v>76</v>
          </cell>
          <cell r="F1810">
            <v>12350</v>
          </cell>
        </row>
        <row r="1811">
          <cell r="A1811" t="str">
            <v>3812810379</v>
          </cell>
          <cell r="B1811" t="str">
            <v>160000</v>
          </cell>
          <cell r="C1811" t="str">
            <v>0</v>
          </cell>
          <cell r="D1811">
            <v>160000</v>
          </cell>
          <cell r="E1811" t="str">
            <v>81</v>
          </cell>
          <cell r="F1811">
            <v>8000</v>
          </cell>
        </row>
        <row r="1812">
          <cell r="A1812" t="str">
            <v>3812850222</v>
          </cell>
          <cell r="B1812" t="str">
            <v>160818</v>
          </cell>
          <cell r="C1812" t="str">
            <v>0</v>
          </cell>
          <cell r="D1812">
            <v>160818</v>
          </cell>
          <cell r="E1812" t="str">
            <v>85</v>
          </cell>
          <cell r="F1812">
            <v>8040.9000000000005</v>
          </cell>
        </row>
        <row r="1813">
          <cell r="A1813" t="str">
            <v>3812860023</v>
          </cell>
          <cell r="B1813" t="str">
            <v>146525</v>
          </cell>
          <cell r="C1813" t="str">
            <v>0</v>
          </cell>
          <cell r="D1813">
            <v>146525</v>
          </cell>
          <cell r="E1813" t="str">
            <v>86</v>
          </cell>
          <cell r="F1813">
            <v>7326.25</v>
          </cell>
        </row>
        <row r="1814">
          <cell r="A1814" t="str">
            <v>3812900122</v>
          </cell>
          <cell r="B1814" t="str">
            <v>200179</v>
          </cell>
          <cell r="C1814" t="str">
            <v>0</v>
          </cell>
          <cell r="D1814">
            <v>200179</v>
          </cell>
          <cell r="E1814" t="str">
            <v>90</v>
          </cell>
          <cell r="F1814">
            <v>10008.950000000001</v>
          </cell>
        </row>
        <row r="1815">
          <cell r="A1815" t="str">
            <v>3814750152</v>
          </cell>
          <cell r="B1815" t="str">
            <v>97800</v>
          </cell>
          <cell r="C1815" t="str">
            <v>0</v>
          </cell>
          <cell r="D1815">
            <v>97800</v>
          </cell>
          <cell r="E1815" t="str">
            <v>75</v>
          </cell>
          <cell r="F1815">
            <v>4890</v>
          </cell>
        </row>
        <row r="1816">
          <cell r="A1816" t="str">
            <v>3814780434</v>
          </cell>
          <cell r="B1816" t="str">
            <v>105000</v>
          </cell>
          <cell r="C1816" t="str">
            <v>0</v>
          </cell>
          <cell r="D1816">
            <v>105000</v>
          </cell>
          <cell r="E1816" t="str">
            <v>78</v>
          </cell>
          <cell r="F1816">
            <v>5250</v>
          </cell>
        </row>
        <row r="1817">
          <cell r="A1817" t="str">
            <v>3814780523</v>
          </cell>
          <cell r="B1817" t="str">
            <v>369841</v>
          </cell>
          <cell r="C1817" t="str">
            <v>0</v>
          </cell>
          <cell r="D1817">
            <v>369841</v>
          </cell>
          <cell r="E1817" t="str">
            <v>78</v>
          </cell>
          <cell r="F1817">
            <v>18492.05</v>
          </cell>
        </row>
        <row r="1818">
          <cell r="A1818" t="str">
            <v>3814810619</v>
          </cell>
          <cell r="B1818" t="str">
            <v>136428</v>
          </cell>
          <cell r="C1818" t="str">
            <v>0</v>
          </cell>
          <cell r="D1818">
            <v>136428</v>
          </cell>
          <cell r="E1818" t="str">
            <v>81</v>
          </cell>
          <cell r="F1818">
            <v>6821.4000000000005</v>
          </cell>
        </row>
        <row r="1819">
          <cell r="A1819" t="str">
            <v>3814820070</v>
          </cell>
          <cell r="B1819" t="str">
            <v>115000</v>
          </cell>
          <cell r="C1819" t="str">
            <v>0</v>
          </cell>
          <cell r="D1819">
            <v>115000</v>
          </cell>
          <cell r="E1819" t="str">
            <v>82</v>
          </cell>
          <cell r="F1819">
            <v>5750</v>
          </cell>
        </row>
        <row r="1820">
          <cell r="A1820" t="str">
            <v>3901820671</v>
          </cell>
          <cell r="B1820" t="str">
            <v>190000</v>
          </cell>
          <cell r="C1820" t="str">
            <v>0</v>
          </cell>
          <cell r="D1820">
            <v>190000</v>
          </cell>
          <cell r="E1820" t="str">
            <v>82</v>
          </cell>
          <cell r="F1820">
            <v>9500</v>
          </cell>
        </row>
        <row r="1821">
          <cell r="A1821" t="str">
            <v>3901940579</v>
          </cell>
          <cell r="B1821" t="str">
            <v>180000</v>
          </cell>
          <cell r="C1821" t="str">
            <v>0</v>
          </cell>
          <cell r="D1821">
            <v>180000</v>
          </cell>
          <cell r="E1821" t="str">
            <v>94</v>
          </cell>
          <cell r="F1821">
            <v>9000</v>
          </cell>
        </row>
        <row r="1822">
          <cell r="A1822" t="str">
            <v>3903750336</v>
          </cell>
          <cell r="D1822">
            <v>0</v>
          </cell>
          <cell r="E1822" t="str">
            <v>75</v>
          </cell>
          <cell r="F1822">
            <v>0</v>
          </cell>
        </row>
        <row r="1823">
          <cell r="A1823" t="str">
            <v>3903790265</v>
          </cell>
          <cell r="B1823" t="str">
            <v>270180</v>
          </cell>
          <cell r="C1823" t="str">
            <v>0</v>
          </cell>
          <cell r="D1823">
            <v>270180</v>
          </cell>
          <cell r="E1823" t="str">
            <v>79</v>
          </cell>
          <cell r="F1823">
            <v>13509</v>
          </cell>
        </row>
        <row r="1824">
          <cell r="A1824" t="str">
            <v>3903790354</v>
          </cell>
          <cell r="B1824" t="str">
            <v>150081</v>
          </cell>
          <cell r="C1824" t="str">
            <v>0</v>
          </cell>
          <cell r="D1824">
            <v>150081</v>
          </cell>
          <cell r="E1824" t="str">
            <v>79</v>
          </cell>
          <cell r="F1824">
            <v>7504.05</v>
          </cell>
        </row>
        <row r="1825">
          <cell r="A1825" t="str">
            <v>3903840165</v>
          </cell>
          <cell r="B1825" t="str">
            <v>216348</v>
          </cell>
          <cell r="C1825" t="str">
            <v>0</v>
          </cell>
          <cell r="D1825">
            <v>216348</v>
          </cell>
          <cell r="E1825" t="str">
            <v>84</v>
          </cell>
          <cell r="F1825">
            <v>10817.400000000001</v>
          </cell>
        </row>
        <row r="1826">
          <cell r="A1826" t="str">
            <v>3903840197</v>
          </cell>
          <cell r="B1826" t="str">
            <v>267974</v>
          </cell>
          <cell r="C1826" t="str">
            <v>0</v>
          </cell>
          <cell r="D1826">
            <v>267974</v>
          </cell>
          <cell r="E1826" t="str">
            <v>84</v>
          </cell>
          <cell r="F1826">
            <v>13398.7</v>
          </cell>
        </row>
        <row r="1827">
          <cell r="A1827" t="str">
            <v>3903880787</v>
          </cell>
          <cell r="B1827" t="str">
            <v>190000</v>
          </cell>
          <cell r="C1827" t="str">
            <v>0</v>
          </cell>
          <cell r="D1827">
            <v>190000</v>
          </cell>
          <cell r="E1827" t="str">
            <v>88</v>
          </cell>
          <cell r="F1827">
            <v>9500</v>
          </cell>
        </row>
        <row r="1828">
          <cell r="A1828" t="str">
            <v>3903890553</v>
          </cell>
          <cell r="B1828" t="str">
            <v>221636</v>
          </cell>
          <cell r="C1828" t="str">
            <v>0</v>
          </cell>
          <cell r="D1828">
            <v>221636</v>
          </cell>
          <cell r="E1828" t="str">
            <v>89</v>
          </cell>
          <cell r="F1828">
            <v>11081.800000000001</v>
          </cell>
        </row>
        <row r="1829">
          <cell r="A1829" t="str">
            <v>3904810286</v>
          </cell>
          <cell r="B1829" t="str">
            <v>233000</v>
          </cell>
          <cell r="C1829" t="str">
            <v>0</v>
          </cell>
          <cell r="D1829">
            <v>233000</v>
          </cell>
          <cell r="E1829" t="str">
            <v>81</v>
          </cell>
          <cell r="F1829">
            <v>11650</v>
          </cell>
        </row>
        <row r="1830">
          <cell r="A1830" t="str">
            <v>3904840487</v>
          </cell>
          <cell r="B1830" t="str">
            <v>192000</v>
          </cell>
          <cell r="C1830" t="str">
            <v>0</v>
          </cell>
          <cell r="D1830">
            <v>192000</v>
          </cell>
          <cell r="E1830" t="str">
            <v>84</v>
          </cell>
          <cell r="F1830">
            <v>9600</v>
          </cell>
        </row>
        <row r="1831">
          <cell r="A1831" t="str">
            <v>3904880551</v>
          </cell>
          <cell r="B1831" t="str">
            <v>172500</v>
          </cell>
          <cell r="C1831" t="str">
            <v>0</v>
          </cell>
          <cell r="D1831">
            <v>172500</v>
          </cell>
          <cell r="E1831" t="str">
            <v>88</v>
          </cell>
          <cell r="F1831">
            <v>8625</v>
          </cell>
        </row>
        <row r="1832">
          <cell r="A1832" t="str">
            <v>3905750317</v>
          </cell>
          <cell r="B1832" t="str">
            <v>146496</v>
          </cell>
          <cell r="C1832" t="str">
            <v>0</v>
          </cell>
          <cell r="D1832">
            <v>146496</v>
          </cell>
          <cell r="E1832" t="str">
            <v>75</v>
          </cell>
          <cell r="F1832">
            <v>7324.8</v>
          </cell>
        </row>
        <row r="1833">
          <cell r="A1833" t="str">
            <v>3905770016</v>
          </cell>
          <cell r="B1833" t="str">
            <v>117000</v>
          </cell>
          <cell r="C1833" t="str">
            <v>0</v>
          </cell>
          <cell r="D1833">
            <v>117000</v>
          </cell>
          <cell r="E1833" t="str">
            <v>77</v>
          </cell>
          <cell r="F1833">
            <v>5850</v>
          </cell>
        </row>
        <row r="1834">
          <cell r="A1834" t="str">
            <v>3905780267</v>
          </cell>
          <cell r="B1834" t="str">
            <v>241500</v>
          </cell>
          <cell r="C1834" t="str">
            <v>0</v>
          </cell>
          <cell r="D1834">
            <v>241500</v>
          </cell>
          <cell r="E1834" t="str">
            <v>78</v>
          </cell>
          <cell r="F1834">
            <v>12075</v>
          </cell>
        </row>
        <row r="1835">
          <cell r="A1835" t="str">
            <v>3905820560</v>
          </cell>
          <cell r="B1835" t="str">
            <v>177625</v>
          </cell>
          <cell r="C1835" t="str">
            <v>0</v>
          </cell>
          <cell r="D1835">
            <v>177625</v>
          </cell>
          <cell r="E1835" t="str">
            <v>82</v>
          </cell>
          <cell r="F1835">
            <v>8881.25</v>
          </cell>
        </row>
        <row r="1836">
          <cell r="A1836" t="str">
            <v>3905880695</v>
          </cell>
          <cell r="B1836" t="str">
            <v>157600</v>
          </cell>
          <cell r="C1836" t="str">
            <v>0</v>
          </cell>
          <cell r="D1836">
            <v>157600</v>
          </cell>
          <cell r="E1836" t="str">
            <v>88</v>
          </cell>
          <cell r="F1836">
            <v>7880</v>
          </cell>
        </row>
        <row r="1837">
          <cell r="A1837" t="str">
            <v>3905890216</v>
          </cell>
          <cell r="B1837" t="str">
            <v>131257</v>
          </cell>
          <cell r="C1837" t="str">
            <v>0</v>
          </cell>
          <cell r="D1837">
            <v>131257</v>
          </cell>
          <cell r="E1837" t="str">
            <v>89</v>
          </cell>
          <cell r="F1837">
            <v>6562.85</v>
          </cell>
        </row>
        <row r="1838">
          <cell r="A1838" t="str">
            <v>3907750259</v>
          </cell>
          <cell r="B1838" t="str">
            <v>203793</v>
          </cell>
          <cell r="C1838" t="str">
            <v>0</v>
          </cell>
          <cell r="D1838">
            <v>203793</v>
          </cell>
          <cell r="E1838" t="str">
            <v>75</v>
          </cell>
          <cell r="F1838">
            <v>10189.650000000001</v>
          </cell>
        </row>
        <row r="1839">
          <cell r="A1839" t="str">
            <v>3907780019</v>
          </cell>
          <cell r="B1839" t="str">
            <v>85000</v>
          </cell>
          <cell r="C1839" t="str">
            <v>0</v>
          </cell>
          <cell r="D1839">
            <v>85000</v>
          </cell>
          <cell r="E1839" t="str">
            <v>78</v>
          </cell>
          <cell r="F1839">
            <v>4250</v>
          </cell>
        </row>
        <row r="1840">
          <cell r="A1840" t="str">
            <v>3907790030</v>
          </cell>
          <cell r="B1840" t="str">
            <v>205000</v>
          </cell>
          <cell r="C1840" t="str">
            <v>0</v>
          </cell>
          <cell r="D1840">
            <v>205000</v>
          </cell>
          <cell r="E1840" t="str">
            <v>79</v>
          </cell>
          <cell r="F1840">
            <v>10250</v>
          </cell>
        </row>
        <row r="1841">
          <cell r="A1841" t="str">
            <v>3907830520</v>
          </cell>
          <cell r="B1841" t="str">
            <v>97750</v>
          </cell>
          <cell r="C1841" t="str">
            <v>0</v>
          </cell>
          <cell r="D1841">
            <v>97750</v>
          </cell>
          <cell r="E1841" t="str">
            <v>83</v>
          </cell>
          <cell r="F1841">
            <v>4887.5</v>
          </cell>
        </row>
        <row r="1842">
          <cell r="A1842" t="str">
            <v>3907870280</v>
          </cell>
          <cell r="B1842" t="str">
            <v>139250</v>
          </cell>
          <cell r="C1842" t="str">
            <v>0</v>
          </cell>
          <cell r="D1842">
            <v>139250</v>
          </cell>
          <cell r="E1842" t="str">
            <v>87</v>
          </cell>
          <cell r="F1842">
            <v>6962.5</v>
          </cell>
        </row>
        <row r="1843">
          <cell r="A1843" t="str">
            <v>3907880331</v>
          </cell>
          <cell r="B1843" t="str">
            <v>240000</v>
          </cell>
          <cell r="C1843" t="str">
            <v>0</v>
          </cell>
          <cell r="D1843">
            <v>240000</v>
          </cell>
          <cell r="E1843" t="str">
            <v>88</v>
          </cell>
          <cell r="F1843">
            <v>12000</v>
          </cell>
        </row>
        <row r="1844">
          <cell r="A1844" t="str">
            <v>3907910559</v>
          </cell>
          <cell r="B1844" t="str">
            <v>215085</v>
          </cell>
          <cell r="C1844" t="str">
            <v>0</v>
          </cell>
          <cell r="D1844">
            <v>215085</v>
          </cell>
          <cell r="E1844" t="str">
            <v>91</v>
          </cell>
          <cell r="F1844">
            <v>10754.25</v>
          </cell>
        </row>
        <row r="1845">
          <cell r="A1845" t="str">
            <v>3907920236</v>
          </cell>
          <cell r="B1845" t="str">
            <v>161534</v>
          </cell>
          <cell r="C1845" t="str">
            <v>0</v>
          </cell>
          <cell r="D1845">
            <v>161534</v>
          </cell>
          <cell r="E1845" t="str">
            <v>92</v>
          </cell>
          <cell r="F1845">
            <v>8076.7000000000007</v>
          </cell>
        </row>
        <row r="1846">
          <cell r="A1846" t="str">
            <v>3908740079</v>
          </cell>
          <cell r="B1846" t="str">
            <v>273655</v>
          </cell>
          <cell r="C1846" t="str">
            <v>0</v>
          </cell>
          <cell r="D1846">
            <v>273655</v>
          </cell>
          <cell r="E1846" t="str">
            <v>74</v>
          </cell>
          <cell r="F1846">
            <v>13682.75</v>
          </cell>
        </row>
        <row r="1847">
          <cell r="A1847" t="str">
            <v>3908750172</v>
          </cell>
          <cell r="B1847" t="str">
            <v>208125</v>
          </cell>
          <cell r="C1847" t="str">
            <v>0</v>
          </cell>
          <cell r="D1847">
            <v>208125</v>
          </cell>
          <cell r="E1847" t="str">
            <v>75</v>
          </cell>
          <cell r="F1847">
            <v>10406.25</v>
          </cell>
        </row>
        <row r="1848">
          <cell r="A1848" t="str">
            <v>3908750199</v>
          </cell>
          <cell r="B1848" t="str">
            <v>255665</v>
          </cell>
          <cell r="C1848" t="str">
            <v>0</v>
          </cell>
          <cell r="D1848">
            <v>255665</v>
          </cell>
          <cell r="E1848" t="str">
            <v>75</v>
          </cell>
          <cell r="F1848">
            <v>12783.25</v>
          </cell>
        </row>
        <row r="1849">
          <cell r="A1849" t="str">
            <v>3908760259</v>
          </cell>
          <cell r="B1849" t="str">
            <v>257448</v>
          </cell>
          <cell r="C1849" t="str">
            <v>0</v>
          </cell>
          <cell r="D1849">
            <v>257448</v>
          </cell>
          <cell r="E1849" t="str">
            <v>76</v>
          </cell>
          <cell r="F1849">
            <v>12872.400000000001</v>
          </cell>
        </row>
        <row r="1850">
          <cell r="A1850" t="str">
            <v>3908810159</v>
          </cell>
          <cell r="B1850" t="str">
            <v>124938</v>
          </cell>
          <cell r="C1850" t="str">
            <v>0</v>
          </cell>
          <cell r="D1850">
            <v>124938</v>
          </cell>
          <cell r="E1850" t="str">
            <v>81</v>
          </cell>
          <cell r="F1850">
            <v>6246.9000000000005</v>
          </cell>
        </row>
        <row r="1851">
          <cell r="A1851" t="str">
            <v>3908820219</v>
          </cell>
          <cell r="B1851" t="str">
            <v>271477</v>
          </cell>
          <cell r="C1851" t="str">
            <v>0</v>
          </cell>
          <cell r="D1851">
            <v>271477</v>
          </cell>
          <cell r="E1851" t="str">
            <v>82</v>
          </cell>
          <cell r="F1851">
            <v>13573.85</v>
          </cell>
        </row>
        <row r="1852">
          <cell r="A1852" t="str">
            <v>3908860776</v>
          </cell>
          <cell r="B1852" t="str">
            <v>151636</v>
          </cell>
          <cell r="C1852" t="str">
            <v>0</v>
          </cell>
          <cell r="D1852">
            <v>151636</v>
          </cell>
          <cell r="E1852" t="str">
            <v>86</v>
          </cell>
          <cell r="F1852">
            <v>7581.8</v>
          </cell>
        </row>
        <row r="1853">
          <cell r="A1853" t="str">
            <v>3909810101</v>
          </cell>
          <cell r="B1853" t="str">
            <v>172500</v>
          </cell>
          <cell r="C1853" t="str">
            <v>0</v>
          </cell>
          <cell r="D1853">
            <v>172500</v>
          </cell>
          <cell r="E1853" t="str">
            <v>81</v>
          </cell>
          <cell r="F1853">
            <v>8625</v>
          </cell>
        </row>
        <row r="1854">
          <cell r="A1854" t="str">
            <v>3909810233</v>
          </cell>
          <cell r="B1854" t="str">
            <v>230641</v>
          </cell>
          <cell r="C1854" t="str">
            <v>0</v>
          </cell>
          <cell r="D1854">
            <v>230641</v>
          </cell>
          <cell r="E1854" t="str">
            <v>81</v>
          </cell>
          <cell r="F1854">
            <v>11532.050000000001</v>
          </cell>
        </row>
        <row r="1855">
          <cell r="A1855" t="str">
            <v>3909810845</v>
          </cell>
          <cell r="B1855" t="str">
            <v>161663</v>
          </cell>
          <cell r="C1855" t="str">
            <v>0</v>
          </cell>
          <cell r="D1855">
            <v>161663</v>
          </cell>
          <cell r="E1855" t="str">
            <v>81</v>
          </cell>
          <cell r="F1855">
            <v>8083.1500000000005</v>
          </cell>
        </row>
        <row r="1856">
          <cell r="A1856" t="str">
            <v>3909860915</v>
          </cell>
          <cell r="B1856" t="str">
            <v>111943</v>
          </cell>
          <cell r="C1856" t="str">
            <v>0</v>
          </cell>
          <cell r="D1856">
            <v>111943</v>
          </cell>
          <cell r="E1856" t="str">
            <v>86</v>
          </cell>
          <cell r="F1856">
            <v>5597.1500000000005</v>
          </cell>
        </row>
        <row r="1857">
          <cell r="A1857" t="str">
            <v>3909870074</v>
          </cell>
          <cell r="B1857" t="str">
            <v>184737</v>
          </cell>
          <cell r="C1857" t="str">
            <v>0</v>
          </cell>
          <cell r="D1857">
            <v>184737</v>
          </cell>
          <cell r="E1857" t="str">
            <v>87</v>
          </cell>
          <cell r="F1857">
            <v>9236.85</v>
          </cell>
        </row>
        <row r="1858">
          <cell r="A1858" t="str">
            <v>3909870198</v>
          </cell>
          <cell r="B1858" t="str">
            <v>183000</v>
          </cell>
          <cell r="C1858" t="str">
            <v>0</v>
          </cell>
          <cell r="D1858">
            <v>183000</v>
          </cell>
          <cell r="E1858" t="str">
            <v>87</v>
          </cell>
          <cell r="F1858">
            <v>9150</v>
          </cell>
        </row>
        <row r="1859">
          <cell r="A1859" t="str">
            <v>3909880878</v>
          </cell>
          <cell r="B1859" t="str">
            <v>190000</v>
          </cell>
          <cell r="C1859" t="str">
            <v>0</v>
          </cell>
          <cell r="D1859">
            <v>190000</v>
          </cell>
          <cell r="E1859" t="str">
            <v>88</v>
          </cell>
          <cell r="F1859">
            <v>9500</v>
          </cell>
        </row>
        <row r="1860">
          <cell r="A1860" t="str">
            <v>3909920608</v>
          </cell>
          <cell r="B1860" t="str">
            <v>109358</v>
          </cell>
          <cell r="C1860" t="str">
            <v>0</v>
          </cell>
          <cell r="D1860">
            <v>109358</v>
          </cell>
          <cell r="E1860" t="str">
            <v>92</v>
          </cell>
          <cell r="F1860">
            <v>5467.9000000000005</v>
          </cell>
        </row>
        <row r="1861">
          <cell r="A1861" t="str">
            <v>3910790313</v>
          </cell>
          <cell r="B1861" t="str">
            <v>405393</v>
          </cell>
          <cell r="C1861" t="str">
            <v>0</v>
          </cell>
          <cell r="D1861">
            <v>405393</v>
          </cell>
          <cell r="E1861" t="str">
            <v>79</v>
          </cell>
          <cell r="F1861">
            <v>20269.650000000001</v>
          </cell>
        </row>
        <row r="1862">
          <cell r="A1862" t="str">
            <v>3910800491</v>
          </cell>
          <cell r="B1862" t="str">
            <v>187500</v>
          </cell>
          <cell r="C1862" t="str">
            <v>0</v>
          </cell>
          <cell r="D1862">
            <v>187500</v>
          </cell>
          <cell r="E1862" t="str">
            <v>80</v>
          </cell>
          <cell r="F1862">
            <v>9375</v>
          </cell>
        </row>
        <row r="1863">
          <cell r="A1863" t="str">
            <v>3910830692</v>
          </cell>
          <cell r="B1863" t="str">
            <v>182613</v>
          </cell>
          <cell r="C1863" t="str">
            <v>0</v>
          </cell>
          <cell r="D1863">
            <v>182613</v>
          </cell>
          <cell r="E1863" t="str">
            <v>83</v>
          </cell>
          <cell r="F1863">
            <v>9130.65</v>
          </cell>
        </row>
        <row r="1864">
          <cell r="A1864" t="str">
            <v>3910850170</v>
          </cell>
          <cell r="B1864" t="str">
            <v>224886</v>
          </cell>
          <cell r="C1864" t="str">
            <v>0</v>
          </cell>
          <cell r="D1864">
            <v>224886</v>
          </cell>
          <cell r="E1864" t="str">
            <v>85</v>
          </cell>
          <cell r="F1864">
            <v>11244.300000000001</v>
          </cell>
        </row>
        <row r="1865">
          <cell r="A1865" t="str">
            <v>3910900275</v>
          </cell>
          <cell r="B1865" t="str">
            <v>95000</v>
          </cell>
          <cell r="C1865" t="str">
            <v>0</v>
          </cell>
          <cell r="D1865">
            <v>95000</v>
          </cell>
          <cell r="E1865" t="str">
            <v>90</v>
          </cell>
          <cell r="F1865">
            <v>4750</v>
          </cell>
        </row>
        <row r="1866">
          <cell r="A1866" t="str">
            <v>3910910351</v>
          </cell>
          <cell r="B1866" t="str">
            <v>165310</v>
          </cell>
          <cell r="C1866" t="str">
            <v>0</v>
          </cell>
          <cell r="D1866">
            <v>165310</v>
          </cell>
          <cell r="E1866" t="str">
            <v>91</v>
          </cell>
          <cell r="F1866">
            <v>8265.5</v>
          </cell>
        </row>
        <row r="1867">
          <cell r="A1867" t="str">
            <v>3910920411</v>
          </cell>
          <cell r="B1867" t="str">
            <v>127000</v>
          </cell>
          <cell r="C1867" t="str">
            <v>0</v>
          </cell>
          <cell r="D1867">
            <v>127000</v>
          </cell>
          <cell r="E1867" t="str">
            <v>92</v>
          </cell>
          <cell r="F1867">
            <v>6350</v>
          </cell>
        </row>
        <row r="1868">
          <cell r="A1868" t="str">
            <v>3911770472</v>
          </cell>
          <cell r="B1868" t="str">
            <v>187000</v>
          </cell>
          <cell r="C1868" t="str">
            <v>0</v>
          </cell>
          <cell r="D1868">
            <v>187000</v>
          </cell>
          <cell r="E1868" t="str">
            <v>77</v>
          </cell>
          <cell r="F1868">
            <v>9350</v>
          </cell>
        </row>
        <row r="1869">
          <cell r="A1869" t="str">
            <v>3911850719</v>
          </cell>
          <cell r="B1869" t="str">
            <v>134000</v>
          </cell>
          <cell r="C1869" t="str">
            <v>0</v>
          </cell>
          <cell r="D1869">
            <v>134000</v>
          </cell>
          <cell r="E1869" t="str">
            <v>85</v>
          </cell>
          <cell r="F1869">
            <v>6700</v>
          </cell>
        </row>
        <row r="1870">
          <cell r="A1870" t="str">
            <v>3911890800</v>
          </cell>
          <cell r="B1870" t="str">
            <v>47500</v>
          </cell>
          <cell r="C1870" t="str">
            <v>0</v>
          </cell>
          <cell r="D1870">
            <v>47500</v>
          </cell>
          <cell r="E1870" t="str">
            <v>89</v>
          </cell>
          <cell r="F1870">
            <v>2375</v>
          </cell>
        </row>
        <row r="1871">
          <cell r="A1871" t="str">
            <v>3912760020</v>
          </cell>
          <cell r="B1871" t="str">
            <v>177402</v>
          </cell>
          <cell r="C1871" t="str">
            <v>0</v>
          </cell>
          <cell r="D1871">
            <v>177402</v>
          </cell>
          <cell r="E1871" t="str">
            <v>76</v>
          </cell>
          <cell r="F1871">
            <v>8870.1</v>
          </cell>
        </row>
        <row r="1872">
          <cell r="A1872" t="str">
            <v>3912780030</v>
          </cell>
          <cell r="B1872" t="str">
            <v>98000</v>
          </cell>
          <cell r="C1872" t="str">
            <v>0</v>
          </cell>
          <cell r="D1872">
            <v>98000</v>
          </cell>
          <cell r="E1872" t="str">
            <v>78</v>
          </cell>
          <cell r="F1872">
            <v>4900</v>
          </cell>
        </row>
        <row r="1873">
          <cell r="A1873" t="str">
            <v>3912780145</v>
          </cell>
          <cell r="B1873" t="str">
            <v>320281</v>
          </cell>
          <cell r="C1873" t="str">
            <v>0</v>
          </cell>
          <cell r="D1873">
            <v>320281</v>
          </cell>
          <cell r="E1873" t="str">
            <v>78</v>
          </cell>
          <cell r="F1873">
            <v>16014.050000000001</v>
          </cell>
        </row>
        <row r="1874">
          <cell r="A1874" t="str">
            <v>3912790086</v>
          </cell>
          <cell r="B1874" t="str">
            <v>190000</v>
          </cell>
          <cell r="C1874" t="str">
            <v>0</v>
          </cell>
          <cell r="D1874">
            <v>190000</v>
          </cell>
          <cell r="E1874" t="str">
            <v>79</v>
          </cell>
          <cell r="F1874">
            <v>9500</v>
          </cell>
        </row>
        <row r="1875">
          <cell r="A1875" t="str">
            <v>3914800038</v>
          </cell>
          <cell r="B1875" t="str">
            <v>151477</v>
          </cell>
          <cell r="C1875" t="str">
            <v>0</v>
          </cell>
          <cell r="D1875">
            <v>151477</v>
          </cell>
          <cell r="E1875" t="str">
            <v>80</v>
          </cell>
          <cell r="F1875">
            <v>7573.85</v>
          </cell>
        </row>
        <row r="1876">
          <cell r="A1876" t="str">
            <v>3914890339</v>
          </cell>
          <cell r="B1876" t="str">
            <v>236162</v>
          </cell>
          <cell r="C1876" t="str">
            <v>0</v>
          </cell>
          <cell r="D1876">
            <v>236162</v>
          </cell>
          <cell r="E1876" t="str">
            <v>89</v>
          </cell>
          <cell r="F1876">
            <v>11808.1</v>
          </cell>
        </row>
        <row r="1877">
          <cell r="A1877" t="str">
            <v>4001750155</v>
          </cell>
          <cell r="B1877" t="str">
            <v>321986</v>
          </cell>
          <cell r="C1877" t="str">
            <v>0</v>
          </cell>
          <cell r="D1877">
            <v>321986</v>
          </cell>
          <cell r="E1877" t="str">
            <v>75</v>
          </cell>
          <cell r="F1877">
            <v>16099.300000000001</v>
          </cell>
        </row>
        <row r="1878">
          <cell r="A1878" t="str">
            <v>4001760150</v>
          </cell>
          <cell r="B1878" t="str">
            <v>241757</v>
          </cell>
          <cell r="C1878" t="str">
            <v>0</v>
          </cell>
          <cell r="D1878">
            <v>241757</v>
          </cell>
          <cell r="E1878" t="str">
            <v>76</v>
          </cell>
          <cell r="F1878">
            <v>12087.85</v>
          </cell>
        </row>
        <row r="1879">
          <cell r="A1879" t="str">
            <v>4001770040</v>
          </cell>
          <cell r="B1879" t="str">
            <v>178500</v>
          </cell>
          <cell r="C1879" t="str">
            <v>0</v>
          </cell>
          <cell r="D1879">
            <v>178500</v>
          </cell>
          <cell r="E1879" t="str">
            <v>77</v>
          </cell>
          <cell r="F1879">
            <v>8925</v>
          </cell>
        </row>
        <row r="1880">
          <cell r="A1880" t="str">
            <v>4001780186</v>
          </cell>
          <cell r="B1880" t="str">
            <v>0</v>
          </cell>
          <cell r="C1880" t="str">
            <v>1138820</v>
          </cell>
          <cell r="D1880">
            <v>1138820</v>
          </cell>
          <cell r="E1880" t="str">
            <v>78</v>
          </cell>
          <cell r="F1880">
            <v>25000</v>
          </cell>
        </row>
        <row r="1881">
          <cell r="A1881" t="str">
            <v>4001780364</v>
          </cell>
          <cell r="B1881" t="str">
            <v>125000</v>
          </cell>
          <cell r="C1881" t="str">
            <v>0</v>
          </cell>
          <cell r="D1881">
            <v>125000</v>
          </cell>
          <cell r="E1881" t="str">
            <v>78</v>
          </cell>
          <cell r="F1881">
            <v>6250</v>
          </cell>
        </row>
        <row r="1882">
          <cell r="A1882" t="str">
            <v>4001790394</v>
          </cell>
          <cell r="B1882" t="str">
            <v>180000</v>
          </cell>
          <cell r="C1882" t="str">
            <v>0</v>
          </cell>
          <cell r="D1882">
            <v>180000</v>
          </cell>
          <cell r="E1882" t="str">
            <v>79</v>
          </cell>
          <cell r="F1882">
            <v>9000</v>
          </cell>
        </row>
        <row r="1883">
          <cell r="A1883" t="str">
            <v>4001810093</v>
          </cell>
          <cell r="B1883" t="str">
            <v>98000</v>
          </cell>
          <cell r="C1883" t="str">
            <v>0</v>
          </cell>
          <cell r="D1883">
            <v>98000</v>
          </cell>
          <cell r="E1883" t="str">
            <v>81</v>
          </cell>
          <cell r="F1883">
            <v>4900</v>
          </cell>
        </row>
        <row r="1884">
          <cell r="A1884" t="str">
            <v>4001840251</v>
          </cell>
          <cell r="B1884" t="str">
            <v>210291</v>
          </cell>
          <cell r="C1884" t="str">
            <v>0</v>
          </cell>
          <cell r="D1884">
            <v>210291</v>
          </cell>
          <cell r="E1884" t="str">
            <v>84</v>
          </cell>
          <cell r="F1884">
            <v>10514.550000000001</v>
          </cell>
        </row>
        <row r="1885">
          <cell r="A1885" t="str">
            <v>4001850443</v>
          </cell>
          <cell r="B1885" t="str">
            <v>130000</v>
          </cell>
          <cell r="C1885" t="str">
            <v>0</v>
          </cell>
          <cell r="D1885">
            <v>130000</v>
          </cell>
          <cell r="E1885" t="str">
            <v>85</v>
          </cell>
          <cell r="F1885">
            <v>6500</v>
          </cell>
        </row>
        <row r="1886">
          <cell r="A1886" t="str">
            <v>4001900386</v>
          </cell>
          <cell r="B1886" t="str">
            <v>213160</v>
          </cell>
          <cell r="C1886" t="str">
            <v>0</v>
          </cell>
          <cell r="D1886">
            <v>213160</v>
          </cell>
          <cell r="E1886" t="str">
            <v>90</v>
          </cell>
          <cell r="F1886">
            <v>10658</v>
          </cell>
        </row>
        <row r="1887">
          <cell r="A1887" t="str">
            <v>4001900882</v>
          </cell>
          <cell r="B1887" t="str">
            <v>476035</v>
          </cell>
          <cell r="C1887" t="str">
            <v>0</v>
          </cell>
          <cell r="D1887">
            <v>476035</v>
          </cell>
          <cell r="E1887" t="str">
            <v>90</v>
          </cell>
          <cell r="F1887">
            <v>23801.75</v>
          </cell>
        </row>
        <row r="1888">
          <cell r="A1888" t="str">
            <v>4003740211</v>
          </cell>
          <cell r="B1888" t="str">
            <v>174500</v>
          </cell>
          <cell r="C1888" t="str">
            <v>0</v>
          </cell>
          <cell r="D1888">
            <v>174500</v>
          </cell>
          <cell r="E1888" t="str">
            <v>74</v>
          </cell>
          <cell r="F1888">
            <v>8725</v>
          </cell>
        </row>
        <row r="1889">
          <cell r="A1889" t="str">
            <v>4003750144</v>
          </cell>
          <cell r="B1889" t="str">
            <v>160000</v>
          </cell>
          <cell r="C1889" t="str">
            <v>0</v>
          </cell>
          <cell r="D1889">
            <v>160000</v>
          </cell>
          <cell r="E1889" t="str">
            <v>75</v>
          </cell>
          <cell r="F1889">
            <v>8000</v>
          </cell>
        </row>
        <row r="1890">
          <cell r="A1890" t="str">
            <v>4003760026</v>
          </cell>
          <cell r="B1890" t="str">
            <v>177648</v>
          </cell>
          <cell r="C1890" t="str">
            <v>0</v>
          </cell>
          <cell r="D1890">
            <v>177648</v>
          </cell>
          <cell r="E1890" t="str">
            <v>76</v>
          </cell>
          <cell r="F1890">
            <v>8882.4</v>
          </cell>
        </row>
        <row r="1891">
          <cell r="A1891" t="str">
            <v>4003760204</v>
          </cell>
          <cell r="B1891" t="str">
            <v>110000</v>
          </cell>
          <cell r="C1891" t="str">
            <v>0</v>
          </cell>
          <cell r="D1891">
            <v>110000</v>
          </cell>
          <cell r="E1891" t="str">
            <v>76</v>
          </cell>
          <cell r="F1891">
            <v>5500</v>
          </cell>
        </row>
        <row r="1892">
          <cell r="A1892" t="str">
            <v>4003840321</v>
          </cell>
          <cell r="B1892" t="str">
            <v>162125</v>
          </cell>
          <cell r="C1892" t="str">
            <v>0</v>
          </cell>
          <cell r="D1892">
            <v>162125</v>
          </cell>
          <cell r="E1892" t="str">
            <v>84</v>
          </cell>
          <cell r="F1892">
            <v>8106.25</v>
          </cell>
        </row>
        <row r="1893">
          <cell r="A1893" t="str">
            <v>4004750229</v>
          </cell>
          <cell r="B1893" t="str">
            <v>143000</v>
          </cell>
          <cell r="C1893" t="str">
            <v>0</v>
          </cell>
          <cell r="D1893">
            <v>143000</v>
          </cell>
          <cell r="E1893" t="str">
            <v>75</v>
          </cell>
          <cell r="F1893">
            <v>7150</v>
          </cell>
        </row>
        <row r="1894">
          <cell r="A1894" t="str">
            <v>4004780071</v>
          </cell>
          <cell r="B1894" t="str">
            <v>143085</v>
          </cell>
          <cell r="C1894" t="str">
            <v>0</v>
          </cell>
          <cell r="D1894">
            <v>143085</v>
          </cell>
          <cell r="E1894" t="str">
            <v>78</v>
          </cell>
          <cell r="F1894">
            <v>7154.25</v>
          </cell>
        </row>
        <row r="1895">
          <cell r="A1895" t="str">
            <v>4004820375</v>
          </cell>
          <cell r="B1895" t="str">
            <v>170884</v>
          </cell>
          <cell r="C1895" t="str">
            <v>0</v>
          </cell>
          <cell r="D1895">
            <v>170884</v>
          </cell>
          <cell r="E1895" t="str">
            <v>82</v>
          </cell>
          <cell r="F1895">
            <v>8544.2000000000007</v>
          </cell>
        </row>
        <row r="1896">
          <cell r="A1896" t="str">
            <v>4004870410</v>
          </cell>
          <cell r="B1896" t="str">
            <v>285000</v>
          </cell>
          <cell r="C1896" t="str">
            <v>0</v>
          </cell>
          <cell r="D1896">
            <v>285000</v>
          </cell>
          <cell r="E1896" t="str">
            <v>87</v>
          </cell>
          <cell r="F1896">
            <v>14250</v>
          </cell>
        </row>
        <row r="1897">
          <cell r="A1897" t="str">
            <v>4005770242</v>
          </cell>
          <cell r="B1897" t="str">
            <v>0</v>
          </cell>
          <cell r="C1897" t="str">
            <v>1138819</v>
          </cell>
          <cell r="D1897">
            <v>1138819</v>
          </cell>
          <cell r="E1897" t="str">
            <v>77</v>
          </cell>
          <cell r="F1897">
            <v>25000</v>
          </cell>
        </row>
        <row r="1898">
          <cell r="A1898" t="str">
            <v>4005810128</v>
          </cell>
          <cell r="B1898" t="str">
            <v>1441793</v>
          </cell>
          <cell r="C1898" t="str">
            <v>0</v>
          </cell>
          <cell r="D1898">
            <v>1441793</v>
          </cell>
          <cell r="E1898" t="str">
            <v>81</v>
          </cell>
          <cell r="F1898">
            <v>25000</v>
          </cell>
        </row>
        <row r="1899">
          <cell r="A1899" t="str">
            <v>4005820441</v>
          </cell>
          <cell r="B1899" t="str">
            <v>0</v>
          </cell>
          <cell r="C1899" t="str">
            <v>1138820</v>
          </cell>
          <cell r="D1899">
            <v>1138820</v>
          </cell>
          <cell r="E1899" t="str">
            <v>82</v>
          </cell>
          <cell r="F1899">
            <v>25000</v>
          </cell>
        </row>
        <row r="1900">
          <cell r="A1900" t="str">
            <v>4005860230</v>
          </cell>
          <cell r="B1900" t="str">
            <v>178000</v>
          </cell>
          <cell r="C1900" t="str">
            <v>0</v>
          </cell>
          <cell r="D1900">
            <v>178000</v>
          </cell>
          <cell r="E1900" t="str">
            <v>86</v>
          </cell>
          <cell r="F1900">
            <v>8900</v>
          </cell>
        </row>
        <row r="1901">
          <cell r="A1901" t="str">
            <v>4005890302</v>
          </cell>
          <cell r="B1901" t="str">
            <v>115000</v>
          </cell>
          <cell r="C1901" t="str">
            <v>0</v>
          </cell>
          <cell r="D1901">
            <v>115000</v>
          </cell>
          <cell r="E1901" t="str">
            <v>89</v>
          </cell>
          <cell r="F1901">
            <v>5750</v>
          </cell>
        </row>
        <row r="1902">
          <cell r="A1902" t="str">
            <v>4007760136</v>
          </cell>
          <cell r="B1902" t="str">
            <v>122987</v>
          </cell>
          <cell r="C1902" t="str">
            <v>0</v>
          </cell>
          <cell r="D1902">
            <v>122987</v>
          </cell>
          <cell r="E1902" t="str">
            <v>76</v>
          </cell>
          <cell r="F1902">
            <v>6149.35</v>
          </cell>
        </row>
        <row r="1903">
          <cell r="A1903" t="str">
            <v>4007790310</v>
          </cell>
          <cell r="B1903" t="str">
            <v>140000</v>
          </cell>
          <cell r="C1903" t="str">
            <v>0</v>
          </cell>
          <cell r="D1903">
            <v>140000</v>
          </cell>
          <cell r="E1903" t="str">
            <v>79</v>
          </cell>
          <cell r="F1903">
            <v>7000</v>
          </cell>
        </row>
        <row r="1904">
          <cell r="A1904" t="str">
            <v>4007830290</v>
          </cell>
          <cell r="B1904" t="str">
            <v>118000</v>
          </cell>
          <cell r="C1904" t="str">
            <v>0</v>
          </cell>
          <cell r="D1904">
            <v>118000</v>
          </cell>
          <cell r="E1904" t="str">
            <v>83</v>
          </cell>
          <cell r="F1904">
            <v>5900</v>
          </cell>
        </row>
        <row r="1905">
          <cell r="A1905" t="str">
            <v>4007860610</v>
          </cell>
          <cell r="B1905" t="str">
            <v>422652</v>
          </cell>
          <cell r="C1905" t="str">
            <v>0</v>
          </cell>
          <cell r="D1905">
            <v>422652</v>
          </cell>
          <cell r="E1905" t="str">
            <v>86</v>
          </cell>
          <cell r="F1905">
            <v>21132.600000000002</v>
          </cell>
        </row>
        <row r="1906">
          <cell r="A1906" t="str">
            <v>4007930643</v>
          </cell>
          <cell r="B1906" t="str">
            <v>155000</v>
          </cell>
          <cell r="D1906">
            <v>155000</v>
          </cell>
          <cell r="E1906" t="str">
            <v>93</v>
          </cell>
          <cell r="F1906">
            <v>7750</v>
          </cell>
        </row>
        <row r="1907">
          <cell r="A1907" t="str">
            <v>4007940525</v>
          </cell>
          <cell r="B1907" t="str">
            <v>180000</v>
          </cell>
          <cell r="C1907" t="str">
            <v>0</v>
          </cell>
          <cell r="D1907">
            <v>180000</v>
          </cell>
          <cell r="E1907" t="str">
            <v>94</v>
          </cell>
          <cell r="F1907">
            <v>9000</v>
          </cell>
        </row>
        <row r="1908">
          <cell r="A1908" t="str">
            <v>4008810684</v>
          </cell>
          <cell r="B1908" t="str">
            <v>247250</v>
          </cell>
          <cell r="C1908" t="str">
            <v>0</v>
          </cell>
          <cell r="D1908">
            <v>247250</v>
          </cell>
          <cell r="E1908" t="str">
            <v>81</v>
          </cell>
          <cell r="F1908">
            <v>12362.5</v>
          </cell>
        </row>
        <row r="1909">
          <cell r="A1909" t="str">
            <v>4008840044</v>
          </cell>
          <cell r="B1909" t="str">
            <v>121500</v>
          </cell>
          <cell r="C1909" t="str">
            <v>0</v>
          </cell>
          <cell r="D1909">
            <v>121500</v>
          </cell>
          <cell r="E1909" t="str">
            <v>84</v>
          </cell>
          <cell r="F1909">
            <v>6075</v>
          </cell>
        </row>
        <row r="1910">
          <cell r="A1910" t="str">
            <v>4008860231</v>
          </cell>
          <cell r="B1910" t="str">
            <v>130000</v>
          </cell>
          <cell r="C1910" t="str">
            <v>0</v>
          </cell>
          <cell r="D1910">
            <v>130000</v>
          </cell>
          <cell r="E1910" t="str">
            <v>86</v>
          </cell>
          <cell r="F1910">
            <v>6500</v>
          </cell>
        </row>
        <row r="1911">
          <cell r="A1911" t="str">
            <v>4008870512</v>
          </cell>
          <cell r="B1911" t="str">
            <v>135000</v>
          </cell>
          <cell r="C1911" t="str">
            <v>0</v>
          </cell>
          <cell r="D1911">
            <v>135000</v>
          </cell>
          <cell r="E1911" t="str">
            <v>87</v>
          </cell>
          <cell r="F1911">
            <v>6750</v>
          </cell>
        </row>
        <row r="1912">
          <cell r="A1912" t="str">
            <v>4008900111</v>
          </cell>
          <cell r="D1912">
            <v>0</v>
          </cell>
          <cell r="E1912" t="str">
            <v>90</v>
          </cell>
          <cell r="F1912">
            <v>0</v>
          </cell>
        </row>
        <row r="1913">
          <cell r="A1913" t="str">
            <v>4008930353</v>
          </cell>
          <cell r="B1913" t="str">
            <v>120800</v>
          </cell>
          <cell r="C1913" t="str">
            <v>0</v>
          </cell>
          <cell r="D1913">
            <v>120800</v>
          </cell>
          <cell r="E1913" t="str">
            <v>93</v>
          </cell>
          <cell r="F1913">
            <v>6040</v>
          </cell>
        </row>
        <row r="1914">
          <cell r="A1914" t="str">
            <v>4009760338</v>
          </cell>
          <cell r="B1914" t="str">
            <v>177273</v>
          </cell>
          <cell r="C1914" t="str">
            <v>0</v>
          </cell>
          <cell r="D1914">
            <v>177273</v>
          </cell>
          <cell r="E1914" t="str">
            <v>76</v>
          </cell>
          <cell r="F1914">
            <v>8863.65</v>
          </cell>
        </row>
        <row r="1915">
          <cell r="A1915" t="str">
            <v>4009770155</v>
          </cell>
          <cell r="B1915" t="str">
            <v>182000</v>
          </cell>
          <cell r="C1915" t="str">
            <v>0</v>
          </cell>
          <cell r="D1915">
            <v>182000</v>
          </cell>
          <cell r="E1915" t="str">
            <v>77</v>
          </cell>
          <cell r="F1915">
            <v>9100</v>
          </cell>
        </row>
        <row r="1916">
          <cell r="A1916" t="str">
            <v>4009780223</v>
          </cell>
          <cell r="B1916" t="str">
            <v>150000</v>
          </cell>
          <cell r="C1916" t="str">
            <v>0</v>
          </cell>
          <cell r="D1916">
            <v>150000</v>
          </cell>
          <cell r="E1916" t="str">
            <v>78</v>
          </cell>
          <cell r="F1916">
            <v>7500</v>
          </cell>
        </row>
        <row r="1917">
          <cell r="A1917" t="str">
            <v>4009810084</v>
          </cell>
          <cell r="B1917" t="str">
            <v>110831</v>
          </cell>
          <cell r="C1917" t="str">
            <v>0</v>
          </cell>
          <cell r="D1917">
            <v>110831</v>
          </cell>
          <cell r="E1917" t="str">
            <v>81</v>
          </cell>
          <cell r="F1917">
            <v>5541.55</v>
          </cell>
        </row>
        <row r="1918">
          <cell r="A1918" t="str">
            <v>4009810122</v>
          </cell>
          <cell r="B1918" t="str">
            <v>156800</v>
          </cell>
          <cell r="C1918" t="str">
            <v>0</v>
          </cell>
          <cell r="D1918">
            <v>156800</v>
          </cell>
          <cell r="E1918" t="str">
            <v>81</v>
          </cell>
          <cell r="F1918">
            <v>7840</v>
          </cell>
        </row>
        <row r="1919">
          <cell r="A1919" t="str">
            <v>4009820284</v>
          </cell>
          <cell r="B1919" t="str">
            <v>190273</v>
          </cell>
          <cell r="C1919" t="str">
            <v>0</v>
          </cell>
          <cell r="D1919">
            <v>190273</v>
          </cell>
          <cell r="E1919" t="str">
            <v>82</v>
          </cell>
          <cell r="F1919">
            <v>9513.65</v>
          </cell>
        </row>
        <row r="1920">
          <cell r="A1920" t="str">
            <v>4009830599</v>
          </cell>
          <cell r="B1920" t="str">
            <v>600000</v>
          </cell>
          <cell r="C1920" t="str">
            <v>0</v>
          </cell>
          <cell r="D1920">
            <v>600000</v>
          </cell>
          <cell r="E1920" t="str">
            <v>83</v>
          </cell>
          <cell r="F1920">
            <v>25000</v>
          </cell>
        </row>
        <row r="1921">
          <cell r="A1921" t="str">
            <v>4009850752</v>
          </cell>
          <cell r="B1921" t="str">
            <v>149500</v>
          </cell>
          <cell r="C1921" t="str">
            <v>0</v>
          </cell>
          <cell r="D1921">
            <v>149500</v>
          </cell>
          <cell r="E1921" t="str">
            <v>85</v>
          </cell>
          <cell r="F1921">
            <v>7475</v>
          </cell>
        </row>
        <row r="1922">
          <cell r="A1922" t="str">
            <v>4009870222</v>
          </cell>
          <cell r="B1922" t="str">
            <v>172500</v>
          </cell>
          <cell r="C1922" t="str">
            <v>0</v>
          </cell>
          <cell r="D1922">
            <v>172500</v>
          </cell>
          <cell r="E1922" t="str">
            <v>87</v>
          </cell>
          <cell r="F1922">
            <v>8625</v>
          </cell>
        </row>
        <row r="1923">
          <cell r="A1923" t="str">
            <v>4009890245</v>
          </cell>
          <cell r="B1923" t="str">
            <v>178950</v>
          </cell>
          <cell r="C1923" t="str">
            <v>0</v>
          </cell>
          <cell r="D1923">
            <v>178950</v>
          </cell>
          <cell r="E1923" t="str">
            <v>89</v>
          </cell>
          <cell r="F1923">
            <v>8947.5</v>
          </cell>
        </row>
        <row r="1924">
          <cell r="A1924" t="str">
            <v>4009950382</v>
          </cell>
          <cell r="B1924" t="str">
            <v>152932</v>
          </cell>
          <cell r="C1924" t="str">
            <v>0</v>
          </cell>
          <cell r="D1924">
            <v>152932</v>
          </cell>
          <cell r="E1924" t="str">
            <v>95</v>
          </cell>
          <cell r="F1924">
            <v>7646.6</v>
          </cell>
        </row>
        <row r="1925">
          <cell r="A1925" t="str">
            <v>4010750065</v>
          </cell>
          <cell r="B1925" t="str">
            <v>160609</v>
          </cell>
          <cell r="C1925" t="str">
            <v>0</v>
          </cell>
          <cell r="D1925">
            <v>160609</v>
          </cell>
          <cell r="E1925" t="str">
            <v>75</v>
          </cell>
          <cell r="F1925">
            <v>8030.4500000000007</v>
          </cell>
        </row>
        <row r="1926">
          <cell r="A1926" t="str">
            <v>4010750073</v>
          </cell>
          <cell r="B1926" t="str">
            <v>182330</v>
          </cell>
          <cell r="C1926" t="str">
            <v>0</v>
          </cell>
          <cell r="D1926">
            <v>182330</v>
          </cell>
          <cell r="E1926" t="str">
            <v>75</v>
          </cell>
          <cell r="F1926">
            <v>9116.5</v>
          </cell>
        </row>
        <row r="1927">
          <cell r="A1927" t="str">
            <v>4010750332</v>
          </cell>
          <cell r="B1927" t="str">
            <v>142000</v>
          </cell>
          <cell r="C1927" t="str">
            <v>0</v>
          </cell>
          <cell r="D1927">
            <v>142000</v>
          </cell>
          <cell r="E1927" t="str">
            <v>75</v>
          </cell>
          <cell r="F1927">
            <v>7100</v>
          </cell>
        </row>
        <row r="1928">
          <cell r="A1928" t="str">
            <v>4010790261</v>
          </cell>
          <cell r="B1928" t="str">
            <v>126500</v>
          </cell>
          <cell r="C1928" t="str">
            <v>0</v>
          </cell>
          <cell r="D1928">
            <v>126500</v>
          </cell>
          <cell r="E1928" t="str">
            <v>79</v>
          </cell>
          <cell r="F1928">
            <v>6325</v>
          </cell>
        </row>
        <row r="1929">
          <cell r="A1929" t="str">
            <v>4010800027</v>
          </cell>
          <cell r="B1929" t="str">
            <v>132000</v>
          </cell>
          <cell r="C1929" t="str">
            <v>0</v>
          </cell>
          <cell r="D1929">
            <v>132000</v>
          </cell>
          <cell r="E1929" t="str">
            <v>80</v>
          </cell>
          <cell r="F1929">
            <v>6600</v>
          </cell>
        </row>
        <row r="1930">
          <cell r="A1930" t="str">
            <v>4010800089</v>
          </cell>
          <cell r="B1930" t="str">
            <v>148500</v>
          </cell>
          <cell r="C1930" t="str">
            <v>0</v>
          </cell>
          <cell r="D1930">
            <v>148500</v>
          </cell>
          <cell r="E1930" t="str">
            <v>80</v>
          </cell>
          <cell r="F1930">
            <v>7425</v>
          </cell>
        </row>
        <row r="1931">
          <cell r="A1931" t="str">
            <v>4010840072</v>
          </cell>
          <cell r="B1931">
            <v>0</v>
          </cell>
          <cell r="C1931" t="str">
            <v>270000</v>
          </cell>
          <cell r="D1931">
            <v>270000</v>
          </cell>
          <cell r="E1931" t="str">
            <v>84</v>
          </cell>
          <cell r="F1931">
            <v>13500</v>
          </cell>
        </row>
        <row r="1932">
          <cell r="A1932" t="str">
            <v>4010900458</v>
          </cell>
          <cell r="B1932" t="str">
            <v>199800</v>
          </cell>
          <cell r="C1932" t="str">
            <v>0</v>
          </cell>
          <cell r="D1932">
            <v>199800</v>
          </cell>
          <cell r="E1932" t="str">
            <v>90</v>
          </cell>
          <cell r="F1932">
            <v>9990</v>
          </cell>
        </row>
        <row r="1933">
          <cell r="A1933" t="str">
            <v>4010910305</v>
          </cell>
          <cell r="B1933" t="str">
            <v>188215</v>
          </cell>
          <cell r="C1933" t="str">
            <v>0</v>
          </cell>
          <cell r="D1933">
            <v>188215</v>
          </cell>
          <cell r="E1933" t="str">
            <v>91</v>
          </cell>
          <cell r="F1933">
            <v>9410.75</v>
          </cell>
        </row>
        <row r="1934">
          <cell r="A1934" t="str">
            <v>4011740624</v>
          </cell>
          <cell r="B1934" t="str">
            <v>142482</v>
          </cell>
          <cell r="C1934" t="str">
            <v>0</v>
          </cell>
          <cell r="D1934">
            <v>142482</v>
          </cell>
          <cell r="E1934" t="str">
            <v>74</v>
          </cell>
          <cell r="F1934">
            <v>7124.1</v>
          </cell>
        </row>
        <row r="1935">
          <cell r="A1935" t="str">
            <v>4011780529</v>
          </cell>
          <cell r="B1935" t="str">
            <v>133744</v>
          </cell>
          <cell r="C1935" t="str">
            <v>0</v>
          </cell>
          <cell r="D1935">
            <v>133744</v>
          </cell>
          <cell r="E1935" t="str">
            <v>78</v>
          </cell>
          <cell r="F1935">
            <v>6687.2000000000007</v>
          </cell>
        </row>
        <row r="1936">
          <cell r="A1936" t="str">
            <v>4011810053</v>
          </cell>
          <cell r="B1936" t="str">
            <v>255000</v>
          </cell>
          <cell r="C1936" t="str">
            <v>0</v>
          </cell>
          <cell r="D1936">
            <v>255000</v>
          </cell>
          <cell r="E1936" t="str">
            <v>81</v>
          </cell>
          <cell r="F1936">
            <v>12750</v>
          </cell>
        </row>
        <row r="1937">
          <cell r="A1937" t="str">
            <v>4011840874</v>
          </cell>
          <cell r="B1937" t="str">
            <v>120000</v>
          </cell>
          <cell r="C1937" t="str">
            <v>0</v>
          </cell>
          <cell r="D1937">
            <v>120000</v>
          </cell>
          <cell r="E1937" t="str">
            <v>84</v>
          </cell>
          <cell r="F1937">
            <v>6000</v>
          </cell>
        </row>
        <row r="1938">
          <cell r="A1938" t="str">
            <v>4011880546</v>
          </cell>
          <cell r="B1938" t="str">
            <v>160000</v>
          </cell>
          <cell r="C1938" t="str">
            <v>0</v>
          </cell>
          <cell r="D1938">
            <v>160000</v>
          </cell>
          <cell r="E1938" t="str">
            <v>88</v>
          </cell>
          <cell r="F1938">
            <v>8000</v>
          </cell>
        </row>
        <row r="1939">
          <cell r="A1939" t="str">
            <v>4011890766</v>
          </cell>
          <cell r="B1939" t="str">
            <v>201665</v>
          </cell>
          <cell r="C1939" t="str">
            <v>0</v>
          </cell>
          <cell r="D1939">
            <v>201665</v>
          </cell>
          <cell r="E1939" t="str">
            <v>89</v>
          </cell>
          <cell r="F1939">
            <v>10083.25</v>
          </cell>
        </row>
        <row r="1940">
          <cell r="A1940" t="str">
            <v>4011910171</v>
          </cell>
          <cell r="B1940" t="str">
            <v>236750</v>
          </cell>
          <cell r="C1940" t="str">
            <v>0</v>
          </cell>
          <cell r="D1940">
            <v>236750</v>
          </cell>
          <cell r="E1940" t="str">
            <v>91</v>
          </cell>
          <cell r="F1940">
            <v>11837.5</v>
          </cell>
        </row>
        <row r="1941">
          <cell r="A1941" t="str">
            <v>4011920827</v>
          </cell>
          <cell r="B1941" t="str">
            <v>150000</v>
          </cell>
          <cell r="C1941" t="str">
            <v>0</v>
          </cell>
          <cell r="D1941">
            <v>150000</v>
          </cell>
          <cell r="E1941" t="str">
            <v>92</v>
          </cell>
          <cell r="F1941">
            <v>7500</v>
          </cell>
        </row>
        <row r="1942">
          <cell r="A1942" t="str">
            <v>4012840363</v>
          </cell>
          <cell r="B1942" t="str">
            <v>128049</v>
          </cell>
          <cell r="C1942" t="str">
            <v>0</v>
          </cell>
          <cell r="D1942">
            <v>128049</v>
          </cell>
          <cell r="E1942" t="str">
            <v>84</v>
          </cell>
          <cell r="F1942">
            <v>6402.4500000000007</v>
          </cell>
        </row>
        <row r="1943">
          <cell r="A1943" t="str">
            <v>4012890654</v>
          </cell>
          <cell r="B1943" t="str">
            <v>155250</v>
          </cell>
          <cell r="C1943" t="str">
            <v>0</v>
          </cell>
          <cell r="D1943">
            <v>155250</v>
          </cell>
          <cell r="E1943" t="str">
            <v>89</v>
          </cell>
          <cell r="F1943">
            <v>7762.5</v>
          </cell>
        </row>
        <row r="1944">
          <cell r="A1944" t="str">
            <v>4014750086</v>
          </cell>
          <cell r="B1944" t="str">
            <v>130000</v>
          </cell>
          <cell r="C1944" t="str">
            <v>0</v>
          </cell>
          <cell r="D1944">
            <v>130000</v>
          </cell>
          <cell r="E1944" t="str">
            <v>75</v>
          </cell>
          <cell r="F1944">
            <v>6500</v>
          </cell>
        </row>
        <row r="1945">
          <cell r="A1945" t="str">
            <v>4014780163</v>
          </cell>
          <cell r="B1945" t="str">
            <v>226000</v>
          </cell>
          <cell r="C1945" t="str">
            <v>0</v>
          </cell>
          <cell r="D1945">
            <v>226000</v>
          </cell>
          <cell r="E1945" t="str">
            <v>78</v>
          </cell>
          <cell r="F1945">
            <v>11300</v>
          </cell>
        </row>
        <row r="1946">
          <cell r="A1946" t="str">
            <v>4014820254</v>
          </cell>
          <cell r="B1946" t="str">
            <v>115000</v>
          </cell>
          <cell r="C1946" t="str">
            <v>0</v>
          </cell>
          <cell r="D1946">
            <v>115000</v>
          </cell>
          <cell r="E1946" t="str">
            <v>82</v>
          </cell>
          <cell r="F1946">
            <v>5750</v>
          </cell>
        </row>
        <row r="1947">
          <cell r="A1947" t="str">
            <v>4014870129</v>
          </cell>
          <cell r="B1947" t="str">
            <v>140000</v>
          </cell>
          <cell r="C1947" t="str">
            <v>0</v>
          </cell>
          <cell r="D1947">
            <v>140000</v>
          </cell>
          <cell r="E1947" t="str">
            <v>87</v>
          </cell>
          <cell r="F1947">
            <v>7000</v>
          </cell>
        </row>
        <row r="1948">
          <cell r="A1948" t="str">
            <v>4014890724</v>
          </cell>
          <cell r="B1948" t="str">
            <v>170511</v>
          </cell>
          <cell r="C1948" t="str">
            <v>0</v>
          </cell>
          <cell r="D1948">
            <v>170511</v>
          </cell>
          <cell r="E1948" t="str">
            <v>89</v>
          </cell>
          <cell r="F1948">
            <v>8525.5500000000011</v>
          </cell>
        </row>
        <row r="1949">
          <cell r="A1949" t="str">
            <v>4101850054</v>
          </cell>
          <cell r="B1949" t="str">
            <v>158000</v>
          </cell>
          <cell r="C1949" t="str">
            <v>0</v>
          </cell>
          <cell r="D1949">
            <v>158000</v>
          </cell>
          <cell r="E1949" t="str">
            <v>85</v>
          </cell>
          <cell r="F1949">
            <v>7900</v>
          </cell>
        </row>
        <row r="1950">
          <cell r="A1950" t="str">
            <v>4101890692</v>
          </cell>
          <cell r="B1950" t="str">
            <v>157066</v>
          </cell>
          <cell r="C1950" t="str">
            <v>0</v>
          </cell>
          <cell r="D1950">
            <v>157066</v>
          </cell>
          <cell r="E1950" t="str">
            <v>89</v>
          </cell>
          <cell r="F1950">
            <v>7853.3</v>
          </cell>
        </row>
        <row r="1951">
          <cell r="A1951" t="str">
            <v>4103770201</v>
          </cell>
          <cell r="B1951" t="str">
            <v>159023</v>
          </cell>
          <cell r="C1951" t="str">
            <v>0</v>
          </cell>
          <cell r="D1951">
            <v>159023</v>
          </cell>
          <cell r="E1951" t="str">
            <v>77</v>
          </cell>
          <cell r="F1951">
            <v>7951.1500000000005</v>
          </cell>
        </row>
        <row r="1952">
          <cell r="A1952" t="str">
            <v>4103840579</v>
          </cell>
          <cell r="B1952" t="str">
            <v>170792</v>
          </cell>
          <cell r="C1952" t="str">
            <v>0</v>
          </cell>
          <cell r="D1952">
            <v>170792</v>
          </cell>
          <cell r="E1952" t="str">
            <v>84</v>
          </cell>
          <cell r="F1952">
            <v>8539.6</v>
          </cell>
        </row>
        <row r="1953">
          <cell r="A1953" t="str">
            <v>4103840595</v>
          </cell>
          <cell r="B1953" t="str">
            <v>350000</v>
          </cell>
          <cell r="C1953" t="str">
            <v>0</v>
          </cell>
          <cell r="D1953">
            <v>350000</v>
          </cell>
          <cell r="E1953" t="str">
            <v>84</v>
          </cell>
          <cell r="F1953">
            <v>17500</v>
          </cell>
        </row>
        <row r="1954">
          <cell r="A1954" t="str">
            <v>4103920246</v>
          </cell>
          <cell r="B1954" t="str">
            <v>165000</v>
          </cell>
          <cell r="C1954" t="str">
            <v>0</v>
          </cell>
          <cell r="D1954">
            <v>165000</v>
          </cell>
          <cell r="E1954" t="str">
            <v>92</v>
          </cell>
          <cell r="F1954">
            <v>8250</v>
          </cell>
        </row>
        <row r="1955">
          <cell r="A1955" t="str">
            <v>4105740091</v>
          </cell>
          <cell r="B1955" t="str">
            <v>244174</v>
          </cell>
          <cell r="C1955" t="str">
            <v>0</v>
          </cell>
          <cell r="D1955">
            <v>244174</v>
          </cell>
          <cell r="E1955" t="str">
            <v>74</v>
          </cell>
          <cell r="F1955">
            <v>12208.7</v>
          </cell>
        </row>
        <row r="1956">
          <cell r="A1956" t="str">
            <v>4105780379</v>
          </cell>
          <cell r="B1956" t="str">
            <v>162500</v>
          </cell>
          <cell r="C1956" t="str">
            <v>0</v>
          </cell>
          <cell r="D1956">
            <v>162500</v>
          </cell>
          <cell r="E1956" t="str">
            <v>78</v>
          </cell>
          <cell r="F1956">
            <v>8125</v>
          </cell>
        </row>
        <row r="1957">
          <cell r="A1957" t="str">
            <v>4105790307</v>
          </cell>
          <cell r="B1957" t="str">
            <v>132250</v>
          </cell>
          <cell r="C1957" t="str">
            <v>0</v>
          </cell>
          <cell r="D1957">
            <v>132250</v>
          </cell>
          <cell r="E1957" t="str">
            <v>79</v>
          </cell>
          <cell r="F1957">
            <v>6612.5</v>
          </cell>
        </row>
        <row r="1958">
          <cell r="A1958" t="str">
            <v>4105800175</v>
          </cell>
          <cell r="B1958" t="str">
            <v>269037</v>
          </cell>
          <cell r="C1958" t="str">
            <v>0</v>
          </cell>
          <cell r="D1958">
            <v>269037</v>
          </cell>
          <cell r="E1958" t="str">
            <v>80</v>
          </cell>
          <cell r="F1958">
            <v>13451.85</v>
          </cell>
        </row>
        <row r="1959">
          <cell r="A1959" t="str">
            <v>4105810464</v>
          </cell>
          <cell r="B1959" t="str">
            <v>106949</v>
          </cell>
          <cell r="C1959" t="str">
            <v>0</v>
          </cell>
          <cell r="D1959">
            <v>106949</v>
          </cell>
          <cell r="E1959" t="str">
            <v>81</v>
          </cell>
          <cell r="F1959">
            <v>5347.4500000000007</v>
          </cell>
        </row>
        <row r="1960">
          <cell r="A1960" t="str">
            <v>4105820044</v>
          </cell>
          <cell r="B1960" t="str">
            <v>187804</v>
          </cell>
          <cell r="C1960" t="str">
            <v>0</v>
          </cell>
          <cell r="D1960">
            <v>187804</v>
          </cell>
          <cell r="E1960" t="str">
            <v>82</v>
          </cell>
          <cell r="F1960">
            <v>9390.2000000000007</v>
          </cell>
        </row>
        <row r="1961">
          <cell r="A1961" t="str">
            <v>4105820273</v>
          </cell>
          <cell r="B1961" t="str">
            <v>176745</v>
          </cell>
          <cell r="C1961" t="str">
            <v>0</v>
          </cell>
          <cell r="D1961">
            <v>176745</v>
          </cell>
          <cell r="E1961" t="str">
            <v>82</v>
          </cell>
          <cell r="F1961">
            <v>8837.25</v>
          </cell>
        </row>
        <row r="1962">
          <cell r="A1962" t="str">
            <v>4105820632</v>
          </cell>
          <cell r="B1962" t="str">
            <v>156200</v>
          </cell>
          <cell r="C1962" t="str">
            <v>0</v>
          </cell>
          <cell r="D1962">
            <v>156200</v>
          </cell>
          <cell r="E1962" t="str">
            <v>82</v>
          </cell>
          <cell r="F1962">
            <v>7810</v>
          </cell>
        </row>
        <row r="1963">
          <cell r="A1963" t="str">
            <v>4105850385</v>
          </cell>
          <cell r="B1963" t="str">
            <v>267250</v>
          </cell>
          <cell r="C1963" t="str">
            <v>0</v>
          </cell>
          <cell r="D1963">
            <v>267250</v>
          </cell>
          <cell r="E1963" t="str">
            <v>85</v>
          </cell>
          <cell r="F1963">
            <v>13362.5</v>
          </cell>
        </row>
        <row r="1964">
          <cell r="A1964" t="str">
            <v>4105850393</v>
          </cell>
          <cell r="B1964" t="str">
            <v>262315</v>
          </cell>
          <cell r="C1964" t="str">
            <v>0</v>
          </cell>
          <cell r="D1964">
            <v>262315</v>
          </cell>
          <cell r="E1964" t="str">
            <v>85</v>
          </cell>
          <cell r="F1964">
            <v>13115.75</v>
          </cell>
        </row>
        <row r="1965">
          <cell r="A1965" t="str">
            <v>4105910183</v>
          </cell>
          <cell r="B1965" t="str">
            <v>139217</v>
          </cell>
          <cell r="C1965" t="str">
            <v>0</v>
          </cell>
          <cell r="D1965">
            <v>139217</v>
          </cell>
          <cell r="E1965" t="str">
            <v>91</v>
          </cell>
          <cell r="F1965">
            <v>6960.85</v>
          </cell>
        </row>
        <row r="1966">
          <cell r="A1966" t="str">
            <v>4105921072</v>
          </cell>
          <cell r="B1966" t="str">
            <v>132926</v>
          </cell>
          <cell r="C1966" t="str">
            <v>0</v>
          </cell>
          <cell r="D1966">
            <v>132926</v>
          </cell>
          <cell r="E1966" t="str">
            <v>92</v>
          </cell>
          <cell r="F1966">
            <v>6646.3</v>
          </cell>
        </row>
        <row r="1967">
          <cell r="A1967" t="str">
            <v>4107770532</v>
          </cell>
          <cell r="B1967" t="str">
            <v>135000</v>
          </cell>
          <cell r="C1967" t="str">
            <v>0</v>
          </cell>
          <cell r="D1967">
            <v>135000</v>
          </cell>
          <cell r="E1967" t="str">
            <v>77</v>
          </cell>
          <cell r="F1967">
            <v>6750</v>
          </cell>
        </row>
        <row r="1968">
          <cell r="A1968" t="str">
            <v>4107850153</v>
          </cell>
          <cell r="B1968" t="str">
            <v>206812</v>
          </cell>
          <cell r="C1968" t="str">
            <v>0</v>
          </cell>
          <cell r="D1968">
            <v>206812</v>
          </cell>
          <cell r="E1968" t="str">
            <v>85</v>
          </cell>
          <cell r="F1968">
            <v>10340.6</v>
          </cell>
        </row>
        <row r="1969">
          <cell r="A1969" t="str">
            <v>4107900673</v>
          </cell>
          <cell r="B1969" t="str">
            <v>182000</v>
          </cell>
          <cell r="C1969" t="str">
            <v>0</v>
          </cell>
          <cell r="D1969">
            <v>182000</v>
          </cell>
          <cell r="E1969" t="str">
            <v>90</v>
          </cell>
          <cell r="F1969">
            <v>9100</v>
          </cell>
        </row>
        <row r="1970">
          <cell r="A1970" t="str">
            <v>4108750195</v>
          </cell>
          <cell r="B1970" t="str">
            <v>124000</v>
          </cell>
          <cell r="C1970" t="str">
            <v>0</v>
          </cell>
          <cell r="D1970">
            <v>124000</v>
          </cell>
          <cell r="E1970" t="str">
            <v>75</v>
          </cell>
          <cell r="F1970">
            <v>6200</v>
          </cell>
        </row>
        <row r="1971">
          <cell r="A1971" t="str">
            <v>4108800206</v>
          </cell>
          <cell r="B1971" t="str">
            <v>98600</v>
          </cell>
          <cell r="C1971" t="str">
            <v>0</v>
          </cell>
          <cell r="D1971">
            <v>98600</v>
          </cell>
          <cell r="E1971" t="str">
            <v>80</v>
          </cell>
          <cell r="F1971">
            <v>4930</v>
          </cell>
        </row>
        <row r="1972">
          <cell r="A1972" t="str">
            <v>4108810139</v>
          </cell>
          <cell r="B1972" t="str">
            <v>160000</v>
          </cell>
          <cell r="C1972" t="str">
            <v>0</v>
          </cell>
          <cell r="D1972">
            <v>160000</v>
          </cell>
          <cell r="E1972" t="str">
            <v>81</v>
          </cell>
          <cell r="F1972">
            <v>8000</v>
          </cell>
        </row>
        <row r="1973">
          <cell r="A1973" t="str">
            <v>4108880633</v>
          </cell>
          <cell r="D1973">
            <v>0</v>
          </cell>
          <cell r="E1973" t="str">
            <v>88</v>
          </cell>
          <cell r="F1973">
            <v>0</v>
          </cell>
        </row>
        <row r="1974">
          <cell r="A1974" t="str">
            <v>4110800536</v>
          </cell>
          <cell r="B1974" t="str">
            <v>287466</v>
          </cell>
          <cell r="C1974" t="str">
            <v>0</v>
          </cell>
          <cell r="D1974">
            <v>287466</v>
          </cell>
          <cell r="E1974" t="str">
            <v>80</v>
          </cell>
          <cell r="F1974">
            <v>14373.300000000001</v>
          </cell>
        </row>
        <row r="1975">
          <cell r="A1975" t="str">
            <v>4110850118</v>
          </cell>
          <cell r="B1975" t="str">
            <v>192000</v>
          </cell>
          <cell r="C1975" t="str">
            <v>0</v>
          </cell>
          <cell r="D1975">
            <v>192000</v>
          </cell>
          <cell r="E1975" t="str">
            <v>85</v>
          </cell>
          <cell r="F1975">
            <v>9600</v>
          </cell>
        </row>
        <row r="1976">
          <cell r="A1976" t="str">
            <v>4110890241</v>
          </cell>
          <cell r="B1976" t="str">
            <v>147425</v>
          </cell>
          <cell r="C1976" t="str">
            <v>0</v>
          </cell>
          <cell r="D1976">
            <v>147425</v>
          </cell>
          <cell r="E1976" t="str">
            <v>89</v>
          </cell>
          <cell r="F1976">
            <v>7371.25</v>
          </cell>
        </row>
        <row r="1977">
          <cell r="A1977" t="str">
            <v>4110920582</v>
          </cell>
          <cell r="D1977">
            <v>0</v>
          </cell>
          <cell r="E1977" t="str">
            <v>92</v>
          </cell>
          <cell r="F1977">
            <v>0</v>
          </cell>
        </row>
        <row r="1978">
          <cell r="A1978" t="str">
            <v>4112800389</v>
          </cell>
          <cell r="B1978" t="str">
            <v>232105</v>
          </cell>
          <cell r="C1978" t="str">
            <v>0</v>
          </cell>
          <cell r="D1978">
            <v>232105</v>
          </cell>
          <cell r="E1978" t="str">
            <v>80</v>
          </cell>
          <cell r="F1978">
            <v>11605.25</v>
          </cell>
        </row>
        <row r="1979">
          <cell r="A1979" t="str">
            <v>4112840292</v>
          </cell>
          <cell r="B1979" t="str">
            <v>170000</v>
          </cell>
          <cell r="C1979" t="str">
            <v>0</v>
          </cell>
          <cell r="D1979">
            <v>170000</v>
          </cell>
          <cell r="E1979" t="str">
            <v>84</v>
          </cell>
          <cell r="F1979">
            <v>8500</v>
          </cell>
        </row>
        <row r="1980">
          <cell r="A1980" t="str">
            <v>5101870145</v>
          </cell>
          <cell r="D1980">
            <v>0</v>
          </cell>
          <cell r="E1980" t="str">
            <v>87</v>
          </cell>
          <cell r="F1980">
            <v>0</v>
          </cell>
        </row>
        <row r="1981">
          <cell r="A1981" t="str">
            <v>5101901407</v>
          </cell>
          <cell r="B1981" t="str">
            <v>68232</v>
          </cell>
          <cell r="C1981" t="str">
            <v>0</v>
          </cell>
          <cell r="D1981">
            <v>68232</v>
          </cell>
          <cell r="E1981" t="str">
            <v>90</v>
          </cell>
          <cell r="F1981">
            <v>3411.6000000000004</v>
          </cell>
        </row>
        <row r="1982">
          <cell r="A1982" t="str">
            <v>5102760254</v>
          </cell>
          <cell r="B1982" t="str">
            <v>513466</v>
          </cell>
          <cell r="C1982" t="str">
            <v>0</v>
          </cell>
          <cell r="D1982">
            <v>513466</v>
          </cell>
          <cell r="E1982" t="str">
            <v>76</v>
          </cell>
          <cell r="F1982">
            <v>25000</v>
          </cell>
        </row>
        <row r="1983">
          <cell r="A1983" t="str">
            <v>5102840339</v>
          </cell>
          <cell r="B1983" t="str">
            <v>368063</v>
          </cell>
          <cell r="C1983" t="str">
            <v>0</v>
          </cell>
          <cell r="D1983">
            <v>368063</v>
          </cell>
          <cell r="E1983" t="str">
            <v>84</v>
          </cell>
          <cell r="F1983">
            <v>18403.150000000001</v>
          </cell>
        </row>
        <row r="1984">
          <cell r="A1984" t="str">
            <v>5102910132</v>
          </cell>
          <cell r="D1984">
            <v>0</v>
          </cell>
          <cell r="E1984" t="str">
            <v>91</v>
          </cell>
          <cell r="F1984">
            <v>0</v>
          </cell>
        </row>
        <row r="1985">
          <cell r="A1985" t="str">
            <v>5102920219</v>
          </cell>
          <cell r="B1985" t="str">
            <v>105000</v>
          </cell>
          <cell r="C1985" t="str">
            <v>0</v>
          </cell>
          <cell r="D1985">
            <v>105000</v>
          </cell>
          <cell r="E1985" t="str">
            <v>92</v>
          </cell>
          <cell r="F1985">
            <v>5250</v>
          </cell>
        </row>
        <row r="1986">
          <cell r="A1986" t="str">
            <v>5103750244</v>
          </cell>
          <cell r="B1986" t="str">
            <v>107750</v>
          </cell>
          <cell r="C1986" t="str">
            <v>0</v>
          </cell>
          <cell r="D1986">
            <v>107750</v>
          </cell>
          <cell r="E1986" t="str">
            <v>75</v>
          </cell>
          <cell r="F1986">
            <v>5387.5</v>
          </cell>
        </row>
        <row r="1987">
          <cell r="A1987" t="str">
            <v>5103830531</v>
          </cell>
          <cell r="D1987">
            <v>0</v>
          </cell>
          <cell r="E1987" t="str">
            <v>83</v>
          </cell>
          <cell r="F1987">
            <v>0</v>
          </cell>
        </row>
        <row r="1988">
          <cell r="A1988" t="str">
            <v>5103940558</v>
          </cell>
          <cell r="B1988" t="str">
            <v>204671</v>
          </cell>
          <cell r="C1988" t="str">
            <v>0</v>
          </cell>
          <cell r="D1988">
            <v>204671</v>
          </cell>
          <cell r="E1988" t="str">
            <v>94</v>
          </cell>
          <cell r="F1988">
            <v>10233.550000000001</v>
          </cell>
        </row>
        <row r="1989">
          <cell r="A1989" t="str">
            <v>5105870212</v>
          </cell>
          <cell r="D1989">
            <v>0</v>
          </cell>
          <cell r="E1989" t="str">
            <v>87</v>
          </cell>
          <cell r="F1989">
            <v>0</v>
          </cell>
        </row>
        <row r="1990">
          <cell r="A1990" t="str">
            <v>5107750036</v>
          </cell>
          <cell r="B1990" t="str">
            <v>203028</v>
          </cell>
          <cell r="C1990" t="str">
            <v>0</v>
          </cell>
          <cell r="D1990">
            <v>203028</v>
          </cell>
          <cell r="E1990" t="str">
            <v>75</v>
          </cell>
          <cell r="F1990">
            <v>10151.400000000001</v>
          </cell>
        </row>
        <row r="1991">
          <cell r="A1991" t="str">
            <v>5107750168</v>
          </cell>
          <cell r="B1991" t="str">
            <v>256370</v>
          </cell>
          <cell r="C1991" t="str">
            <v>0</v>
          </cell>
          <cell r="D1991">
            <v>256370</v>
          </cell>
          <cell r="E1991" t="str">
            <v>75</v>
          </cell>
          <cell r="F1991">
            <v>12818.5</v>
          </cell>
        </row>
        <row r="1992">
          <cell r="A1992" t="str">
            <v>5108840926</v>
          </cell>
          <cell r="D1992">
            <v>0</v>
          </cell>
          <cell r="E1992" t="str">
            <v>84</v>
          </cell>
          <cell r="F1992">
            <v>0</v>
          </cell>
        </row>
        <row r="1993">
          <cell r="A1993" t="str">
            <v>5108900524</v>
          </cell>
          <cell r="B1993" t="str">
            <v>125000</v>
          </cell>
          <cell r="C1993" t="str">
            <v>0</v>
          </cell>
          <cell r="D1993">
            <v>125000</v>
          </cell>
          <cell r="E1993" t="str">
            <v>90</v>
          </cell>
          <cell r="F1993">
            <v>6250</v>
          </cell>
        </row>
        <row r="1994">
          <cell r="A1994" t="str">
            <v>5109790019</v>
          </cell>
          <cell r="D1994">
            <v>0</v>
          </cell>
          <cell r="E1994" t="str">
            <v>79</v>
          </cell>
          <cell r="F1994">
            <v>0</v>
          </cell>
        </row>
        <row r="1995">
          <cell r="A1995" t="str">
            <v>5109850828</v>
          </cell>
          <cell r="B1995" t="str">
            <v>270000</v>
          </cell>
          <cell r="C1995" t="str">
            <v>0</v>
          </cell>
          <cell r="D1995">
            <v>270000</v>
          </cell>
          <cell r="E1995" t="str">
            <v>85</v>
          </cell>
          <cell r="F1995">
            <v>13500</v>
          </cell>
        </row>
        <row r="1996">
          <cell r="A1996" t="str">
            <v>5110800030</v>
          </cell>
          <cell r="B1996" t="str">
            <v>135000</v>
          </cell>
          <cell r="C1996" t="str">
            <v>0</v>
          </cell>
          <cell r="D1996">
            <v>135000</v>
          </cell>
          <cell r="E1996" t="str">
            <v>80</v>
          </cell>
          <cell r="F1996">
            <v>6750</v>
          </cell>
        </row>
        <row r="1997">
          <cell r="A1997" t="str">
            <v>5111740376</v>
          </cell>
          <cell r="B1997" t="str">
            <v>198837</v>
          </cell>
          <cell r="C1997" t="str">
            <v>0</v>
          </cell>
          <cell r="D1997">
            <v>198837</v>
          </cell>
          <cell r="E1997" t="str">
            <v>74</v>
          </cell>
          <cell r="F1997">
            <v>9941.85</v>
          </cell>
        </row>
        <row r="1998">
          <cell r="A1998" t="str">
            <v>5201740421</v>
          </cell>
          <cell r="B1998" t="str">
            <v>198887</v>
          </cell>
          <cell r="C1998" t="str">
            <v>0</v>
          </cell>
          <cell r="D1998">
            <v>198887</v>
          </cell>
          <cell r="E1998" t="str">
            <v>74</v>
          </cell>
          <cell r="F1998">
            <v>9944.35</v>
          </cell>
        </row>
        <row r="1999">
          <cell r="A1999" t="str">
            <v>5201760325</v>
          </cell>
          <cell r="B1999" t="str">
            <v>184000</v>
          </cell>
          <cell r="C1999" t="str">
            <v>0</v>
          </cell>
          <cell r="D1999">
            <v>184000</v>
          </cell>
          <cell r="E1999" t="str">
            <v>76</v>
          </cell>
          <cell r="F1999">
            <v>9200</v>
          </cell>
        </row>
        <row r="2000">
          <cell r="A2000" t="str">
            <v>5201780199</v>
          </cell>
          <cell r="B2000" t="str">
            <v>374778</v>
          </cell>
          <cell r="C2000" t="str">
            <v>0</v>
          </cell>
          <cell r="D2000">
            <v>374778</v>
          </cell>
          <cell r="E2000" t="str">
            <v>78</v>
          </cell>
          <cell r="F2000">
            <v>18738.900000000001</v>
          </cell>
        </row>
        <row r="2001">
          <cell r="A2001" t="str">
            <v>5201820123</v>
          </cell>
          <cell r="B2001" t="str">
            <v>172300</v>
          </cell>
          <cell r="C2001" t="str">
            <v>0</v>
          </cell>
          <cell r="D2001">
            <v>172300</v>
          </cell>
          <cell r="E2001" t="str">
            <v>82</v>
          </cell>
          <cell r="F2001">
            <v>8615</v>
          </cell>
        </row>
        <row r="2002">
          <cell r="A2002" t="str">
            <v>5203740208</v>
          </cell>
          <cell r="B2002" t="str">
            <v>210221</v>
          </cell>
          <cell r="C2002" t="str">
            <v>0</v>
          </cell>
          <cell r="D2002">
            <v>210221</v>
          </cell>
          <cell r="E2002" t="str">
            <v>74</v>
          </cell>
          <cell r="F2002">
            <v>10511.050000000001</v>
          </cell>
        </row>
        <row r="2003">
          <cell r="A2003" t="str">
            <v>5203760254</v>
          </cell>
          <cell r="B2003" t="str">
            <v>113591</v>
          </cell>
          <cell r="C2003" t="str">
            <v>0</v>
          </cell>
          <cell r="D2003">
            <v>113591</v>
          </cell>
          <cell r="E2003" t="str">
            <v>76</v>
          </cell>
          <cell r="F2003">
            <v>5679.55</v>
          </cell>
        </row>
        <row r="2004">
          <cell r="A2004" t="str">
            <v>5205890231</v>
          </cell>
          <cell r="B2004" t="str">
            <v>124000</v>
          </cell>
          <cell r="C2004" t="str">
            <v>0</v>
          </cell>
          <cell r="D2004">
            <v>124000</v>
          </cell>
          <cell r="E2004" t="str">
            <v>89</v>
          </cell>
          <cell r="F2004">
            <v>6200</v>
          </cell>
        </row>
        <row r="2005">
          <cell r="A2005" t="str">
            <v>5207840495</v>
          </cell>
          <cell r="B2005" t="str">
            <v>300000</v>
          </cell>
          <cell r="C2005" t="str">
            <v>0</v>
          </cell>
          <cell r="D2005">
            <v>300000</v>
          </cell>
          <cell r="E2005" t="str">
            <v>84</v>
          </cell>
          <cell r="F2005">
            <v>15000</v>
          </cell>
        </row>
        <row r="2006">
          <cell r="A2006" t="str">
            <v>5208930528</v>
          </cell>
          <cell r="B2006" t="str">
            <v>199275</v>
          </cell>
          <cell r="C2006" t="str">
            <v>0</v>
          </cell>
          <cell r="D2006">
            <v>199275</v>
          </cell>
          <cell r="E2006" t="str">
            <v>93</v>
          </cell>
          <cell r="F2006">
            <v>9963.75</v>
          </cell>
        </row>
        <row r="2007">
          <cell r="A2007" t="str">
            <v>5212740177</v>
          </cell>
          <cell r="B2007" t="str">
            <v>226884</v>
          </cell>
          <cell r="C2007" t="str">
            <v>0</v>
          </cell>
          <cell r="D2007">
            <v>226884</v>
          </cell>
          <cell r="E2007" t="str">
            <v>74</v>
          </cell>
          <cell r="F2007">
            <v>11344.2</v>
          </cell>
        </row>
        <row r="2008">
          <cell r="A2008" t="str">
            <v>5214740239</v>
          </cell>
          <cell r="B2008" t="str">
            <v>176900</v>
          </cell>
          <cell r="C2008" t="str">
            <v>0</v>
          </cell>
          <cell r="D2008">
            <v>176900</v>
          </cell>
          <cell r="E2008" t="str">
            <v>74</v>
          </cell>
          <cell r="F2008">
            <v>8845</v>
          </cell>
        </row>
        <row r="2009">
          <cell r="A2009" t="str">
            <v>5214750110</v>
          </cell>
          <cell r="D2009">
            <v>0</v>
          </cell>
          <cell r="E2009" t="str">
            <v>75</v>
          </cell>
          <cell r="F2009">
            <v>0</v>
          </cell>
        </row>
        <row r="2010">
          <cell r="A2010" t="str">
            <v>5214750153</v>
          </cell>
          <cell r="B2010" t="str">
            <v>218500</v>
          </cell>
          <cell r="C2010" t="str">
            <v>0</v>
          </cell>
          <cell r="D2010">
            <v>218500</v>
          </cell>
          <cell r="E2010" t="str">
            <v>75</v>
          </cell>
          <cell r="F2010">
            <v>10925</v>
          </cell>
        </row>
        <row r="2011">
          <cell r="A2011" t="str">
            <v>5214840357</v>
          </cell>
          <cell r="B2011" t="str">
            <v>180000</v>
          </cell>
          <cell r="C2011" t="str">
            <v>0</v>
          </cell>
          <cell r="D2011">
            <v>180000</v>
          </cell>
          <cell r="E2011" t="str">
            <v>84</v>
          </cell>
          <cell r="F2011">
            <v>9000</v>
          </cell>
        </row>
        <row r="2012">
          <cell r="A2012" t="str">
            <v>5302750104</v>
          </cell>
          <cell r="D2012">
            <v>0</v>
          </cell>
          <cell r="E2012" t="str">
            <v>75</v>
          </cell>
          <cell r="F2012">
            <v>0</v>
          </cell>
        </row>
        <row r="2013">
          <cell r="A2013" t="str">
            <v>5303910873</v>
          </cell>
          <cell r="B2013" t="str">
            <v>185554</v>
          </cell>
          <cell r="C2013" t="str">
            <v>0</v>
          </cell>
          <cell r="D2013">
            <v>185554</v>
          </cell>
          <cell r="E2013" t="str">
            <v>91</v>
          </cell>
          <cell r="F2013">
            <v>9277.7000000000007</v>
          </cell>
        </row>
        <row r="2014">
          <cell r="A2014" t="str">
            <v>5304900748</v>
          </cell>
          <cell r="B2014" t="str">
            <v>200829</v>
          </cell>
          <cell r="C2014" t="str">
            <v>0</v>
          </cell>
          <cell r="D2014">
            <v>200829</v>
          </cell>
          <cell r="E2014" t="str">
            <v>90</v>
          </cell>
          <cell r="F2014">
            <v>10041.450000000001</v>
          </cell>
        </row>
        <row r="2015">
          <cell r="A2015" t="str">
            <v>5304930789</v>
          </cell>
          <cell r="B2015" t="str">
            <v>196500</v>
          </cell>
          <cell r="C2015" t="str">
            <v>0</v>
          </cell>
          <cell r="D2015">
            <v>196500</v>
          </cell>
          <cell r="E2015" t="str">
            <v>93</v>
          </cell>
          <cell r="F2015">
            <v>9825</v>
          </cell>
        </row>
        <row r="2016">
          <cell r="A2016" t="str">
            <v>5307860250</v>
          </cell>
          <cell r="B2016" t="str">
            <v>186000</v>
          </cell>
          <cell r="C2016" t="str">
            <v>0</v>
          </cell>
          <cell r="D2016">
            <v>186000</v>
          </cell>
          <cell r="E2016" t="str">
            <v>86</v>
          </cell>
          <cell r="F2016">
            <v>9300</v>
          </cell>
        </row>
        <row r="2017">
          <cell r="A2017" t="str">
            <v>5308770409</v>
          </cell>
          <cell r="B2017" t="str">
            <v>172500</v>
          </cell>
          <cell r="C2017" t="str">
            <v>0</v>
          </cell>
          <cell r="D2017">
            <v>172500</v>
          </cell>
          <cell r="E2017" t="str">
            <v>77</v>
          </cell>
          <cell r="F2017">
            <v>8625</v>
          </cell>
        </row>
        <row r="2018">
          <cell r="A2018" t="str">
            <v>5309740368</v>
          </cell>
          <cell r="B2018" t="str">
            <v>175000</v>
          </cell>
          <cell r="C2018" t="str">
            <v>0</v>
          </cell>
          <cell r="D2018">
            <v>175000</v>
          </cell>
          <cell r="E2018" t="str">
            <v>74</v>
          </cell>
          <cell r="F2018">
            <v>8750</v>
          </cell>
        </row>
        <row r="2019">
          <cell r="A2019" t="str">
            <v>5310870644</v>
          </cell>
          <cell r="B2019" t="str">
            <v>170000</v>
          </cell>
          <cell r="C2019" t="str">
            <v>0</v>
          </cell>
          <cell r="D2019">
            <v>170000</v>
          </cell>
          <cell r="E2019" t="str">
            <v>87</v>
          </cell>
          <cell r="F2019">
            <v>8500</v>
          </cell>
        </row>
        <row r="2020">
          <cell r="A2020" t="str">
            <v>5312800627</v>
          </cell>
          <cell r="D2020">
            <v>0</v>
          </cell>
          <cell r="E2020" t="str">
            <v>80</v>
          </cell>
          <cell r="F2020">
            <v>0</v>
          </cell>
        </row>
        <row r="2021">
          <cell r="A2021" t="str">
            <v>5401800231</v>
          </cell>
          <cell r="D2021">
            <v>0</v>
          </cell>
          <cell r="E2021" t="str">
            <v>80</v>
          </cell>
          <cell r="F2021">
            <v>0</v>
          </cell>
        </row>
        <row r="2022">
          <cell r="A2022" t="str">
            <v>5401800495</v>
          </cell>
          <cell r="B2022" t="str">
            <v>492115</v>
          </cell>
          <cell r="C2022" t="str">
            <v>0</v>
          </cell>
          <cell r="D2022">
            <v>492115</v>
          </cell>
          <cell r="E2022" t="str">
            <v>80</v>
          </cell>
          <cell r="F2022">
            <v>24605.75</v>
          </cell>
        </row>
        <row r="2023">
          <cell r="A2023" t="str">
            <v>5401820860</v>
          </cell>
          <cell r="B2023" t="str">
            <v>123000</v>
          </cell>
          <cell r="C2023" t="str">
            <v>0</v>
          </cell>
          <cell r="D2023">
            <v>123000</v>
          </cell>
          <cell r="E2023" t="str">
            <v>82</v>
          </cell>
          <cell r="F2023">
            <v>6150</v>
          </cell>
        </row>
        <row r="2024">
          <cell r="A2024" t="str">
            <v>5403820159</v>
          </cell>
          <cell r="B2024" t="str">
            <v>146591</v>
          </cell>
          <cell r="C2024" t="str">
            <v>0</v>
          </cell>
          <cell r="D2024">
            <v>146591</v>
          </cell>
          <cell r="E2024" t="str">
            <v>82</v>
          </cell>
          <cell r="F2024">
            <v>7329.55</v>
          </cell>
        </row>
        <row r="2025">
          <cell r="A2025" t="str">
            <v>5403880649</v>
          </cell>
          <cell r="B2025" t="str">
            <v>172500</v>
          </cell>
          <cell r="C2025" t="str">
            <v>0</v>
          </cell>
          <cell r="D2025">
            <v>172500</v>
          </cell>
          <cell r="E2025" t="str">
            <v>88</v>
          </cell>
          <cell r="F2025">
            <v>8625</v>
          </cell>
        </row>
        <row r="2026">
          <cell r="A2026" t="str">
            <v>5405940453</v>
          </cell>
          <cell r="B2026" t="str">
            <v>109250</v>
          </cell>
          <cell r="C2026" t="str">
            <v>0</v>
          </cell>
          <cell r="D2026">
            <v>109250</v>
          </cell>
          <cell r="E2026" t="str">
            <v>94</v>
          </cell>
          <cell r="F2026">
            <v>5462.5</v>
          </cell>
        </row>
        <row r="2027">
          <cell r="A2027" t="str">
            <v>5408810186</v>
          </cell>
          <cell r="D2027">
            <v>0</v>
          </cell>
          <cell r="E2027" t="str">
            <v>81</v>
          </cell>
          <cell r="F2027">
            <v>0</v>
          </cell>
        </row>
        <row r="2028">
          <cell r="A2028" t="str">
            <v>5409740424</v>
          </cell>
          <cell r="B2028" t="str">
            <v>433000</v>
          </cell>
          <cell r="C2028" t="str">
            <v>0</v>
          </cell>
          <cell r="D2028">
            <v>433000</v>
          </cell>
          <cell r="E2028" t="str">
            <v>74</v>
          </cell>
          <cell r="F2028">
            <v>21650</v>
          </cell>
        </row>
        <row r="2029">
          <cell r="A2029" t="str">
            <v>5409850254</v>
          </cell>
          <cell r="D2029">
            <v>0</v>
          </cell>
          <cell r="E2029" t="str">
            <v>85</v>
          </cell>
          <cell r="F2029">
            <v>0</v>
          </cell>
        </row>
        <row r="2030">
          <cell r="A2030" t="str">
            <v>5410770226</v>
          </cell>
          <cell r="D2030">
            <v>0</v>
          </cell>
          <cell r="E2030" t="str">
            <v>77</v>
          </cell>
          <cell r="F2030">
            <v>0</v>
          </cell>
        </row>
        <row r="2031">
          <cell r="A2031" t="str">
            <v>5411810175</v>
          </cell>
          <cell r="B2031" t="str">
            <v>219185</v>
          </cell>
          <cell r="C2031" t="str">
            <v>0</v>
          </cell>
          <cell r="D2031">
            <v>219185</v>
          </cell>
          <cell r="E2031" t="str">
            <v>81</v>
          </cell>
          <cell r="F2031">
            <v>10959.25</v>
          </cell>
        </row>
        <row r="2032">
          <cell r="A2032" t="str">
            <v>5412750060</v>
          </cell>
          <cell r="B2032" t="str">
            <v>18636</v>
          </cell>
          <cell r="C2032" t="str">
            <v>0</v>
          </cell>
          <cell r="D2032">
            <v>18636</v>
          </cell>
          <cell r="E2032" t="str">
            <v>75</v>
          </cell>
          <cell r="F2032">
            <v>931.80000000000007</v>
          </cell>
        </row>
        <row r="2033">
          <cell r="A2033" t="str">
            <v>5502740145</v>
          </cell>
          <cell r="B2033" t="str">
            <v>366573</v>
          </cell>
          <cell r="C2033" t="str">
            <v>0</v>
          </cell>
          <cell r="D2033">
            <v>366573</v>
          </cell>
          <cell r="E2033" t="str">
            <v>74</v>
          </cell>
          <cell r="F2033">
            <v>18328.650000000001</v>
          </cell>
        </row>
        <row r="2034">
          <cell r="A2034" t="str">
            <v>5502750248</v>
          </cell>
          <cell r="B2034" t="str">
            <v>122900</v>
          </cell>
          <cell r="C2034" t="str">
            <v>0</v>
          </cell>
          <cell r="D2034">
            <v>122900</v>
          </cell>
          <cell r="E2034" t="str">
            <v>75</v>
          </cell>
          <cell r="F2034">
            <v>6145</v>
          </cell>
        </row>
        <row r="2035">
          <cell r="A2035" t="str">
            <v>5502750272</v>
          </cell>
          <cell r="B2035" t="str">
            <v>624000</v>
          </cell>
          <cell r="C2035" t="str">
            <v>0</v>
          </cell>
          <cell r="D2035">
            <v>624000</v>
          </cell>
          <cell r="E2035" t="str">
            <v>75</v>
          </cell>
          <cell r="F2035">
            <v>25000</v>
          </cell>
        </row>
        <row r="2036">
          <cell r="A2036" t="str">
            <v>5503740157</v>
          </cell>
          <cell r="D2036">
            <v>0</v>
          </cell>
          <cell r="E2036" t="str">
            <v>74</v>
          </cell>
          <cell r="F2036">
            <v>0</v>
          </cell>
        </row>
        <row r="2037">
          <cell r="A2037" t="str">
            <v>5503760158</v>
          </cell>
          <cell r="B2037" t="str">
            <v>107915</v>
          </cell>
          <cell r="C2037" t="str">
            <v>0</v>
          </cell>
          <cell r="D2037">
            <v>107915</v>
          </cell>
          <cell r="E2037" t="str">
            <v>76</v>
          </cell>
          <cell r="F2037">
            <v>5395.75</v>
          </cell>
        </row>
        <row r="2038">
          <cell r="A2038" t="str">
            <v>5503820193</v>
          </cell>
          <cell r="B2038" t="str">
            <v>300000</v>
          </cell>
          <cell r="C2038" t="str">
            <v>0</v>
          </cell>
          <cell r="D2038">
            <v>300000</v>
          </cell>
          <cell r="E2038" t="str">
            <v>82</v>
          </cell>
          <cell r="F2038">
            <v>15000</v>
          </cell>
        </row>
        <row r="2039">
          <cell r="A2039" t="str">
            <v>5504780292</v>
          </cell>
          <cell r="D2039">
            <v>0</v>
          </cell>
          <cell r="E2039" t="str">
            <v>78</v>
          </cell>
          <cell r="F2039">
            <v>0</v>
          </cell>
        </row>
        <row r="2040">
          <cell r="A2040" t="str">
            <v>5505770185</v>
          </cell>
          <cell r="D2040">
            <v>0</v>
          </cell>
          <cell r="E2040" t="str">
            <v>77</v>
          </cell>
          <cell r="F2040">
            <v>0</v>
          </cell>
        </row>
        <row r="2041">
          <cell r="A2041" t="str">
            <v>5510790237</v>
          </cell>
          <cell r="B2041" t="str">
            <v>157000</v>
          </cell>
          <cell r="C2041" t="str">
            <v>0</v>
          </cell>
          <cell r="D2041">
            <v>157000</v>
          </cell>
          <cell r="E2041" t="str">
            <v>79</v>
          </cell>
          <cell r="F2041">
            <v>7850</v>
          </cell>
        </row>
        <row r="2042">
          <cell r="A2042" t="str">
            <v>5511870668</v>
          </cell>
          <cell r="B2042" t="str">
            <v>195455</v>
          </cell>
          <cell r="C2042" t="str">
            <v>0</v>
          </cell>
          <cell r="D2042">
            <v>195455</v>
          </cell>
          <cell r="E2042" t="str">
            <v>87</v>
          </cell>
          <cell r="F2042">
            <v>9772.75</v>
          </cell>
        </row>
        <row r="2043">
          <cell r="A2043" t="str">
            <v>5512780328</v>
          </cell>
          <cell r="B2043" t="str">
            <v>210810</v>
          </cell>
          <cell r="C2043" t="str">
            <v>0</v>
          </cell>
          <cell r="D2043">
            <v>210810</v>
          </cell>
          <cell r="E2043" t="str">
            <v>78</v>
          </cell>
          <cell r="F2043">
            <v>10540.5</v>
          </cell>
        </row>
        <row r="2044">
          <cell r="A2044" t="str">
            <v>5514790274</v>
          </cell>
          <cell r="B2044" t="str">
            <v>277303</v>
          </cell>
          <cell r="C2044" t="str">
            <v>0</v>
          </cell>
          <cell r="D2044">
            <v>277303</v>
          </cell>
          <cell r="E2044" t="str">
            <v>79</v>
          </cell>
          <cell r="F2044">
            <v>13865.150000000001</v>
          </cell>
        </row>
        <row r="2045">
          <cell r="A2045" t="str">
            <v>5601740186</v>
          </cell>
          <cell r="B2045" t="str">
            <v>125000</v>
          </cell>
          <cell r="C2045" t="str">
            <v>0</v>
          </cell>
          <cell r="D2045">
            <v>125000</v>
          </cell>
          <cell r="E2045" t="str">
            <v>74</v>
          </cell>
          <cell r="F2045">
            <v>6250</v>
          </cell>
        </row>
        <row r="2046">
          <cell r="A2046" t="str">
            <v>5601920338</v>
          </cell>
          <cell r="B2046" t="str">
            <v>143426</v>
          </cell>
          <cell r="C2046" t="str">
            <v>0</v>
          </cell>
          <cell r="D2046">
            <v>143426</v>
          </cell>
          <cell r="E2046" t="str">
            <v>92</v>
          </cell>
          <cell r="F2046">
            <v>7171.3</v>
          </cell>
        </row>
        <row r="2047">
          <cell r="A2047" t="str">
            <v>5602830618</v>
          </cell>
          <cell r="B2047" t="str">
            <v>135000</v>
          </cell>
          <cell r="C2047" t="str">
            <v>0</v>
          </cell>
          <cell r="D2047">
            <v>135000</v>
          </cell>
          <cell r="E2047" t="str">
            <v>83</v>
          </cell>
          <cell r="F2047">
            <v>6750</v>
          </cell>
        </row>
        <row r="2048">
          <cell r="A2048" t="str">
            <v>5602860118</v>
          </cell>
          <cell r="B2048" t="str">
            <v>120000</v>
          </cell>
          <cell r="C2048" t="str">
            <v>0</v>
          </cell>
          <cell r="D2048">
            <v>120000</v>
          </cell>
          <cell r="E2048" t="str">
            <v>86</v>
          </cell>
          <cell r="F2048">
            <v>6000</v>
          </cell>
        </row>
        <row r="2049">
          <cell r="A2049" t="str">
            <v>5602880143</v>
          </cell>
          <cell r="D2049">
            <v>0</v>
          </cell>
          <cell r="E2049" t="str">
            <v>88</v>
          </cell>
          <cell r="F2049">
            <v>0</v>
          </cell>
        </row>
        <row r="2050">
          <cell r="A2050" t="str">
            <v>5602900330</v>
          </cell>
          <cell r="D2050">
            <v>0</v>
          </cell>
          <cell r="E2050" t="str">
            <v>90</v>
          </cell>
          <cell r="F2050">
            <v>0</v>
          </cell>
        </row>
        <row r="2051">
          <cell r="A2051" t="str">
            <v>5603740221</v>
          </cell>
          <cell r="B2051" t="str">
            <v>236665</v>
          </cell>
          <cell r="C2051" t="str">
            <v>0</v>
          </cell>
          <cell r="D2051">
            <v>236665</v>
          </cell>
          <cell r="E2051" t="str">
            <v>74</v>
          </cell>
          <cell r="F2051">
            <v>11833.25</v>
          </cell>
        </row>
        <row r="2052">
          <cell r="A2052" t="str">
            <v>5603800496</v>
          </cell>
          <cell r="B2052" t="str">
            <v>244438</v>
          </cell>
          <cell r="C2052" t="str">
            <v>0</v>
          </cell>
          <cell r="D2052">
            <v>244438</v>
          </cell>
          <cell r="E2052" t="str">
            <v>80</v>
          </cell>
          <cell r="F2052">
            <v>12221.900000000001</v>
          </cell>
        </row>
        <row r="2053">
          <cell r="A2053" t="str">
            <v>5603840722</v>
          </cell>
          <cell r="D2053">
            <v>0</v>
          </cell>
          <cell r="E2053" t="str">
            <v>84</v>
          </cell>
          <cell r="F2053">
            <v>0</v>
          </cell>
        </row>
        <row r="2054">
          <cell r="A2054" t="str">
            <v>5605740040</v>
          </cell>
          <cell r="B2054" t="str">
            <v>109253</v>
          </cell>
          <cell r="C2054" t="str">
            <v>0</v>
          </cell>
          <cell r="D2054">
            <v>109253</v>
          </cell>
          <cell r="E2054" t="str">
            <v>74</v>
          </cell>
          <cell r="F2054">
            <v>5462.6500000000005</v>
          </cell>
        </row>
        <row r="2055">
          <cell r="A2055" t="str">
            <v>5607750175</v>
          </cell>
          <cell r="D2055">
            <v>0</v>
          </cell>
          <cell r="E2055" t="str">
            <v>75</v>
          </cell>
          <cell r="F2055">
            <v>0</v>
          </cell>
        </row>
        <row r="2056">
          <cell r="A2056" t="str">
            <v>5609850495</v>
          </cell>
          <cell r="B2056" t="str">
            <v>268493</v>
          </cell>
          <cell r="C2056" t="str">
            <v>0</v>
          </cell>
          <cell r="D2056">
            <v>268493</v>
          </cell>
          <cell r="E2056" t="str">
            <v>85</v>
          </cell>
          <cell r="F2056">
            <v>13424.650000000001</v>
          </cell>
        </row>
        <row r="2057">
          <cell r="A2057" t="str">
            <v>5610830753</v>
          </cell>
          <cell r="B2057" t="str">
            <v>265783</v>
          </cell>
          <cell r="C2057" t="str">
            <v>0</v>
          </cell>
          <cell r="D2057">
            <v>265783</v>
          </cell>
          <cell r="E2057" t="str">
            <v>83</v>
          </cell>
          <cell r="F2057">
            <v>13289.150000000001</v>
          </cell>
        </row>
        <row r="2058">
          <cell r="A2058" t="str">
            <v>5614900667</v>
          </cell>
          <cell r="D2058">
            <v>0</v>
          </cell>
          <cell r="E2058" t="str">
            <v>90</v>
          </cell>
          <cell r="F2058">
            <v>0</v>
          </cell>
        </row>
        <row r="2059">
          <cell r="A2059" t="str">
            <v>5701870650</v>
          </cell>
          <cell r="D2059">
            <v>0</v>
          </cell>
          <cell r="E2059" t="str">
            <v>87</v>
          </cell>
          <cell r="F2059">
            <v>0</v>
          </cell>
        </row>
        <row r="2060">
          <cell r="A2060" t="str">
            <v>5703860105</v>
          </cell>
          <cell r="B2060" t="str">
            <v>151000</v>
          </cell>
          <cell r="C2060" t="str">
            <v>0</v>
          </cell>
          <cell r="D2060">
            <v>151000</v>
          </cell>
          <cell r="E2060" t="str">
            <v>86</v>
          </cell>
          <cell r="F2060">
            <v>7550</v>
          </cell>
        </row>
        <row r="2061">
          <cell r="A2061" t="str">
            <v>5704770142</v>
          </cell>
          <cell r="B2061" t="str">
            <v>152727</v>
          </cell>
          <cell r="C2061" t="str">
            <v>0</v>
          </cell>
          <cell r="D2061">
            <v>152727</v>
          </cell>
          <cell r="E2061" t="str">
            <v>77</v>
          </cell>
          <cell r="F2061">
            <v>7636.35</v>
          </cell>
        </row>
        <row r="2062">
          <cell r="A2062" t="str">
            <v>5704800203</v>
          </cell>
          <cell r="B2062" t="str">
            <v>115000</v>
          </cell>
          <cell r="C2062" t="str">
            <v>0</v>
          </cell>
          <cell r="D2062">
            <v>115000</v>
          </cell>
          <cell r="E2062" t="str">
            <v>80</v>
          </cell>
          <cell r="F2062">
            <v>5750</v>
          </cell>
        </row>
        <row r="2063">
          <cell r="A2063" t="str">
            <v>5707750479</v>
          </cell>
          <cell r="B2063" t="str">
            <v>144256</v>
          </cell>
          <cell r="C2063" t="str">
            <v>0</v>
          </cell>
          <cell r="D2063">
            <v>144256</v>
          </cell>
          <cell r="E2063" t="str">
            <v>75</v>
          </cell>
          <cell r="F2063">
            <v>7212.8</v>
          </cell>
        </row>
        <row r="2064">
          <cell r="A2064" t="str">
            <v>5711760165</v>
          </cell>
          <cell r="B2064" t="str">
            <v>265606</v>
          </cell>
          <cell r="C2064" t="str">
            <v>0</v>
          </cell>
          <cell r="D2064">
            <v>265606</v>
          </cell>
          <cell r="E2064" t="str">
            <v>76</v>
          </cell>
          <cell r="F2064">
            <v>13280.300000000001</v>
          </cell>
        </row>
        <row r="2065">
          <cell r="A2065" t="str">
            <v>5711860788</v>
          </cell>
          <cell r="B2065" t="str">
            <v>120327</v>
          </cell>
          <cell r="C2065" t="str">
            <v>0</v>
          </cell>
          <cell r="D2065">
            <v>120327</v>
          </cell>
          <cell r="E2065" t="str">
            <v>86</v>
          </cell>
          <cell r="F2065">
            <v>6016.35</v>
          </cell>
        </row>
        <row r="2066">
          <cell r="A2066" t="str">
            <v>5711860828</v>
          </cell>
          <cell r="D2066">
            <v>0</v>
          </cell>
          <cell r="E2066" t="str">
            <v>86</v>
          </cell>
          <cell r="F2066">
            <v>0</v>
          </cell>
        </row>
        <row r="2067">
          <cell r="A2067" t="str">
            <v>5714840496</v>
          </cell>
          <cell r="B2067" t="str">
            <v>150000</v>
          </cell>
          <cell r="C2067" t="str">
            <v>0</v>
          </cell>
          <cell r="D2067">
            <v>150000</v>
          </cell>
          <cell r="E2067" t="str">
            <v>84</v>
          </cell>
          <cell r="F2067">
            <v>7500</v>
          </cell>
        </row>
        <row r="2068">
          <cell r="A2068" t="str">
            <v>5801880453</v>
          </cell>
          <cell r="B2068" t="str">
            <v>120000</v>
          </cell>
          <cell r="C2068" t="str">
            <v>0</v>
          </cell>
          <cell r="D2068">
            <v>120000</v>
          </cell>
          <cell r="E2068" t="str">
            <v>88</v>
          </cell>
          <cell r="F2068">
            <v>6000</v>
          </cell>
        </row>
        <row r="2069">
          <cell r="A2069" t="str">
            <v>5804740172</v>
          </cell>
          <cell r="B2069" t="str">
            <v>150000</v>
          </cell>
          <cell r="C2069" t="str">
            <v>0</v>
          </cell>
          <cell r="D2069">
            <v>150000</v>
          </cell>
          <cell r="E2069" t="str">
            <v>74</v>
          </cell>
          <cell r="F2069">
            <v>7500</v>
          </cell>
        </row>
        <row r="2070">
          <cell r="A2070" t="str">
            <v>5804810111</v>
          </cell>
          <cell r="B2070" t="str">
            <v>178000</v>
          </cell>
          <cell r="C2070" t="str">
            <v>0</v>
          </cell>
          <cell r="D2070">
            <v>178000</v>
          </cell>
          <cell r="E2070" t="str">
            <v>81</v>
          </cell>
          <cell r="F2070">
            <v>8900</v>
          </cell>
        </row>
        <row r="2071">
          <cell r="A2071" t="str">
            <v>5804810162</v>
          </cell>
          <cell r="D2071">
            <v>0</v>
          </cell>
          <cell r="E2071" t="str">
            <v>81</v>
          </cell>
          <cell r="F2071">
            <v>0</v>
          </cell>
        </row>
        <row r="2072">
          <cell r="A2072" t="str">
            <v>5805830620</v>
          </cell>
          <cell r="B2072" t="str">
            <v>186959</v>
          </cell>
          <cell r="C2072" t="str">
            <v>0</v>
          </cell>
          <cell r="D2072">
            <v>186959</v>
          </cell>
          <cell r="E2072" t="str">
            <v>83</v>
          </cell>
          <cell r="F2072">
            <v>9347.9500000000007</v>
          </cell>
        </row>
        <row r="2073">
          <cell r="A2073" t="str">
            <v>5807740289</v>
          </cell>
          <cell r="B2073" t="str">
            <v>92000</v>
          </cell>
          <cell r="C2073" t="str">
            <v>0</v>
          </cell>
          <cell r="D2073">
            <v>92000</v>
          </cell>
          <cell r="E2073" t="str">
            <v>74</v>
          </cell>
          <cell r="F2073">
            <v>4600</v>
          </cell>
        </row>
        <row r="2074">
          <cell r="A2074" t="str">
            <v>5807820150</v>
          </cell>
          <cell r="B2074" t="str">
            <v>303659</v>
          </cell>
          <cell r="C2074" t="str">
            <v>0</v>
          </cell>
          <cell r="D2074">
            <v>303659</v>
          </cell>
          <cell r="E2074" t="str">
            <v>82</v>
          </cell>
          <cell r="F2074">
            <v>15182.95</v>
          </cell>
        </row>
        <row r="2075">
          <cell r="A2075" t="str">
            <v>5808770289</v>
          </cell>
          <cell r="D2075">
            <v>0</v>
          </cell>
          <cell r="E2075" t="str">
            <v>77</v>
          </cell>
          <cell r="F2075">
            <v>0</v>
          </cell>
        </row>
        <row r="2076">
          <cell r="A2076" t="str">
            <v>5808770300</v>
          </cell>
          <cell r="D2076">
            <v>0</v>
          </cell>
          <cell r="E2076" t="str">
            <v>77</v>
          </cell>
          <cell r="F2076">
            <v>0</v>
          </cell>
        </row>
        <row r="2077">
          <cell r="A2077" t="str">
            <v>5808920566</v>
          </cell>
          <cell r="B2077" t="str">
            <v>223396</v>
          </cell>
          <cell r="C2077" t="str">
            <v>0</v>
          </cell>
          <cell r="D2077">
            <v>223396</v>
          </cell>
          <cell r="E2077" t="str">
            <v>92</v>
          </cell>
          <cell r="F2077">
            <v>11169.800000000001</v>
          </cell>
        </row>
        <row r="2078">
          <cell r="A2078" t="str">
            <v>5810850600</v>
          </cell>
          <cell r="B2078" t="str">
            <v>115763</v>
          </cell>
          <cell r="C2078" t="str">
            <v>0</v>
          </cell>
          <cell r="D2078">
            <v>115763</v>
          </cell>
          <cell r="E2078" t="str">
            <v>85</v>
          </cell>
          <cell r="F2078">
            <v>5788.1500000000005</v>
          </cell>
        </row>
        <row r="2079">
          <cell r="A2079" t="str">
            <v>5811790031</v>
          </cell>
          <cell r="B2079" t="str">
            <v>220000</v>
          </cell>
          <cell r="C2079" t="str">
            <v>0</v>
          </cell>
          <cell r="D2079">
            <v>220000</v>
          </cell>
          <cell r="E2079" t="str">
            <v>79</v>
          </cell>
          <cell r="F2079">
            <v>11000</v>
          </cell>
        </row>
        <row r="2080">
          <cell r="A2080" t="str">
            <v>5811820143</v>
          </cell>
          <cell r="B2080" t="str">
            <v>524072</v>
          </cell>
          <cell r="C2080" t="str">
            <v>0</v>
          </cell>
          <cell r="D2080">
            <v>524072</v>
          </cell>
          <cell r="E2080" t="str">
            <v>82</v>
          </cell>
          <cell r="F2080">
            <v>25000</v>
          </cell>
        </row>
        <row r="2081">
          <cell r="A2081" t="str">
            <v>5812780501</v>
          </cell>
          <cell r="B2081" t="str">
            <v>180272</v>
          </cell>
          <cell r="C2081" t="str">
            <v>0</v>
          </cell>
          <cell r="D2081">
            <v>180272</v>
          </cell>
          <cell r="E2081" t="str">
            <v>78</v>
          </cell>
          <cell r="F2081">
            <v>9013.6</v>
          </cell>
        </row>
        <row r="2082">
          <cell r="A2082" t="str">
            <v>5814750022</v>
          </cell>
          <cell r="B2082" t="str">
            <v>85000</v>
          </cell>
          <cell r="C2082" t="str">
            <v>0</v>
          </cell>
          <cell r="D2082">
            <v>85000</v>
          </cell>
          <cell r="E2082" t="str">
            <v>75</v>
          </cell>
          <cell r="F2082">
            <v>4250</v>
          </cell>
        </row>
        <row r="2083">
          <cell r="A2083" t="str">
            <v>5814760028</v>
          </cell>
          <cell r="B2083" t="str">
            <v>113700</v>
          </cell>
          <cell r="C2083" t="str">
            <v>0</v>
          </cell>
          <cell r="D2083">
            <v>113700</v>
          </cell>
          <cell r="E2083" t="str">
            <v>76</v>
          </cell>
          <cell r="F2083">
            <v>5685</v>
          </cell>
        </row>
        <row r="2084">
          <cell r="A2084" t="str">
            <v>5905750203</v>
          </cell>
          <cell r="B2084" t="str">
            <v>270000</v>
          </cell>
          <cell r="C2084" t="str">
            <v>0</v>
          </cell>
          <cell r="D2084">
            <v>270000</v>
          </cell>
          <cell r="E2084" t="str">
            <v>75</v>
          </cell>
          <cell r="F2084">
            <v>13500</v>
          </cell>
        </row>
        <row r="2085">
          <cell r="A2085" t="str">
            <v>5907770295</v>
          </cell>
          <cell r="B2085" t="str">
            <v>485000</v>
          </cell>
          <cell r="C2085" t="str">
            <v>0</v>
          </cell>
          <cell r="D2085">
            <v>485000</v>
          </cell>
          <cell r="E2085" t="str">
            <v>77</v>
          </cell>
          <cell r="F2085">
            <v>24250</v>
          </cell>
        </row>
        <row r="2086">
          <cell r="A2086" t="str">
            <v>5908830410</v>
          </cell>
          <cell r="B2086" t="str">
            <v>536000</v>
          </cell>
          <cell r="C2086" t="str">
            <v>0</v>
          </cell>
          <cell r="D2086">
            <v>536000</v>
          </cell>
          <cell r="E2086" t="str">
            <v>83</v>
          </cell>
          <cell r="F2086">
            <v>25000</v>
          </cell>
        </row>
        <row r="2087">
          <cell r="A2087" t="str">
            <v>5908900885</v>
          </cell>
          <cell r="B2087" t="str">
            <v>210390</v>
          </cell>
          <cell r="C2087" t="str">
            <v>0</v>
          </cell>
          <cell r="D2087">
            <v>210390</v>
          </cell>
          <cell r="E2087" t="str">
            <v>90</v>
          </cell>
          <cell r="F2087">
            <v>10519.5</v>
          </cell>
        </row>
        <row r="2088">
          <cell r="A2088" t="str">
            <v>5910850172</v>
          </cell>
          <cell r="B2088" t="str">
            <v>92000</v>
          </cell>
          <cell r="C2088" t="str">
            <v>0</v>
          </cell>
          <cell r="D2088">
            <v>92000</v>
          </cell>
          <cell r="E2088" t="str">
            <v>85</v>
          </cell>
          <cell r="F2088">
            <v>4600</v>
          </cell>
        </row>
        <row r="2089">
          <cell r="A2089" t="str">
            <v>5911780224</v>
          </cell>
          <cell r="B2089" t="str">
            <v>139193</v>
          </cell>
          <cell r="C2089" t="str">
            <v>0</v>
          </cell>
          <cell r="D2089">
            <v>139193</v>
          </cell>
          <cell r="E2089" t="str">
            <v>78</v>
          </cell>
          <cell r="F2089">
            <v>6959.6500000000005</v>
          </cell>
        </row>
        <row r="2090">
          <cell r="A2090" t="str">
            <v>5911780240</v>
          </cell>
          <cell r="B2090" t="str">
            <v>97750</v>
          </cell>
          <cell r="C2090" t="str">
            <v>0</v>
          </cell>
          <cell r="D2090">
            <v>97750</v>
          </cell>
          <cell r="E2090" t="str">
            <v>78</v>
          </cell>
          <cell r="F2090">
            <v>4887.5</v>
          </cell>
        </row>
        <row r="2091">
          <cell r="A2091" t="str">
            <v>5911820447</v>
          </cell>
          <cell r="D2091">
            <v>0</v>
          </cell>
          <cell r="E2091" t="str">
            <v>82</v>
          </cell>
          <cell r="F2091">
            <v>0</v>
          </cell>
        </row>
        <row r="2092">
          <cell r="A2092" t="str">
            <v>5912740250</v>
          </cell>
          <cell r="B2092" t="str">
            <v>340581</v>
          </cell>
          <cell r="C2092" t="str">
            <v>0</v>
          </cell>
          <cell r="D2092">
            <v>340581</v>
          </cell>
          <cell r="E2092" t="str">
            <v>74</v>
          </cell>
          <cell r="F2092">
            <v>17029.05</v>
          </cell>
        </row>
        <row r="2093">
          <cell r="A2093" t="str">
            <v>6002740041</v>
          </cell>
          <cell r="B2093" t="str">
            <v>124318</v>
          </cell>
          <cell r="C2093" t="str">
            <v>0</v>
          </cell>
          <cell r="D2093">
            <v>124318</v>
          </cell>
          <cell r="E2093" t="str">
            <v>74</v>
          </cell>
          <cell r="F2093">
            <v>6215.9000000000005</v>
          </cell>
        </row>
        <row r="2094">
          <cell r="A2094" t="str">
            <v>6003780029</v>
          </cell>
          <cell r="B2094" t="str">
            <v>125000</v>
          </cell>
          <cell r="C2094" t="str">
            <v>0</v>
          </cell>
          <cell r="D2094">
            <v>125000</v>
          </cell>
          <cell r="E2094" t="str">
            <v>78</v>
          </cell>
          <cell r="F2094">
            <v>6250</v>
          </cell>
        </row>
        <row r="2095">
          <cell r="A2095" t="str">
            <v>6007750167</v>
          </cell>
          <cell r="B2095" t="str">
            <v>800000</v>
          </cell>
          <cell r="C2095" t="str">
            <v>0</v>
          </cell>
          <cell r="D2095">
            <v>800000</v>
          </cell>
          <cell r="E2095" t="str">
            <v>75</v>
          </cell>
          <cell r="F2095">
            <v>25000</v>
          </cell>
        </row>
        <row r="2096">
          <cell r="A2096" t="str">
            <v>6007820368</v>
          </cell>
          <cell r="B2096" t="str">
            <v>125000</v>
          </cell>
          <cell r="C2096" t="str">
            <v>0</v>
          </cell>
          <cell r="D2096">
            <v>125000</v>
          </cell>
          <cell r="E2096" t="str">
            <v>82</v>
          </cell>
          <cell r="F2096">
            <v>6250</v>
          </cell>
        </row>
        <row r="2097">
          <cell r="A2097" t="str">
            <v>6008800273</v>
          </cell>
          <cell r="B2097" t="str">
            <v>180000</v>
          </cell>
          <cell r="C2097" t="str">
            <v>0</v>
          </cell>
          <cell r="D2097">
            <v>180000</v>
          </cell>
          <cell r="E2097" t="str">
            <v>80</v>
          </cell>
          <cell r="F2097">
            <v>9000</v>
          </cell>
        </row>
        <row r="2098">
          <cell r="A2098" t="str">
            <v>6008830164</v>
          </cell>
          <cell r="B2098" t="str">
            <v>120000</v>
          </cell>
          <cell r="C2098" t="str">
            <v>0</v>
          </cell>
          <cell r="D2098">
            <v>120000</v>
          </cell>
          <cell r="E2098" t="str">
            <v>83</v>
          </cell>
          <cell r="F2098">
            <v>6000</v>
          </cell>
        </row>
        <row r="2099">
          <cell r="A2099" t="str">
            <v>6009910617</v>
          </cell>
          <cell r="B2099" t="str">
            <v>285000</v>
          </cell>
          <cell r="C2099" t="str">
            <v>0</v>
          </cell>
          <cell r="D2099">
            <v>285000</v>
          </cell>
          <cell r="E2099" t="str">
            <v>91</v>
          </cell>
          <cell r="F2099">
            <v>14250</v>
          </cell>
        </row>
        <row r="2100">
          <cell r="A2100" t="str">
            <v>6010860946</v>
          </cell>
          <cell r="B2100" t="str">
            <v>0</v>
          </cell>
          <cell r="C2100" t="str">
            <v>0</v>
          </cell>
          <cell r="D2100">
            <v>0</v>
          </cell>
          <cell r="E2100" t="str">
            <v>86</v>
          </cell>
          <cell r="F2100">
            <v>0</v>
          </cell>
        </row>
        <row r="2101">
          <cell r="A2101" t="str">
            <v>6010920620</v>
          </cell>
          <cell r="B2101" t="str">
            <v>250059</v>
          </cell>
          <cell r="C2101" t="str">
            <v>0</v>
          </cell>
          <cell r="D2101">
            <v>250059</v>
          </cell>
          <cell r="E2101" t="str">
            <v>92</v>
          </cell>
          <cell r="F2101">
            <v>12502.95</v>
          </cell>
        </row>
        <row r="2102">
          <cell r="A2102" t="str">
            <v>6012910169</v>
          </cell>
          <cell r="D2102">
            <v>0</v>
          </cell>
          <cell r="E2102" t="str">
            <v>91</v>
          </cell>
          <cell r="F2102">
            <v>0</v>
          </cell>
        </row>
        <row r="2103">
          <cell r="A2103" t="str">
            <v>6101750353</v>
          </cell>
          <cell r="B2103" t="str">
            <v>230000</v>
          </cell>
          <cell r="C2103" t="str">
            <v>0</v>
          </cell>
          <cell r="D2103">
            <v>230000</v>
          </cell>
          <cell r="E2103" t="str">
            <v>75</v>
          </cell>
          <cell r="F2103">
            <v>11500</v>
          </cell>
        </row>
        <row r="2104">
          <cell r="A2104" t="str">
            <v>6101790207</v>
          </cell>
          <cell r="B2104" t="str">
            <v>195500</v>
          </cell>
          <cell r="C2104" t="str">
            <v>0</v>
          </cell>
          <cell r="D2104">
            <v>195500</v>
          </cell>
          <cell r="E2104" t="str">
            <v>79</v>
          </cell>
          <cell r="F2104">
            <v>9775</v>
          </cell>
        </row>
        <row r="2105">
          <cell r="A2105" t="str">
            <v>6103820545</v>
          </cell>
          <cell r="B2105" t="str">
            <v>167165</v>
          </cell>
          <cell r="C2105" t="str">
            <v>0</v>
          </cell>
          <cell r="D2105">
            <v>167165</v>
          </cell>
          <cell r="E2105" t="str">
            <v>82</v>
          </cell>
          <cell r="F2105">
            <v>8358.25</v>
          </cell>
        </row>
        <row r="2106">
          <cell r="A2106" t="str">
            <v>6103910714</v>
          </cell>
          <cell r="B2106" t="str">
            <v>175275</v>
          </cell>
          <cell r="C2106" t="str">
            <v>0</v>
          </cell>
          <cell r="D2106">
            <v>175275</v>
          </cell>
          <cell r="E2106" t="str">
            <v>91</v>
          </cell>
          <cell r="F2106">
            <v>8763.75</v>
          </cell>
        </row>
        <row r="2107">
          <cell r="A2107" t="str">
            <v>6105740085</v>
          </cell>
          <cell r="B2107" t="str">
            <v>143200</v>
          </cell>
          <cell r="C2107" t="str">
            <v>0</v>
          </cell>
          <cell r="D2107">
            <v>143200</v>
          </cell>
          <cell r="E2107" t="str">
            <v>74</v>
          </cell>
          <cell r="F2107">
            <v>7160</v>
          </cell>
        </row>
        <row r="2108">
          <cell r="A2108" t="str">
            <v>6107750150</v>
          </cell>
          <cell r="B2108" t="str">
            <v>307346</v>
          </cell>
          <cell r="C2108" t="str">
            <v>0</v>
          </cell>
          <cell r="D2108">
            <v>307346</v>
          </cell>
          <cell r="E2108" t="str">
            <v>75</v>
          </cell>
          <cell r="F2108">
            <v>15367.300000000001</v>
          </cell>
        </row>
        <row r="2109">
          <cell r="A2109" t="str">
            <v>6107760148</v>
          </cell>
          <cell r="B2109" t="str">
            <v>204579</v>
          </cell>
          <cell r="C2109" t="str">
            <v>0</v>
          </cell>
          <cell r="D2109">
            <v>204579</v>
          </cell>
          <cell r="E2109" t="str">
            <v>76</v>
          </cell>
          <cell r="F2109">
            <v>10228.950000000001</v>
          </cell>
        </row>
        <row r="2110">
          <cell r="A2110" t="str">
            <v>6107790136</v>
          </cell>
          <cell r="B2110" t="str">
            <v>247250</v>
          </cell>
          <cell r="C2110" t="str">
            <v>0</v>
          </cell>
          <cell r="D2110">
            <v>247250</v>
          </cell>
          <cell r="E2110" t="str">
            <v>79</v>
          </cell>
          <cell r="F2110">
            <v>12362.5</v>
          </cell>
        </row>
        <row r="2111">
          <cell r="A2111" t="str">
            <v>6107820108</v>
          </cell>
          <cell r="B2111" t="str">
            <v>221833</v>
          </cell>
          <cell r="C2111" t="str">
            <v>0</v>
          </cell>
          <cell r="D2111">
            <v>221833</v>
          </cell>
          <cell r="E2111" t="str">
            <v>82</v>
          </cell>
          <cell r="F2111">
            <v>11091.650000000001</v>
          </cell>
        </row>
        <row r="2112">
          <cell r="A2112" t="str">
            <v>6110740365</v>
          </cell>
          <cell r="B2112" t="str">
            <v>1031818</v>
          </cell>
          <cell r="C2112" t="str">
            <v>0</v>
          </cell>
          <cell r="D2112">
            <v>1031818</v>
          </cell>
          <cell r="E2112" t="str">
            <v>74</v>
          </cell>
          <cell r="F2112">
            <v>25000</v>
          </cell>
        </row>
        <row r="2113">
          <cell r="A2113" t="str">
            <v>6110760196</v>
          </cell>
          <cell r="B2113" t="str">
            <v>125750</v>
          </cell>
          <cell r="C2113" t="str">
            <v>0</v>
          </cell>
          <cell r="D2113">
            <v>125750</v>
          </cell>
          <cell r="E2113" t="str">
            <v>76</v>
          </cell>
          <cell r="F2113">
            <v>6287.5</v>
          </cell>
        </row>
        <row r="2114">
          <cell r="A2114" t="str">
            <v>6110850111</v>
          </cell>
          <cell r="B2114" t="str">
            <v>145000</v>
          </cell>
          <cell r="C2114" t="str">
            <v>0</v>
          </cell>
          <cell r="D2114">
            <v>145000</v>
          </cell>
          <cell r="E2114" t="str">
            <v>85</v>
          </cell>
          <cell r="F2114">
            <v>7250</v>
          </cell>
        </row>
        <row r="2115">
          <cell r="A2115" t="str">
            <v>6111750240</v>
          </cell>
          <cell r="B2115" t="str">
            <v>86250</v>
          </cell>
          <cell r="C2115" t="str">
            <v>0</v>
          </cell>
          <cell r="D2115">
            <v>86250</v>
          </cell>
          <cell r="E2115" t="str">
            <v>75</v>
          </cell>
          <cell r="F2115">
            <v>4312.5</v>
          </cell>
        </row>
        <row r="2116">
          <cell r="A2116" t="str">
            <v>6201790020</v>
          </cell>
          <cell r="B2116" t="str">
            <v>130279</v>
          </cell>
          <cell r="C2116" t="str">
            <v>0</v>
          </cell>
          <cell r="D2116">
            <v>130279</v>
          </cell>
          <cell r="E2116" t="str">
            <v>79</v>
          </cell>
          <cell r="F2116">
            <v>6513.9500000000007</v>
          </cell>
        </row>
        <row r="2117">
          <cell r="A2117" t="str">
            <v>6202740280</v>
          </cell>
          <cell r="B2117" t="str">
            <v>143426</v>
          </cell>
          <cell r="C2117" t="str">
            <v>0</v>
          </cell>
          <cell r="D2117">
            <v>143426</v>
          </cell>
          <cell r="E2117" t="str">
            <v>74</v>
          </cell>
          <cell r="F2117">
            <v>7171.3</v>
          </cell>
        </row>
        <row r="2118">
          <cell r="A2118" t="str">
            <v>6203750042</v>
          </cell>
          <cell r="B2118" t="str">
            <v>93500</v>
          </cell>
          <cell r="C2118" t="str">
            <v>0</v>
          </cell>
          <cell r="D2118">
            <v>93500</v>
          </cell>
          <cell r="E2118" t="str">
            <v>75</v>
          </cell>
          <cell r="F2118">
            <v>4675</v>
          </cell>
        </row>
        <row r="2119">
          <cell r="A2119" t="str">
            <v>6203760234</v>
          </cell>
          <cell r="B2119" t="str">
            <v>105000</v>
          </cell>
          <cell r="C2119" t="str">
            <v>0</v>
          </cell>
          <cell r="D2119">
            <v>105000</v>
          </cell>
          <cell r="E2119" t="str">
            <v>76</v>
          </cell>
          <cell r="F2119">
            <v>5250</v>
          </cell>
        </row>
        <row r="2120">
          <cell r="A2120" t="str">
            <v>6204750070</v>
          </cell>
          <cell r="B2120" t="str">
            <v>249295</v>
          </cell>
          <cell r="C2120" t="str">
            <v>0</v>
          </cell>
          <cell r="D2120">
            <v>249295</v>
          </cell>
          <cell r="E2120" t="str">
            <v>75</v>
          </cell>
          <cell r="F2120">
            <v>12464.75</v>
          </cell>
        </row>
        <row r="2121">
          <cell r="A2121" t="str">
            <v>6204760114</v>
          </cell>
          <cell r="B2121" t="str">
            <v>151000</v>
          </cell>
          <cell r="C2121" t="str">
            <v>0</v>
          </cell>
          <cell r="D2121">
            <v>151000</v>
          </cell>
          <cell r="E2121" t="str">
            <v>76</v>
          </cell>
          <cell r="F2121">
            <v>7550</v>
          </cell>
        </row>
        <row r="2122">
          <cell r="A2122" t="str">
            <v>6205840189</v>
          </cell>
          <cell r="B2122" t="str">
            <v>4315</v>
          </cell>
          <cell r="C2122" t="str">
            <v>0</v>
          </cell>
          <cell r="D2122">
            <v>4315</v>
          </cell>
          <cell r="E2122" t="str">
            <v>84</v>
          </cell>
          <cell r="F2122">
            <v>215.75</v>
          </cell>
        </row>
        <row r="2123">
          <cell r="A2123" t="str">
            <v>6210770681</v>
          </cell>
          <cell r="B2123" t="str">
            <v>80000</v>
          </cell>
          <cell r="C2123" t="str">
            <v>0</v>
          </cell>
          <cell r="D2123">
            <v>80000</v>
          </cell>
          <cell r="E2123" t="str">
            <v>77</v>
          </cell>
          <cell r="F2123">
            <v>4000</v>
          </cell>
        </row>
        <row r="2124">
          <cell r="A2124" t="str">
            <v>6211790090</v>
          </cell>
          <cell r="B2124" t="str">
            <v>157500</v>
          </cell>
          <cell r="C2124" t="str">
            <v>0</v>
          </cell>
          <cell r="D2124">
            <v>157500</v>
          </cell>
          <cell r="E2124" t="str">
            <v>79</v>
          </cell>
          <cell r="F2124">
            <v>7875</v>
          </cell>
        </row>
        <row r="2125">
          <cell r="A2125" t="str">
            <v>6211800193</v>
          </cell>
          <cell r="D2125">
            <v>0</v>
          </cell>
          <cell r="E2125" t="str">
            <v>80</v>
          </cell>
          <cell r="F2125">
            <v>0</v>
          </cell>
        </row>
        <row r="2126">
          <cell r="A2126" t="str">
            <v>6212780080</v>
          </cell>
          <cell r="B2126" t="str">
            <v>180000</v>
          </cell>
          <cell r="C2126" t="str">
            <v>0</v>
          </cell>
          <cell r="D2126">
            <v>180000</v>
          </cell>
          <cell r="E2126" t="str">
            <v>78</v>
          </cell>
          <cell r="F2126">
            <v>9000</v>
          </cell>
        </row>
        <row r="2127">
          <cell r="A2127" t="str">
            <v>6214750189</v>
          </cell>
          <cell r="B2127" t="str">
            <v>130000</v>
          </cell>
          <cell r="C2127" t="str">
            <v>0</v>
          </cell>
          <cell r="D2127">
            <v>130000</v>
          </cell>
          <cell r="E2127" t="str">
            <v>75</v>
          </cell>
          <cell r="F2127">
            <v>6500</v>
          </cell>
        </row>
        <row r="2128">
          <cell r="A2128" t="str">
            <v>6214760117</v>
          </cell>
          <cell r="B2128" t="str">
            <v>197835</v>
          </cell>
          <cell r="C2128" t="str">
            <v>0</v>
          </cell>
          <cell r="D2128">
            <v>197835</v>
          </cell>
          <cell r="E2128" t="str">
            <v>76</v>
          </cell>
          <cell r="F2128">
            <v>9891.75</v>
          </cell>
        </row>
        <row r="2129">
          <cell r="A2129" t="str">
            <v>6303880045</v>
          </cell>
          <cell r="B2129" t="str">
            <v>200000</v>
          </cell>
          <cell r="C2129" t="str">
            <v>0</v>
          </cell>
          <cell r="D2129">
            <v>200000</v>
          </cell>
          <cell r="E2129" t="str">
            <v>88</v>
          </cell>
          <cell r="F2129">
            <v>10000</v>
          </cell>
        </row>
        <row r="2130">
          <cell r="A2130" t="str">
            <v>6307780266</v>
          </cell>
          <cell r="B2130" t="str">
            <v>214500</v>
          </cell>
          <cell r="C2130" t="str">
            <v>0</v>
          </cell>
          <cell r="D2130">
            <v>214500</v>
          </cell>
          <cell r="E2130" t="str">
            <v>78</v>
          </cell>
          <cell r="F2130">
            <v>10725</v>
          </cell>
        </row>
        <row r="2131">
          <cell r="A2131" t="str">
            <v>6310770256</v>
          </cell>
          <cell r="B2131" t="str">
            <v>279904</v>
          </cell>
          <cell r="C2131" t="str">
            <v>0</v>
          </cell>
          <cell r="D2131">
            <v>279904</v>
          </cell>
          <cell r="E2131" t="str">
            <v>77</v>
          </cell>
          <cell r="F2131">
            <v>13995.2</v>
          </cell>
        </row>
        <row r="2132">
          <cell r="A2132" t="str">
            <v>6311780151</v>
          </cell>
          <cell r="B2132" t="str">
            <v>143294</v>
          </cell>
          <cell r="C2132" t="str">
            <v>0</v>
          </cell>
          <cell r="D2132">
            <v>143294</v>
          </cell>
          <cell r="E2132" t="str">
            <v>78</v>
          </cell>
          <cell r="F2132">
            <v>7164.7000000000007</v>
          </cell>
        </row>
        <row r="2133">
          <cell r="A2133" t="str">
            <v>6311790157</v>
          </cell>
          <cell r="B2133" t="str">
            <v>120750</v>
          </cell>
          <cell r="C2133" t="str">
            <v>0</v>
          </cell>
          <cell r="D2133">
            <v>120750</v>
          </cell>
          <cell r="E2133" t="str">
            <v>79</v>
          </cell>
          <cell r="F2133">
            <v>6037.5</v>
          </cell>
        </row>
        <row r="2134">
          <cell r="A2134" t="str">
            <v>6312780155</v>
          </cell>
          <cell r="B2134" t="str">
            <v>162128</v>
          </cell>
          <cell r="C2134" t="str">
            <v>0</v>
          </cell>
          <cell r="D2134">
            <v>162128</v>
          </cell>
          <cell r="E2134" t="str">
            <v>78</v>
          </cell>
          <cell r="F2134">
            <v>8106.4000000000005</v>
          </cell>
        </row>
        <row r="2135">
          <cell r="A2135" t="str">
            <v>6314750164</v>
          </cell>
          <cell r="B2135" t="str">
            <v>163273</v>
          </cell>
          <cell r="C2135" t="str">
            <v>0</v>
          </cell>
          <cell r="D2135">
            <v>163273</v>
          </cell>
          <cell r="E2135" t="str">
            <v>75</v>
          </cell>
          <cell r="F2135">
            <v>8163.6500000000005</v>
          </cell>
        </row>
        <row r="2136">
          <cell r="A2136" t="str">
            <v>6314760046</v>
          </cell>
          <cell r="B2136" t="str">
            <v>103000</v>
          </cell>
          <cell r="C2136" t="str">
            <v>0</v>
          </cell>
          <cell r="D2136">
            <v>103000</v>
          </cell>
          <cell r="E2136" t="str">
            <v>76</v>
          </cell>
          <cell r="F2136">
            <v>5150</v>
          </cell>
        </row>
        <row r="2137">
          <cell r="A2137" t="str">
            <v>6401750170</v>
          </cell>
          <cell r="B2137" t="str">
            <v>207616</v>
          </cell>
          <cell r="C2137" t="str">
            <v>0</v>
          </cell>
          <cell r="D2137">
            <v>207616</v>
          </cell>
          <cell r="E2137" t="str">
            <v>75</v>
          </cell>
          <cell r="F2137">
            <v>10380.800000000001</v>
          </cell>
        </row>
        <row r="2138">
          <cell r="A2138" t="str">
            <v>6401790253</v>
          </cell>
          <cell r="B2138" t="str">
            <v>174964</v>
          </cell>
          <cell r="C2138" t="str">
            <v>0</v>
          </cell>
          <cell r="D2138">
            <v>174964</v>
          </cell>
          <cell r="E2138" t="str">
            <v>79</v>
          </cell>
          <cell r="F2138">
            <v>8748.2000000000007</v>
          </cell>
        </row>
        <row r="2139">
          <cell r="A2139" t="str">
            <v>6401850647</v>
          </cell>
          <cell r="B2139" t="str">
            <v>90000</v>
          </cell>
          <cell r="C2139" t="str">
            <v>0</v>
          </cell>
          <cell r="D2139">
            <v>90000</v>
          </cell>
          <cell r="E2139" t="str">
            <v>85</v>
          </cell>
          <cell r="F2139">
            <v>4500</v>
          </cell>
        </row>
        <row r="2140">
          <cell r="A2140" t="str">
            <v>6402810746</v>
          </cell>
          <cell r="B2140" t="str">
            <v>251328</v>
          </cell>
          <cell r="C2140" t="str">
            <v>0</v>
          </cell>
          <cell r="D2140">
            <v>251328</v>
          </cell>
          <cell r="E2140" t="str">
            <v>81</v>
          </cell>
          <cell r="F2140">
            <v>12566.400000000001</v>
          </cell>
        </row>
        <row r="2141">
          <cell r="A2141" t="str">
            <v>6403740334</v>
          </cell>
          <cell r="B2141" t="str">
            <v>97750</v>
          </cell>
          <cell r="C2141" t="str">
            <v>0</v>
          </cell>
          <cell r="D2141">
            <v>97750</v>
          </cell>
          <cell r="E2141" t="str">
            <v>74</v>
          </cell>
          <cell r="F2141">
            <v>4887.5</v>
          </cell>
        </row>
        <row r="2142">
          <cell r="A2142" t="str">
            <v>6403750216</v>
          </cell>
          <cell r="B2142" t="str">
            <v>239433</v>
          </cell>
          <cell r="C2142" t="str">
            <v>0</v>
          </cell>
          <cell r="D2142">
            <v>239433</v>
          </cell>
          <cell r="E2142" t="str">
            <v>75</v>
          </cell>
          <cell r="F2142">
            <v>11971.650000000001</v>
          </cell>
        </row>
        <row r="2143">
          <cell r="A2143" t="str">
            <v>6404790221</v>
          </cell>
          <cell r="B2143" t="str">
            <v>85000</v>
          </cell>
          <cell r="C2143" t="str">
            <v>0</v>
          </cell>
          <cell r="D2143">
            <v>85000</v>
          </cell>
          <cell r="E2143" t="str">
            <v>79</v>
          </cell>
          <cell r="F2143">
            <v>4250</v>
          </cell>
        </row>
        <row r="2144">
          <cell r="A2144" t="str">
            <v>6404830191</v>
          </cell>
          <cell r="D2144">
            <v>0</v>
          </cell>
          <cell r="E2144" t="str">
            <v>83</v>
          </cell>
          <cell r="F2144">
            <v>0</v>
          </cell>
        </row>
        <row r="2145">
          <cell r="A2145" t="str">
            <v>6407790174</v>
          </cell>
          <cell r="B2145" t="str">
            <v>180000</v>
          </cell>
          <cell r="C2145" t="str">
            <v>0</v>
          </cell>
          <cell r="D2145">
            <v>180000</v>
          </cell>
          <cell r="E2145" t="str">
            <v>79</v>
          </cell>
          <cell r="F2145">
            <v>9000</v>
          </cell>
        </row>
        <row r="2146">
          <cell r="A2146" t="str">
            <v>6408780105</v>
          </cell>
          <cell r="B2146" t="str">
            <v>159700</v>
          </cell>
          <cell r="C2146" t="str">
            <v>0</v>
          </cell>
          <cell r="D2146">
            <v>159700</v>
          </cell>
          <cell r="E2146" t="str">
            <v>78</v>
          </cell>
          <cell r="F2146">
            <v>7985</v>
          </cell>
        </row>
        <row r="2147">
          <cell r="A2147" t="str">
            <v>6409740174</v>
          </cell>
          <cell r="B2147" t="str">
            <v>169500</v>
          </cell>
          <cell r="C2147" t="str">
            <v>0</v>
          </cell>
          <cell r="D2147">
            <v>169500</v>
          </cell>
          <cell r="E2147" t="str">
            <v>74</v>
          </cell>
          <cell r="F2147">
            <v>8475</v>
          </cell>
        </row>
        <row r="2148">
          <cell r="A2148" t="str">
            <v>6409830807</v>
          </cell>
          <cell r="B2148" t="str">
            <v>129045</v>
          </cell>
          <cell r="C2148" t="str">
            <v>0</v>
          </cell>
          <cell r="D2148">
            <v>129045</v>
          </cell>
          <cell r="E2148" t="str">
            <v>83</v>
          </cell>
          <cell r="F2148">
            <v>6452.25</v>
          </cell>
        </row>
        <row r="2149">
          <cell r="A2149" t="str">
            <v>6409880405</v>
          </cell>
          <cell r="B2149" t="str">
            <v>197623</v>
          </cell>
          <cell r="C2149" t="str">
            <v>0</v>
          </cell>
          <cell r="D2149">
            <v>197623</v>
          </cell>
          <cell r="E2149" t="str">
            <v>88</v>
          </cell>
          <cell r="F2149">
            <v>9881.1500000000015</v>
          </cell>
        </row>
        <row r="2150">
          <cell r="A2150" t="str">
            <v>6410820283</v>
          </cell>
          <cell r="B2150" t="str">
            <v>109250</v>
          </cell>
          <cell r="C2150" t="str">
            <v>0</v>
          </cell>
          <cell r="D2150">
            <v>109250</v>
          </cell>
          <cell r="E2150" t="str">
            <v>82</v>
          </cell>
          <cell r="F2150">
            <v>5462.5</v>
          </cell>
        </row>
        <row r="2151">
          <cell r="A2151" t="str">
            <v>6410850212</v>
          </cell>
          <cell r="B2151" t="str">
            <v>126122</v>
          </cell>
          <cell r="C2151" t="str">
            <v>0</v>
          </cell>
          <cell r="D2151">
            <v>126122</v>
          </cell>
          <cell r="E2151" t="str">
            <v>85</v>
          </cell>
          <cell r="F2151">
            <v>6306.1</v>
          </cell>
        </row>
        <row r="2152">
          <cell r="A2152" t="str">
            <v>6411750181</v>
          </cell>
          <cell r="B2152" t="str">
            <v>101818</v>
          </cell>
          <cell r="C2152" t="str">
            <v>0</v>
          </cell>
          <cell r="D2152">
            <v>101818</v>
          </cell>
          <cell r="E2152" t="str">
            <v>75</v>
          </cell>
          <cell r="F2152">
            <v>5090.9000000000005</v>
          </cell>
        </row>
        <row r="2153">
          <cell r="A2153" t="str">
            <v>6411750297</v>
          </cell>
          <cell r="B2153" t="str">
            <v>172000</v>
          </cell>
          <cell r="C2153" t="str">
            <v>0</v>
          </cell>
          <cell r="D2153">
            <v>172000</v>
          </cell>
          <cell r="E2153" t="str">
            <v>75</v>
          </cell>
          <cell r="F2153">
            <v>8600</v>
          </cell>
        </row>
        <row r="2154">
          <cell r="A2154" t="str">
            <v>6412790255</v>
          </cell>
          <cell r="B2154" t="str">
            <v>98400</v>
          </cell>
          <cell r="C2154" t="str">
            <v>0</v>
          </cell>
          <cell r="D2154">
            <v>98400</v>
          </cell>
          <cell r="E2154" t="str">
            <v>79</v>
          </cell>
          <cell r="F2154">
            <v>4920</v>
          </cell>
        </row>
        <row r="2155">
          <cell r="A2155" t="str">
            <v>6414870579</v>
          </cell>
          <cell r="D2155">
            <v>0</v>
          </cell>
          <cell r="E2155" t="str">
            <v>87</v>
          </cell>
          <cell r="F2155">
            <v>0</v>
          </cell>
        </row>
        <row r="2156">
          <cell r="A2156" t="str">
            <v>6501800439</v>
          </cell>
          <cell r="B2156" t="str">
            <v>98000</v>
          </cell>
          <cell r="C2156" t="str">
            <v>0</v>
          </cell>
          <cell r="D2156">
            <v>98000</v>
          </cell>
          <cell r="E2156" t="str">
            <v>80</v>
          </cell>
          <cell r="F2156">
            <v>4900</v>
          </cell>
        </row>
        <row r="2157">
          <cell r="A2157" t="str">
            <v>6502750176</v>
          </cell>
          <cell r="D2157">
            <v>0</v>
          </cell>
          <cell r="E2157" t="str">
            <v>75</v>
          </cell>
          <cell r="F2157">
            <v>0</v>
          </cell>
        </row>
        <row r="2158">
          <cell r="A2158" t="str">
            <v>6502900330</v>
          </cell>
          <cell r="B2158" t="str">
            <v>38243</v>
          </cell>
          <cell r="C2158" t="str">
            <v>0</v>
          </cell>
          <cell r="D2158">
            <v>38243</v>
          </cell>
          <cell r="E2158" t="str">
            <v>90</v>
          </cell>
          <cell r="F2158">
            <v>1912.15</v>
          </cell>
        </row>
        <row r="2159">
          <cell r="A2159" t="str">
            <v>6503850441</v>
          </cell>
          <cell r="B2159" t="str">
            <v>304539</v>
          </cell>
          <cell r="C2159" t="str">
            <v>0</v>
          </cell>
          <cell r="D2159">
            <v>304539</v>
          </cell>
          <cell r="E2159" t="str">
            <v>85</v>
          </cell>
          <cell r="F2159">
            <v>15226.95</v>
          </cell>
        </row>
        <row r="2160">
          <cell r="A2160" t="str">
            <v>6507770477</v>
          </cell>
          <cell r="B2160" t="str">
            <v>103553</v>
          </cell>
          <cell r="C2160" t="str">
            <v>0</v>
          </cell>
          <cell r="D2160">
            <v>103553</v>
          </cell>
          <cell r="E2160" t="str">
            <v>77</v>
          </cell>
          <cell r="F2160">
            <v>5177.6500000000005</v>
          </cell>
        </row>
        <row r="2161">
          <cell r="A2161" t="str">
            <v>6507800023</v>
          </cell>
          <cell r="B2161" t="str">
            <v>132000</v>
          </cell>
          <cell r="C2161" t="str">
            <v>0</v>
          </cell>
          <cell r="D2161">
            <v>132000</v>
          </cell>
          <cell r="E2161" t="str">
            <v>80</v>
          </cell>
          <cell r="F2161">
            <v>6600</v>
          </cell>
        </row>
        <row r="2162">
          <cell r="A2162" t="str">
            <v>6507810142</v>
          </cell>
          <cell r="B2162" t="str">
            <v>262507</v>
          </cell>
          <cell r="C2162" t="str">
            <v>0</v>
          </cell>
          <cell r="D2162">
            <v>262507</v>
          </cell>
          <cell r="E2162" t="str">
            <v>81</v>
          </cell>
          <cell r="F2162">
            <v>13125.35</v>
          </cell>
        </row>
        <row r="2163">
          <cell r="A2163" t="str">
            <v>6508750453</v>
          </cell>
          <cell r="B2163" t="str">
            <v>85000</v>
          </cell>
          <cell r="C2163" t="str">
            <v>0</v>
          </cell>
          <cell r="D2163">
            <v>85000</v>
          </cell>
          <cell r="E2163" t="str">
            <v>75</v>
          </cell>
          <cell r="F2163">
            <v>4250</v>
          </cell>
        </row>
        <row r="2164">
          <cell r="A2164" t="str">
            <v>6509890747</v>
          </cell>
          <cell r="B2164" t="str">
            <v>249925</v>
          </cell>
          <cell r="C2164" t="str">
            <v>0</v>
          </cell>
          <cell r="D2164">
            <v>249925</v>
          </cell>
          <cell r="E2164" t="str">
            <v>89</v>
          </cell>
          <cell r="F2164">
            <v>12496.25</v>
          </cell>
        </row>
        <row r="2165">
          <cell r="A2165" t="str">
            <v>6510780208</v>
          </cell>
          <cell r="B2165" t="str">
            <v>252500</v>
          </cell>
          <cell r="C2165" t="str">
            <v>0</v>
          </cell>
          <cell r="D2165">
            <v>252500</v>
          </cell>
          <cell r="E2165" t="str">
            <v>78</v>
          </cell>
          <cell r="F2165">
            <v>12625</v>
          </cell>
        </row>
        <row r="2166">
          <cell r="A2166" t="str">
            <v>6510790199</v>
          </cell>
          <cell r="B2166" t="str">
            <v>227131</v>
          </cell>
          <cell r="C2166" t="str">
            <v>0</v>
          </cell>
          <cell r="D2166">
            <v>227131</v>
          </cell>
          <cell r="E2166" t="str">
            <v>79</v>
          </cell>
          <cell r="F2166">
            <v>11356.550000000001</v>
          </cell>
        </row>
        <row r="2167">
          <cell r="A2167" t="str">
            <v>6510820218</v>
          </cell>
          <cell r="B2167" t="str">
            <v>115000</v>
          </cell>
          <cell r="C2167" t="str">
            <v>0</v>
          </cell>
          <cell r="D2167">
            <v>115000</v>
          </cell>
          <cell r="E2167" t="str">
            <v>82</v>
          </cell>
          <cell r="F2167">
            <v>5750</v>
          </cell>
        </row>
        <row r="2168">
          <cell r="A2168" t="str">
            <v>6511920593</v>
          </cell>
          <cell r="B2168" t="str">
            <v>178000</v>
          </cell>
          <cell r="C2168" t="str">
            <v>0</v>
          </cell>
          <cell r="D2168">
            <v>178000</v>
          </cell>
          <cell r="E2168" t="str">
            <v>92</v>
          </cell>
          <cell r="F2168">
            <v>8900</v>
          </cell>
        </row>
        <row r="2169">
          <cell r="A2169" t="str">
            <v>6512840429</v>
          </cell>
          <cell r="B2169" t="str">
            <v>224818</v>
          </cell>
          <cell r="C2169" t="str">
            <v>0</v>
          </cell>
          <cell r="D2169">
            <v>224818</v>
          </cell>
          <cell r="E2169" t="str">
            <v>84</v>
          </cell>
          <cell r="F2169">
            <v>11240.900000000001</v>
          </cell>
        </row>
        <row r="2170">
          <cell r="A2170" t="str">
            <v>6514750540</v>
          </cell>
          <cell r="B2170" t="str">
            <v>135000</v>
          </cell>
          <cell r="C2170" t="str">
            <v>0</v>
          </cell>
          <cell r="D2170">
            <v>135000</v>
          </cell>
          <cell r="E2170" t="str">
            <v>75</v>
          </cell>
          <cell r="F2170">
            <v>6750</v>
          </cell>
        </row>
        <row r="2171">
          <cell r="A2171" t="str">
            <v>6601760390</v>
          </cell>
          <cell r="B2171" t="str">
            <v>194263</v>
          </cell>
          <cell r="C2171" t="str">
            <v>0</v>
          </cell>
          <cell r="D2171">
            <v>194263</v>
          </cell>
          <cell r="E2171" t="str">
            <v>76</v>
          </cell>
          <cell r="F2171">
            <v>9713.15</v>
          </cell>
        </row>
        <row r="2172">
          <cell r="A2172" t="str">
            <v>6601790273</v>
          </cell>
          <cell r="B2172" t="str">
            <v>120750</v>
          </cell>
          <cell r="C2172" t="str">
            <v>0</v>
          </cell>
          <cell r="D2172">
            <v>120750</v>
          </cell>
          <cell r="E2172" t="str">
            <v>79</v>
          </cell>
          <cell r="F2172">
            <v>6037.5</v>
          </cell>
        </row>
        <row r="2173">
          <cell r="A2173" t="str">
            <v>6601840270</v>
          </cell>
          <cell r="B2173" t="str">
            <v>218189</v>
          </cell>
          <cell r="C2173" t="str">
            <v>0</v>
          </cell>
          <cell r="D2173">
            <v>218189</v>
          </cell>
          <cell r="E2173" t="str">
            <v>84</v>
          </cell>
          <cell r="F2173">
            <v>10909.45</v>
          </cell>
        </row>
        <row r="2174">
          <cell r="A2174" t="str">
            <v>6603760142</v>
          </cell>
          <cell r="B2174" t="str">
            <v>322510</v>
          </cell>
          <cell r="C2174" t="str">
            <v>0</v>
          </cell>
          <cell r="D2174">
            <v>322510</v>
          </cell>
          <cell r="E2174" t="str">
            <v>76</v>
          </cell>
          <cell r="F2174">
            <v>16125.5</v>
          </cell>
        </row>
        <row r="2175">
          <cell r="A2175" t="str">
            <v>6603840413</v>
          </cell>
          <cell r="B2175" t="str">
            <v>116455</v>
          </cell>
          <cell r="C2175" t="str">
            <v>0</v>
          </cell>
          <cell r="D2175">
            <v>116455</v>
          </cell>
          <cell r="E2175" t="str">
            <v>84</v>
          </cell>
          <cell r="F2175">
            <v>5822.75</v>
          </cell>
        </row>
        <row r="2176">
          <cell r="A2176" t="str">
            <v>6603850320</v>
          </cell>
          <cell r="B2176" t="str">
            <v>341250</v>
          </cell>
          <cell r="C2176" t="str">
            <v>0</v>
          </cell>
          <cell r="D2176">
            <v>341250</v>
          </cell>
          <cell r="E2176" t="str">
            <v>85</v>
          </cell>
          <cell r="F2176">
            <v>17062.5</v>
          </cell>
        </row>
        <row r="2177">
          <cell r="A2177" t="str">
            <v>6605750276</v>
          </cell>
          <cell r="B2177" t="str">
            <v>266753</v>
          </cell>
          <cell r="C2177" t="str">
            <v>0</v>
          </cell>
          <cell r="D2177">
            <v>266753</v>
          </cell>
          <cell r="E2177" t="str">
            <v>75</v>
          </cell>
          <cell r="F2177">
            <v>13337.650000000001</v>
          </cell>
        </row>
        <row r="2178">
          <cell r="A2178" t="str">
            <v>6605800214</v>
          </cell>
          <cell r="B2178" t="str">
            <v>154500</v>
          </cell>
          <cell r="C2178" t="str">
            <v>0</v>
          </cell>
          <cell r="D2178">
            <v>154500</v>
          </cell>
          <cell r="E2178" t="str">
            <v>80</v>
          </cell>
          <cell r="F2178">
            <v>7725</v>
          </cell>
        </row>
        <row r="2179">
          <cell r="A2179" t="str">
            <v>6607750303</v>
          </cell>
          <cell r="B2179" t="str">
            <v>200000</v>
          </cell>
          <cell r="C2179" t="str">
            <v>0</v>
          </cell>
          <cell r="D2179">
            <v>200000</v>
          </cell>
          <cell r="E2179" t="str">
            <v>75</v>
          </cell>
          <cell r="F2179">
            <v>10000</v>
          </cell>
        </row>
        <row r="2180">
          <cell r="A2180" t="str">
            <v>6611830693</v>
          </cell>
          <cell r="D2180">
            <v>0</v>
          </cell>
          <cell r="E2180" t="str">
            <v>83</v>
          </cell>
          <cell r="F2180">
            <v>0</v>
          </cell>
        </row>
        <row r="2181">
          <cell r="A2181" t="str">
            <v>6612830689</v>
          </cell>
          <cell r="B2181" t="str">
            <v>223175</v>
          </cell>
          <cell r="C2181" t="str">
            <v>0</v>
          </cell>
          <cell r="D2181">
            <v>223175</v>
          </cell>
          <cell r="E2181" t="str">
            <v>83</v>
          </cell>
          <cell r="F2181">
            <v>11158.75</v>
          </cell>
        </row>
        <row r="2182">
          <cell r="A2182" t="str">
            <v>6614760211</v>
          </cell>
          <cell r="B2182" t="str">
            <v>320495</v>
          </cell>
          <cell r="C2182" t="str">
            <v>0</v>
          </cell>
          <cell r="D2182">
            <v>320495</v>
          </cell>
          <cell r="E2182" t="str">
            <v>76</v>
          </cell>
          <cell r="F2182">
            <v>16024.75</v>
          </cell>
        </row>
        <row r="2183">
          <cell r="A2183" t="str">
            <v>6614820079</v>
          </cell>
          <cell r="B2183" t="str">
            <v>109300</v>
          </cell>
          <cell r="C2183" t="str">
            <v>0</v>
          </cell>
          <cell r="D2183">
            <v>109300</v>
          </cell>
          <cell r="E2183" t="str">
            <v>82</v>
          </cell>
          <cell r="F2183">
            <v>5465</v>
          </cell>
        </row>
        <row r="2184">
          <cell r="A2184" t="str">
            <v>6614900692</v>
          </cell>
          <cell r="B2184" t="str">
            <v>189900</v>
          </cell>
          <cell r="C2184" t="str">
            <v>0</v>
          </cell>
          <cell r="D2184">
            <v>189900</v>
          </cell>
          <cell r="E2184" t="str">
            <v>90</v>
          </cell>
          <cell r="F2184">
            <v>9495</v>
          </cell>
        </row>
        <row r="2185">
          <cell r="A2185" t="str">
            <v>6701820263</v>
          </cell>
          <cell r="D2185">
            <v>0</v>
          </cell>
          <cell r="E2185" t="str">
            <v>82</v>
          </cell>
          <cell r="F2185">
            <v>0</v>
          </cell>
        </row>
        <row r="2186">
          <cell r="A2186" t="str">
            <v>6702890052</v>
          </cell>
          <cell r="B2186" t="str">
            <v>185000</v>
          </cell>
          <cell r="C2186" t="str">
            <v>0</v>
          </cell>
          <cell r="D2186">
            <v>185000</v>
          </cell>
          <cell r="E2186" t="str">
            <v>89</v>
          </cell>
          <cell r="F2186">
            <v>9250</v>
          </cell>
        </row>
        <row r="2187">
          <cell r="A2187" t="str">
            <v>6703780021</v>
          </cell>
          <cell r="D2187">
            <v>0</v>
          </cell>
          <cell r="E2187" t="str">
            <v>78</v>
          </cell>
          <cell r="F2187">
            <v>0</v>
          </cell>
        </row>
        <row r="2188">
          <cell r="A2188" t="str">
            <v>6704750290</v>
          </cell>
          <cell r="B2188" t="str">
            <v>117000</v>
          </cell>
          <cell r="C2188" t="str">
            <v>0</v>
          </cell>
          <cell r="D2188">
            <v>117000</v>
          </cell>
          <cell r="E2188" t="str">
            <v>75</v>
          </cell>
          <cell r="F2188">
            <v>5850</v>
          </cell>
        </row>
        <row r="2189">
          <cell r="A2189" t="str">
            <v>6704750312</v>
          </cell>
          <cell r="B2189" t="str">
            <v>195795</v>
          </cell>
          <cell r="C2189" t="str">
            <v>0</v>
          </cell>
          <cell r="D2189">
            <v>195795</v>
          </cell>
          <cell r="E2189" t="str">
            <v>75</v>
          </cell>
          <cell r="F2189">
            <v>9789.75</v>
          </cell>
        </row>
        <row r="2190">
          <cell r="A2190" t="str">
            <v>6705740124</v>
          </cell>
          <cell r="B2190" t="str">
            <v>200000</v>
          </cell>
          <cell r="C2190" t="str">
            <v>0</v>
          </cell>
          <cell r="D2190">
            <v>200000</v>
          </cell>
          <cell r="E2190" t="str">
            <v>74</v>
          </cell>
          <cell r="F2190">
            <v>10000</v>
          </cell>
        </row>
        <row r="2191">
          <cell r="A2191" t="str">
            <v>6707760041</v>
          </cell>
          <cell r="B2191" t="str">
            <v>109300</v>
          </cell>
          <cell r="C2191" t="str">
            <v>0</v>
          </cell>
          <cell r="D2191">
            <v>109300</v>
          </cell>
          <cell r="E2191" t="str">
            <v>76</v>
          </cell>
          <cell r="F2191">
            <v>5465</v>
          </cell>
        </row>
        <row r="2192">
          <cell r="A2192" t="str">
            <v>6707930680</v>
          </cell>
          <cell r="B2192" t="str">
            <v>183150</v>
          </cell>
          <cell r="C2192" t="str">
            <v>0</v>
          </cell>
          <cell r="D2192">
            <v>183150</v>
          </cell>
          <cell r="E2192" t="str">
            <v>93</v>
          </cell>
          <cell r="F2192">
            <v>9157.5</v>
          </cell>
        </row>
        <row r="2193">
          <cell r="A2193" t="str">
            <v>6710810216</v>
          </cell>
          <cell r="B2193" t="str">
            <v>455000</v>
          </cell>
          <cell r="C2193" t="str">
            <v>0</v>
          </cell>
          <cell r="D2193">
            <v>455000</v>
          </cell>
          <cell r="E2193" t="str">
            <v>81</v>
          </cell>
          <cell r="F2193">
            <v>22750</v>
          </cell>
        </row>
        <row r="2194">
          <cell r="A2194" t="str">
            <v>6711750411</v>
          </cell>
          <cell r="B2194" t="str">
            <v>400202</v>
          </cell>
          <cell r="C2194" t="str">
            <v>0</v>
          </cell>
          <cell r="D2194">
            <v>400202</v>
          </cell>
          <cell r="E2194" t="str">
            <v>75</v>
          </cell>
          <cell r="F2194">
            <v>20010.100000000002</v>
          </cell>
        </row>
        <row r="2195">
          <cell r="A2195" t="str">
            <v>6712740118</v>
          </cell>
          <cell r="B2195" t="str">
            <v>297991</v>
          </cell>
          <cell r="C2195" t="str">
            <v>0</v>
          </cell>
          <cell r="D2195">
            <v>297991</v>
          </cell>
          <cell r="E2195" t="str">
            <v>74</v>
          </cell>
          <cell r="F2195">
            <v>14899.550000000001</v>
          </cell>
        </row>
        <row r="2196">
          <cell r="A2196" t="str">
            <v>6714770073</v>
          </cell>
          <cell r="B2196" t="str">
            <v>203969</v>
          </cell>
          <cell r="C2196" t="str">
            <v>0</v>
          </cell>
          <cell r="D2196">
            <v>203969</v>
          </cell>
          <cell r="E2196" t="str">
            <v>77</v>
          </cell>
          <cell r="F2196">
            <v>10198.450000000001</v>
          </cell>
        </row>
        <row r="2197">
          <cell r="A2197" t="str">
            <v>6801870637</v>
          </cell>
          <cell r="B2197" t="str">
            <v>197113</v>
          </cell>
          <cell r="C2197" t="str">
            <v>0</v>
          </cell>
          <cell r="D2197">
            <v>197113</v>
          </cell>
          <cell r="E2197" t="str">
            <v>87</v>
          </cell>
          <cell r="F2197">
            <v>9855.6500000000015</v>
          </cell>
        </row>
        <row r="2198">
          <cell r="A2198" t="str">
            <v>6804860519</v>
          </cell>
          <cell r="D2198">
            <v>0</v>
          </cell>
          <cell r="E2198" t="str">
            <v>86</v>
          </cell>
          <cell r="F2198">
            <v>0</v>
          </cell>
        </row>
        <row r="2199">
          <cell r="A2199" t="str">
            <v>6808770328</v>
          </cell>
          <cell r="B2199" t="str">
            <v>96000</v>
          </cell>
          <cell r="C2199" t="str">
            <v>0</v>
          </cell>
          <cell r="D2199">
            <v>96000</v>
          </cell>
          <cell r="E2199" t="str">
            <v>77</v>
          </cell>
          <cell r="F2199">
            <v>4800</v>
          </cell>
        </row>
        <row r="2200">
          <cell r="A2200" t="str">
            <v>6808790256</v>
          </cell>
          <cell r="B2200" t="str">
            <v>96751</v>
          </cell>
          <cell r="C2200" t="str">
            <v>0</v>
          </cell>
          <cell r="D2200">
            <v>96751</v>
          </cell>
          <cell r="E2200" t="str">
            <v>79</v>
          </cell>
          <cell r="F2200">
            <v>4837.55</v>
          </cell>
        </row>
        <row r="2201">
          <cell r="A2201" t="str">
            <v>6810850724</v>
          </cell>
          <cell r="B2201" t="str">
            <v>158045</v>
          </cell>
          <cell r="C2201" t="str">
            <v>0</v>
          </cell>
          <cell r="D2201">
            <v>158045</v>
          </cell>
          <cell r="E2201" t="str">
            <v>85</v>
          </cell>
          <cell r="F2201">
            <v>7902.25</v>
          </cell>
        </row>
        <row r="2202">
          <cell r="A2202" t="str">
            <v>6901740123</v>
          </cell>
          <cell r="B2202" t="str">
            <v>107750</v>
          </cell>
          <cell r="C2202" t="str">
            <v>0</v>
          </cell>
          <cell r="D2202">
            <v>107750</v>
          </cell>
          <cell r="E2202" t="str">
            <v>74</v>
          </cell>
          <cell r="F2202">
            <v>5387.5</v>
          </cell>
        </row>
        <row r="2203">
          <cell r="A2203" t="str">
            <v>6901790171</v>
          </cell>
          <cell r="B2203" t="str">
            <v>690000</v>
          </cell>
          <cell r="C2203" t="str">
            <v>0</v>
          </cell>
          <cell r="D2203">
            <v>690000</v>
          </cell>
          <cell r="E2203" t="str">
            <v>79</v>
          </cell>
          <cell r="F2203">
            <v>25000</v>
          </cell>
        </row>
        <row r="2204">
          <cell r="A2204" t="str">
            <v>6902840474</v>
          </cell>
          <cell r="B2204" t="str">
            <v>167489</v>
          </cell>
          <cell r="C2204" t="str">
            <v>0</v>
          </cell>
          <cell r="D2204">
            <v>167489</v>
          </cell>
          <cell r="E2204" t="str">
            <v>84</v>
          </cell>
          <cell r="F2204">
            <v>8374.4500000000007</v>
          </cell>
        </row>
        <row r="2205">
          <cell r="A2205" t="str">
            <v>6905800406</v>
          </cell>
          <cell r="B2205" t="str">
            <v>159161</v>
          </cell>
          <cell r="C2205" t="str">
            <v>0</v>
          </cell>
          <cell r="D2205">
            <v>159161</v>
          </cell>
          <cell r="E2205" t="str">
            <v>80</v>
          </cell>
          <cell r="F2205">
            <v>7958.05</v>
          </cell>
        </row>
        <row r="2206">
          <cell r="A2206" t="str">
            <v>6905940364</v>
          </cell>
          <cell r="B2206" t="str">
            <v>172125</v>
          </cell>
          <cell r="C2206" t="str">
            <v>0</v>
          </cell>
          <cell r="D2206">
            <v>172125</v>
          </cell>
          <cell r="E2206" t="str">
            <v>94</v>
          </cell>
          <cell r="F2206">
            <v>8606.25</v>
          </cell>
        </row>
        <row r="2207">
          <cell r="A2207" t="str">
            <v>6907780259</v>
          </cell>
          <cell r="B2207" t="str">
            <v>154905</v>
          </cell>
          <cell r="C2207" t="str">
            <v>0</v>
          </cell>
          <cell r="D2207">
            <v>154905</v>
          </cell>
          <cell r="E2207" t="str">
            <v>78</v>
          </cell>
          <cell r="F2207">
            <v>7745.25</v>
          </cell>
        </row>
        <row r="2208">
          <cell r="A2208" t="str">
            <v>6907820552</v>
          </cell>
          <cell r="B2208" t="str">
            <v>172500</v>
          </cell>
          <cell r="C2208" t="str">
            <v>0</v>
          </cell>
          <cell r="D2208">
            <v>172500</v>
          </cell>
          <cell r="E2208" t="str">
            <v>82</v>
          </cell>
          <cell r="F2208">
            <v>8625</v>
          </cell>
        </row>
        <row r="2209">
          <cell r="A2209" t="str">
            <v>6907830426</v>
          </cell>
          <cell r="B2209" t="str">
            <v>133084</v>
          </cell>
          <cell r="C2209" t="str">
            <v>0</v>
          </cell>
          <cell r="D2209">
            <v>133084</v>
          </cell>
          <cell r="E2209" t="str">
            <v>83</v>
          </cell>
          <cell r="F2209">
            <v>6654.2000000000007</v>
          </cell>
        </row>
        <row r="2210">
          <cell r="A2210" t="str">
            <v>6908740196</v>
          </cell>
          <cell r="D2210">
            <v>0</v>
          </cell>
          <cell r="E2210" t="str">
            <v>74</v>
          </cell>
          <cell r="F2210">
            <v>0</v>
          </cell>
        </row>
        <row r="2211">
          <cell r="A2211" t="str">
            <v>6908800261</v>
          </cell>
          <cell r="B2211" t="str">
            <v>80707</v>
          </cell>
          <cell r="C2211" t="str">
            <v>0</v>
          </cell>
          <cell r="D2211">
            <v>80707</v>
          </cell>
          <cell r="E2211" t="str">
            <v>80</v>
          </cell>
          <cell r="F2211">
            <v>4035.3500000000004</v>
          </cell>
        </row>
        <row r="2212">
          <cell r="A2212" t="str">
            <v>6908800296</v>
          </cell>
          <cell r="B2212" t="str">
            <v>174500</v>
          </cell>
          <cell r="C2212" t="str">
            <v>0</v>
          </cell>
          <cell r="D2212">
            <v>174500</v>
          </cell>
          <cell r="E2212" t="str">
            <v>80</v>
          </cell>
          <cell r="F2212">
            <v>8725</v>
          </cell>
        </row>
        <row r="2213">
          <cell r="A2213" t="str">
            <v>6910760336</v>
          </cell>
          <cell r="B2213" t="str">
            <v>184044</v>
          </cell>
          <cell r="C2213" t="str">
            <v>0</v>
          </cell>
          <cell r="D2213">
            <v>184044</v>
          </cell>
          <cell r="E2213" t="str">
            <v>76</v>
          </cell>
          <cell r="F2213">
            <v>9202.2000000000007</v>
          </cell>
        </row>
        <row r="2214">
          <cell r="A2214" t="str">
            <v>6911750253</v>
          </cell>
          <cell r="B2214" t="str">
            <v>171854</v>
          </cell>
          <cell r="C2214" t="str">
            <v>0</v>
          </cell>
          <cell r="D2214">
            <v>171854</v>
          </cell>
          <cell r="E2214" t="str">
            <v>75</v>
          </cell>
          <cell r="F2214">
            <v>8592.7000000000007</v>
          </cell>
        </row>
        <row r="2215">
          <cell r="A2215" t="str">
            <v>6912760182</v>
          </cell>
          <cell r="B2215" t="str">
            <v>409524</v>
          </cell>
          <cell r="C2215" t="str">
            <v>0</v>
          </cell>
          <cell r="D2215">
            <v>409524</v>
          </cell>
          <cell r="E2215" t="str">
            <v>76</v>
          </cell>
          <cell r="F2215">
            <v>20476.2</v>
          </cell>
        </row>
        <row r="2216">
          <cell r="A2216" t="str">
            <v>6914750254</v>
          </cell>
          <cell r="B2216" t="str">
            <v>135000</v>
          </cell>
          <cell r="C2216" t="str">
            <v>0</v>
          </cell>
          <cell r="D2216">
            <v>135000</v>
          </cell>
          <cell r="E2216" t="str">
            <v>75</v>
          </cell>
          <cell r="F2216">
            <v>6750</v>
          </cell>
        </row>
        <row r="2217">
          <cell r="A2217" t="str">
            <v>7001800295</v>
          </cell>
          <cell r="B2217" t="str">
            <v>130000</v>
          </cell>
          <cell r="C2217" t="str">
            <v>0</v>
          </cell>
          <cell r="D2217">
            <v>130000</v>
          </cell>
          <cell r="E2217" t="str">
            <v>80</v>
          </cell>
          <cell r="F2217">
            <v>6500</v>
          </cell>
        </row>
        <row r="2218">
          <cell r="A2218" t="str">
            <v>7001840696</v>
          </cell>
          <cell r="D2218">
            <v>0</v>
          </cell>
          <cell r="E2218" t="str">
            <v>84</v>
          </cell>
          <cell r="F2218">
            <v>0</v>
          </cell>
        </row>
        <row r="2219">
          <cell r="A2219" t="str">
            <v>7002920359</v>
          </cell>
          <cell r="B2219" t="str">
            <v>129000</v>
          </cell>
          <cell r="C2219" t="str">
            <v>0</v>
          </cell>
          <cell r="D2219">
            <v>129000</v>
          </cell>
          <cell r="E2219" t="str">
            <v>92</v>
          </cell>
          <cell r="F2219">
            <v>6450</v>
          </cell>
        </row>
        <row r="2220">
          <cell r="A2220" t="str">
            <v>7004780228</v>
          </cell>
          <cell r="B2220" t="str">
            <v>332507</v>
          </cell>
          <cell r="C2220" t="str">
            <v>0</v>
          </cell>
          <cell r="D2220">
            <v>332507</v>
          </cell>
          <cell r="E2220" t="str">
            <v>78</v>
          </cell>
          <cell r="F2220">
            <v>16625.350000000002</v>
          </cell>
        </row>
        <row r="2221">
          <cell r="A2221" t="str">
            <v>7004820246</v>
          </cell>
          <cell r="B2221" t="str">
            <v>120819</v>
          </cell>
          <cell r="C2221" t="str">
            <v>0</v>
          </cell>
          <cell r="D2221">
            <v>120819</v>
          </cell>
          <cell r="E2221" t="str">
            <v>82</v>
          </cell>
          <cell r="F2221">
            <v>6040.9500000000007</v>
          </cell>
        </row>
        <row r="2222">
          <cell r="A2222" t="str">
            <v>7004870685</v>
          </cell>
          <cell r="B2222" t="str">
            <v>130000</v>
          </cell>
          <cell r="C2222" t="str">
            <v>0</v>
          </cell>
          <cell r="D2222">
            <v>130000</v>
          </cell>
          <cell r="E2222" t="str">
            <v>87</v>
          </cell>
          <cell r="F2222">
            <v>6500</v>
          </cell>
        </row>
        <row r="2223">
          <cell r="A2223" t="str">
            <v>7005900669</v>
          </cell>
          <cell r="B2223" t="str">
            <v>170000</v>
          </cell>
          <cell r="C2223" t="str">
            <v>0</v>
          </cell>
          <cell r="D2223">
            <v>170000</v>
          </cell>
          <cell r="E2223" t="str">
            <v>90</v>
          </cell>
          <cell r="F2223">
            <v>8500</v>
          </cell>
        </row>
        <row r="2224">
          <cell r="A2224" t="str">
            <v>7007780130</v>
          </cell>
          <cell r="B2224" t="str">
            <v>120800</v>
          </cell>
          <cell r="C2224" t="str">
            <v>0</v>
          </cell>
          <cell r="D2224">
            <v>120800</v>
          </cell>
          <cell r="E2224" t="str">
            <v>78</v>
          </cell>
          <cell r="F2224">
            <v>6040</v>
          </cell>
        </row>
        <row r="2225">
          <cell r="A2225" t="str">
            <v>7007790208</v>
          </cell>
          <cell r="B2225" t="str">
            <v>120760</v>
          </cell>
          <cell r="C2225" t="str">
            <v>0</v>
          </cell>
          <cell r="D2225">
            <v>120760</v>
          </cell>
          <cell r="E2225" t="str">
            <v>79</v>
          </cell>
          <cell r="F2225">
            <v>6038</v>
          </cell>
        </row>
        <row r="2226">
          <cell r="A2226" t="str">
            <v>7007860605</v>
          </cell>
          <cell r="B2226" t="str">
            <v>107750</v>
          </cell>
          <cell r="C2226" t="str">
            <v>0</v>
          </cell>
          <cell r="D2226">
            <v>107750</v>
          </cell>
          <cell r="E2226" t="str">
            <v>86</v>
          </cell>
          <cell r="F2226">
            <v>5387.5</v>
          </cell>
        </row>
        <row r="2227">
          <cell r="A2227" t="str">
            <v>7008840446</v>
          </cell>
          <cell r="B2227" t="str">
            <v>271182</v>
          </cell>
          <cell r="C2227" t="str">
            <v>0</v>
          </cell>
          <cell r="D2227">
            <v>271182</v>
          </cell>
          <cell r="E2227" t="str">
            <v>84</v>
          </cell>
          <cell r="F2227">
            <v>13559.1</v>
          </cell>
        </row>
        <row r="2228">
          <cell r="A2228" t="str">
            <v>7009800081</v>
          </cell>
          <cell r="B2228" t="str">
            <v>120800</v>
          </cell>
          <cell r="C2228" t="str">
            <v>0</v>
          </cell>
          <cell r="D2228">
            <v>120800</v>
          </cell>
          <cell r="E2228" t="str">
            <v>80</v>
          </cell>
          <cell r="F2228">
            <v>6040</v>
          </cell>
        </row>
        <row r="2229">
          <cell r="A2229" t="str">
            <v>7009890439</v>
          </cell>
          <cell r="B2229" t="str">
            <v>296703</v>
          </cell>
          <cell r="C2229" t="str">
            <v>0</v>
          </cell>
          <cell r="D2229">
            <v>296703</v>
          </cell>
          <cell r="E2229" t="str">
            <v>89</v>
          </cell>
          <cell r="F2229">
            <v>14835.150000000001</v>
          </cell>
        </row>
        <row r="2230">
          <cell r="A2230" t="str">
            <v>7012820195</v>
          </cell>
          <cell r="B2230" t="str">
            <v>155000</v>
          </cell>
          <cell r="C2230" t="str">
            <v>0</v>
          </cell>
          <cell r="D2230">
            <v>155000</v>
          </cell>
          <cell r="E2230" t="str">
            <v>82</v>
          </cell>
          <cell r="F2230">
            <v>7750</v>
          </cell>
        </row>
        <row r="2231">
          <cell r="A2231" t="str">
            <v>7014780492</v>
          </cell>
          <cell r="B2231" t="str">
            <v>357560</v>
          </cell>
          <cell r="C2231" t="str">
            <v>0</v>
          </cell>
          <cell r="D2231">
            <v>357560</v>
          </cell>
          <cell r="E2231" t="str">
            <v>78</v>
          </cell>
          <cell r="F2231">
            <v>17878</v>
          </cell>
        </row>
        <row r="2232">
          <cell r="A2232" t="str">
            <v>7101800157</v>
          </cell>
          <cell r="B2232" t="str">
            <v>180000</v>
          </cell>
          <cell r="C2232" t="str">
            <v>0</v>
          </cell>
          <cell r="D2232">
            <v>180000</v>
          </cell>
          <cell r="E2232" t="str">
            <v>80</v>
          </cell>
          <cell r="F2232">
            <v>9000</v>
          </cell>
        </row>
        <row r="2233">
          <cell r="A2233" t="str">
            <v>7105910682</v>
          </cell>
          <cell r="B2233" t="str">
            <v>207000</v>
          </cell>
          <cell r="C2233" t="str">
            <v>0</v>
          </cell>
          <cell r="D2233">
            <v>207000</v>
          </cell>
          <cell r="E2233" t="str">
            <v>91</v>
          </cell>
          <cell r="F2233">
            <v>10350</v>
          </cell>
        </row>
        <row r="2234">
          <cell r="A2234" t="str">
            <v>7107950452</v>
          </cell>
          <cell r="B2234" t="str">
            <v>31023</v>
          </cell>
          <cell r="C2234" t="str">
            <v>0</v>
          </cell>
          <cell r="D2234">
            <v>31023</v>
          </cell>
          <cell r="E2234" t="str">
            <v>95</v>
          </cell>
          <cell r="F2234">
            <v>1551.15</v>
          </cell>
        </row>
        <row r="2235">
          <cell r="A2235" t="str">
            <v>7109810240</v>
          </cell>
          <cell r="B2235" t="str">
            <v>370928</v>
          </cell>
          <cell r="C2235" t="str">
            <v>0</v>
          </cell>
          <cell r="D2235">
            <v>370928</v>
          </cell>
          <cell r="E2235" t="str">
            <v>81</v>
          </cell>
          <cell r="F2235">
            <v>18546.400000000001</v>
          </cell>
        </row>
        <row r="2236">
          <cell r="A2236" t="str">
            <v>7112760194</v>
          </cell>
          <cell r="B2236" t="str">
            <v>182800</v>
          </cell>
          <cell r="C2236" t="str">
            <v>0</v>
          </cell>
          <cell r="D2236">
            <v>182800</v>
          </cell>
          <cell r="E2236" t="str">
            <v>76</v>
          </cell>
          <cell r="F2236">
            <v>9140</v>
          </cell>
        </row>
        <row r="2237">
          <cell r="A2237" t="str">
            <v>7114760388</v>
          </cell>
          <cell r="B2237" t="str">
            <v>97750</v>
          </cell>
          <cell r="C2237" t="str">
            <v>0</v>
          </cell>
          <cell r="D2237">
            <v>97750</v>
          </cell>
          <cell r="E2237" t="str">
            <v>76</v>
          </cell>
          <cell r="F2237">
            <v>4887.5</v>
          </cell>
        </row>
        <row r="2238">
          <cell r="A2238" t="str">
            <v>7201750330</v>
          </cell>
          <cell r="B2238" t="str">
            <v>171905</v>
          </cell>
          <cell r="C2238" t="str">
            <v>0</v>
          </cell>
          <cell r="D2238">
            <v>171905</v>
          </cell>
          <cell r="E2238" t="str">
            <v>75</v>
          </cell>
          <cell r="F2238">
            <v>8595.25</v>
          </cell>
        </row>
        <row r="2239">
          <cell r="A2239" t="str">
            <v>7201820672</v>
          </cell>
          <cell r="B2239" t="str">
            <v>85000</v>
          </cell>
          <cell r="C2239" t="str">
            <v>0</v>
          </cell>
          <cell r="D2239">
            <v>85000</v>
          </cell>
          <cell r="E2239" t="str">
            <v>82</v>
          </cell>
          <cell r="F2239">
            <v>4250</v>
          </cell>
        </row>
        <row r="2240">
          <cell r="A2240" t="str">
            <v>7202850540</v>
          </cell>
          <cell r="B2240" t="str">
            <v>191967</v>
          </cell>
          <cell r="C2240" t="str">
            <v>0</v>
          </cell>
          <cell r="D2240">
            <v>191967</v>
          </cell>
          <cell r="E2240" t="str">
            <v>85</v>
          </cell>
          <cell r="F2240">
            <v>9598.35</v>
          </cell>
        </row>
        <row r="2241">
          <cell r="A2241" t="str">
            <v>7204810392</v>
          </cell>
          <cell r="D2241">
            <v>0</v>
          </cell>
          <cell r="E2241" t="str">
            <v>81</v>
          </cell>
          <cell r="F2241">
            <v>0</v>
          </cell>
        </row>
        <row r="2242">
          <cell r="A2242" t="str">
            <v>7205780179</v>
          </cell>
          <cell r="B2242" t="str">
            <v>226999</v>
          </cell>
          <cell r="C2242" t="str">
            <v>0</v>
          </cell>
          <cell r="D2242">
            <v>226999</v>
          </cell>
          <cell r="E2242" t="str">
            <v>78</v>
          </cell>
          <cell r="F2242">
            <v>11349.95</v>
          </cell>
        </row>
        <row r="2243">
          <cell r="A2243" t="str">
            <v>7205870429</v>
          </cell>
          <cell r="B2243" t="str">
            <v>426263</v>
          </cell>
          <cell r="C2243" t="str">
            <v>0</v>
          </cell>
          <cell r="D2243">
            <v>426263</v>
          </cell>
          <cell r="E2243" t="str">
            <v>87</v>
          </cell>
          <cell r="F2243">
            <v>21313.15</v>
          </cell>
        </row>
        <row r="2244">
          <cell r="A2244" t="str">
            <v>7207840085</v>
          </cell>
          <cell r="B2244" t="str">
            <v>141000</v>
          </cell>
          <cell r="C2244" t="str">
            <v>0</v>
          </cell>
          <cell r="D2244">
            <v>141000</v>
          </cell>
          <cell r="E2244" t="str">
            <v>84</v>
          </cell>
          <cell r="F2244">
            <v>7050</v>
          </cell>
        </row>
        <row r="2245">
          <cell r="A2245" t="str">
            <v>7207920032</v>
          </cell>
          <cell r="D2245">
            <v>0</v>
          </cell>
          <cell r="E2245" t="str">
            <v>92</v>
          </cell>
          <cell r="F2245">
            <v>0</v>
          </cell>
        </row>
        <row r="2246">
          <cell r="A2246" t="str">
            <v>7209870415</v>
          </cell>
          <cell r="D2246">
            <v>0</v>
          </cell>
          <cell r="E2246" t="str">
            <v>87</v>
          </cell>
          <cell r="F2246">
            <v>0</v>
          </cell>
        </row>
        <row r="2247">
          <cell r="A2247" t="str">
            <v>7210910328</v>
          </cell>
          <cell r="B2247" t="str">
            <v>193275</v>
          </cell>
          <cell r="C2247" t="str">
            <v>0</v>
          </cell>
          <cell r="D2247">
            <v>193275</v>
          </cell>
          <cell r="E2247" t="str">
            <v>91</v>
          </cell>
          <cell r="F2247">
            <v>9663.75</v>
          </cell>
        </row>
        <row r="2248">
          <cell r="A2248" t="str">
            <v>7211810610</v>
          </cell>
          <cell r="B2248" t="str">
            <v>278635</v>
          </cell>
          <cell r="C2248" t="str">
            <v>0</v>
          </cell>
          <cell r="D2248">
            <v>278635</v>
          </cell>
          <cell r="E2248" t="str">
            <v>81</v>
          </cell>
          <cell r="F2248">
            <v>13931.75</v>
          </cell>
        </row>
        <row r="2249">
          <cell r="A2249" t="str">
            <v>7211890630</v>
          </cell>
          <cell r="B2249" t="str">
            <v>113591</v>
          </cell>
          <cell r="C2249" t="str">
            <v>0</v>
          </cell>
          <cell r="D2249">
            <v>113591</v>
          </cell>
          <cell r="E2249" t="str">
            <v>89</v>
          </cell>
          <cell r="F2249">
            <v>5679.55</v>
          </cell>
        </row>
        <row r="2250">
          <cell r="A2250" t="str">
            <v>7212890128</v>
          </cell>
          <cell r="B2250" t="str">
            <v>85000</v>
          </cell>
          <cell r="C2250" t="str">
            <v>0</v>
          </cell>
          <cell r="D2250">
            <v>85000</v>
          </cell>
          <cell r="E2250" t="str">
            <v>89</v>
          </cell>
          <cell r="F2250">
            <v>4250</v>
          </cell>
        </row>
        <row r="2251">
          <cell r="A2251" t="str">
            <v>7214880199</v>
          </cell>
          <cell r="D2251">
            <v>0</v>
          </cell>
          <cell r="E2251" t="str">
            <v>88</v>
          </cell>
          <cell r="F2251">
            <v>0</v>
          </cell>
        </row>
        <row r="2252">
          <cell r="A2252" t="str">
            <v>7301890290</v>
          </cell>
          <cell r="D2252">
            <v>0</v>
          </cell>
          <cell r="E2252" t="str">
            <v>89</v>
          </cell>
          <cell r="F2252">
            <v>0</v>
          </cell>
        </row>
        <row r="2253">
          <cell r="A2253" t="str">
            <v>7302920354</v>
          </cell>
          <cell r="B2253" t="str">
            <v>210000</v>
          </cell>
          <cell r="C2253" t="str">
            <v>0</v>
          </cell>
          <cell r="D2253">
            <v>210000</v>
          </cell>
          <cell r="E2253" t="str">
            <v>92</v>
          </cell>
          <cell r="F2253">
            <v>10500</v>
          </cell>
        </row>
        <row r="2254">
          <cell r="A2254" t="str">
            <v>7304820098</v>
          </cell>
          <cell r="B2254" t="str">
            <v>234925</v>
          </cell>
          <cell r="C2254" t="str">
            <v>0</v>
          </cell>
          <cell r="D2254">
            <v>234925</v>
          </cell>
          <cell r="E2254" t="str">
            <v>82</v>
          </cell>
          <cell r="F2254">
            <v>11746.25</v>
          </cell>
        </row>
        <row r="2255">
          <cell r="A2255" t="str">
            <v>7304920203</v>
          </cell>
          <cell r="B2255" t="str">
            <v>99113</v>
          </cell>
          <cell r="C2255" t="str">
            <v>0</v>
          </cell>
          <cell r="D2255">
            <v>99113</v>
          </cell>
          <cell r="E2255" t="str">
            <v>92</v>
          </cell>
          <cell r="F2255">
            <v>4955.6500000000005</v>
          </cell>
        </row>
        <row r="2256">
          <cell r="A2256" t="str">
            <v>7305750190</v>
          </cell>
          <cell r="B2256" t="str">
            <v>158000</v>
          </cell>
          <cell r="C2256" t="str">
            <v>0</v>
          </cell>
          <cell r="D2256">
            <v>158000</v>
          </cell>
          <cell r="E2256" t="str">
            <v>75</v>
          </cell>
          <cell r="F2256">
            <v>7900</v>
          </cell>
        </row>
        <row r="2257">
          <cell r="A2257" t="str">
            <v>7308760294</v>
          </cell>
          <cell r="B2257" t="str">
            <v>231952</v>
          </cell>
          <cell r="C2257" t="str">
            <v>0</v>
          </cell>
          <cell r="D2257">
            <v>231952</v>
          </cell>
          <cell r="E2257" t="str">
            <v>76</v>
          </cell>
          <cell r="F2257">
            <v>11597.6</v>
          </cell>
        </row>
        <row r="2258">
          <cell r="A2258" t="str">
            <v>7311830214</v>
          </cell>
          <cell r="B2258" t="str">
            <v>130000</v>
          </cell>
          <cell r="C2258" t="str">
            <v>0</v>
          </cell>
          <cell r="D2258">
            <v>130000</v>
          </cell>
          <cell r="E2258" t="str">
            <v>83</v>
          </cell>
          <cell r="F2258">
            <v>6500</v>
          </cell>
        </row>
        <row r="2259">
          <cell r="A2259" t="str">
            <v>7312750206</v>
          </cell>
          <cell r="B2259" t="str">
            <v>258978</v>
          </cell>
          <cell r="C2259" t="str">
            <v>0</v>
          </cell>
          <cell r="D2259">
            <v>258978</v>
          </cell>
          <cell r="E2259" t="str">
            <v>75</v>
          </cell>
          <cell r="F2259">
            <v>12948.900000000001</v>
          </cell>
        </row>
        <row r="2260">
          <cell r="A2260" t="str">
            <v>7312900232</v>
          </cell>
          <cell r="B2260" t="str">
            <v>275000</v>
          </cell>
          <cell r="C2260" t="str">
            <v>0</v>
          </cell>
          <cell r="D2260">
            <v>275000</v>
          </cell>
          <cell r="E2260" t="str">
            <v>90</v>
          </cell>
          <cell r="F2260">
            <v>13750</v>
          </cell>
        </row>
        <row r="2261">
          <cell r="A2261" t="str">
            <v>7401750219</v>
          </cell>
          <cell r="D2261">
            <v>0</v>
          </cell>
          <cell r="E2261" t="str">
            <v>75</v>
          </cell>
          <cell r="F2261">
            <v>0</v>
          </cell>
        </row>
        <row r="2262">
          <cell r="A2262" t="str">
            <v>7401870606</v>
          </cell>
          <cell r="B2262" t="str">
            <v>257867</v>
          </cell>
          <cell r="C2262" t="str">
            <v>0</v>
          </cell>
          <cell r="D2262">
            <v>257867</v>
          </cell>
          <cell r="E2262" t="str">
            <v>87</v>
          </cell>
          <cell r="F2262">
            <v>12893.35</v>
          </cell>
        </row>
        <row r="2263">
          <cell r="A2263" t="str">
            <v>7402850315</v>
          </cell>
          <cell r="B2263" t="str">
            <v>160000</v>
          </cell>
          <cell r="C2263" t="str">
            <v>0</v>
          </cell>
          <cell r="D2263">
            <v>160000</v>
          </cell>
          <cell r="E2263" t="str">
            <v>85</v>
          </cell>
          <cell r="F2263">
            <v>8000</v>
          </cell>
        </row>
        <row r="2264">
          <cell r="A2264" t="str">
            <v>7402900282</v>
          </cell>
          <cell r="D2264">
            <v>0</v>
          </cell>
          <cell r="E2264" t="str">
            <v>90</v>
          </cell>
          <cell r="F2264">
            <v>0</v>
          </cell>
        </row>
        <row r="2265">
          <cell r="A2265" t="str">
            <v>7403770102</v>
          </cell>
          <cell r="B2265" t="str">
            <v>378038</v>
          </cell>
          <cell r="C2265" t="str">
            <v>0</v>
          </cell>
          <cell r="D2265">
            <v>378038</v>
          </cell>
          <cell r="E2265" t="str">
            <v>77</v>
          </cell>
          <cell r="F2265">
            <v>18901.900000000001</v>
          </cell>
        </row>
        <row r="2266">
          <cell r="A2266" t="str">
            <v>7403780256</v>
          </cell>
          <cell r="B2266" t="str">
            <v>196805</v>
          </cell>
          <cell r="C2266" t="str">
            <v>0</v>
          </cell>
          <cell r="D2266">
            <v>196805</v>
          </cell>
          <cell r="E2266" t="str">
            <v>78</v>
          </cell>
          <cell r="F2266">
            <v>9840.25</v>
          </cell>
        </row>
        <row r="2267">
          <cell r="A2267" t="str">
            <v>7403780434</v>
          </cell>
          <cell r="B2267" t="str">
            <v>177359</v>
          </cell>
          <cell r="C2267" t="str">
            <v>0</v>
          </cell>
          <cell r="D2267">
            <v>177359</v>
          </cell>
          <cell r="E2267" t="str">
            <v>78</v>
          </cell>
          <cell r="F2267">
            <v>8867.9500000000007</v>
          </cell>
        </row>
        <row r="2268">
          <cell r="A2268" t="str">
            <v>7403800125</v>
          </cell>
          <cell r="B2268" t="str">
            <v>94000</v>
          </cell>
          <cell r="C2268" t="str">
            <v>0</v>
          </cell>
          <cell r="D2268">
            <v>94000</v>
          </cell>
          <cell r="E2268" t="str">
            <v>80</v>
          </cell>
          <cell r="F2268">
            <v>4700</v>
          </cell>
        </row>
        <row r="2269">
          <cell r="A2269" t="str">
            <v>7404750059</v>
          </cell>
          <cell r="D2269">
            <v>0</v>
          </cell>
          <cell r="E2269" t="str">
            <v>75</v>
          </cell>
          <cell r="F2269">
            <v>0</v>
          </cell>
        </row>
        <row r="2270">
          <cell r="A2270" t="str">
            <v>7404770165</v>
          </cell>
          <cell r="B2270" t="str">
            <v>147711</v>
          </cell>
          <cell r="C2270" t="str">
            <v>0</v>
          </cell>
          <cell r="D2270">
            <v>147711</v>
          </cell>
          <cell r="E2270" t="str">
            <v>77</v>
          </cell>
          <cell r="F2270">
            <v>7385.55</v>
          </cell>
        </row>
        <row r="2271">
          <cell r="A2271" t="str">
            <v>7404850428</v>
          </cell>
          <cell r="B2271" t="str">
            <v>120000</v>
          </cell>
          <cell r="C2271" t="str">
            <v>0</v>
          </cell>
          <cell r="D2271">
            <v>120000</v>
          </cell>
          <cell r="E2271" t="str">
            <v>85</v>
          </cell>
          <cell r="F2271">
            <v>6000</v>
          </cell>
        </row>
        <row r="2272">
          <cell r="A2272" t="str">
            <v>7405920187</v>
          </cell>
          <cell r="B2272" t="str">
            <v>134796</v>
          </cell>
          <cell r="C2272" t="str">
            <v>0</v>
          </cell>
          <cell r="D2272">
            <v>134796</v>
          </cell>
          <cell r="E2272" t="str">
            <v>92</v>
          </cell>
          <cell r="F2272">
            <v>6739.8</v>
          </cell>
        </row>
        <row r="2273">
          <cell r="A2273" t="str">
            <v>7407780536</v>
          </cell>
          <cell r="B2273" t="str">
            <v>125000</v>
          </cell>
          <cell r="C2273" t="str">
            <v>0</v>
          </cell>
          <cell r="D2273">
            <v>125000</v>
          </cell>
          <cell r="E2273" t="str">
            <v>78</v>
          </cell>
          <cell r="F2273">
            <v>6250</v>
          </cell>
        </row>
        <row r="2274">
          <cell r="A2274" t="str">
            <v>7407870691</v>
          </cell>
          <cell r="D2274">
            <v>0</v>
          </cell>
          <cell r="E2274" t="str">
            <v>87</v>
          </cell>
          <cell r="F2274">
            <v>0</v>
          </cell>
        </row>
        <row r="2275">
          <cell r="A2275" t="str">
            <v>7407910928</v>
          </cell>
          <cell r="D2275">
            <v>0</v>
          </cell>
          <cell r="E2275" t="str">
            <v>91</v>
          </cell>
          <cell r="F2275">
            <v>0</v>
          </cell>
        </row>
        <row r="2276">
          <cell r="A2276" t="str">
            <v>7408860851</v>
          </cell>
          <cell r="D2276">
            <v>0</v>
          </cell>
          <cell r="E2276" t="str">
            <v>86</v>
          </cell>
          <cell r="F2276">
            <v>0</v>
          </cell>
        </row>
        <row r="2277">
          <cell r="A2277" t="str">
            <v>7410820063</v>
          </cell>
          <cell r="B2277" t="str">
            <v>199275</v>
          </cell>
          <cell r="C2277" t="str">
            <v>0</v>
          </cell>
          <cell r="D2277">
            <v>199275</v>
          </cell>
          <cell r="E2277" t="str">
            <v>82</v>
          </cell>
          <cell r="F2277">
            <v>9963.75</v>
          </cell>
        </row>
        <row r="2278">
          <cell r="A2278" t="str">
            <v>7412740091</v>
          </cell>
          <cell r="B2278" t="str">
            <v>189400</v>
          </cell>
          <cell r="C2278" t="str">
            <v>0</v>
          </cell>
          <cell r="D2278">
            <v>189400</v>
          </cell>
          <cell r="E2278" t="str">
            <v>74</v>
          </cell>
          <cell r="F2278">
            <v>9470</v>
          </cell>
        </row>
        <row r="2279">
          <cell r="A2279" t="str">
            <v>7412860232</v>
          </cell>
          <cell r="B2279" t="str">
            <v>178000</v>
          </cell>
          <cell r="C2279" t="str">
            <v>0</v>
          </cell>
          <cell r="D2279">
            <v>178000</v>
          </cell>
          <cell r="E2279" t="str">
            <v>86</v>
          </cell>
          <cell r="F2279">
            <v>8900</v>
          </cell>
        </row>
        <row r="2280">
          <cell r="A2280" t="str">
            <v>7414880087</v>
          </cell>
          <cell r="B2280" t="str">
            <v>134000</v>
          </cell>
          <cell r="C2280" t="str">
            <v>0</v>
          </cell>
          <cell r="D2280">
            <v>134000</v>
          </cell>
          <cell r="E2280" t="str">
            <v>88</v>
          </cell>
          <cell r="F2280">
            <v>6700</v>
          </cell>
        </row>
        <row r="2281">
          <cell r="A2281" t="str">
            <v>7502760369</v>
          </cell>
          <cell r="B2281" t="str">
            <v>226559</v>
          </cell>
          <cell r="C2281" t="str">
            <v>0</v>
          </cell>
          <cell r="D2281">
            <v>226559</v>
          </cell>
          <cell r="E2281" t="str">
            <v>76</v>
          </cell>
          <cell r="F2281">
            <v>11327.95</v>
          </cell>
        </row>
        <row r="2282">
          <cell r="A2282" t="str">
            <v>7503810173</v>
          </cell>
          <cell r="B2282" t="str">
            <v>248064</v>
          </cell>
          <cell r="C2282" t="str">
            <v>0</v>
          </cell>
          <cell r="D2282">
            <v>248064</v>
          </cell>
          <cell r="E2282" t="str">
            <v>81</v>
          </cell>
          <cell r="F2282">
            <v>12403.2</v>
          </cell>
        </row>
        <row r="2283">
          <cell r="A2283" t="str">
            <v>7503880287</v>
          </cell>
          <cell r="B2283" t="str">
            <v>205275</v>
          </cell>
          <cell r="C2283" t="str">
            <v>0</v>
          </cell>
          <cell r="D2283">
            <v>205275</v>
          </cell>
          <cell r="E2283" t="str">
            <v>88</v>
          </cell>
          <cell r="F2283">
            <v>10263.75</v>
          </cell>
        </row>
        <row r="2284">
          <cell r="A2284" t="str">
            <v>7504910139</v>
          </cell>
          <cell r="B2284" t="str">
            <v>98782</v>
          </cell>
          <cell r="C2284" t="str">
            <v>0</v>
          </cell>
          <cell r="D2284">
            <v>98782</v>
          </cell>
          <cell r="E2284" t="str">
            <v>91</v>
          </cell>
          <cell r="F2284">
            <v>4939.1000000000004</v>
          </cell>
        </row>
        <row r="2285">
          <cell r="A2285" t="str">
            <v>7507900398</v>
          </cell>
          <cell r="B2285" t="str">
            <v>195000</v>
          </cell>
          <cell r="C2285" t="str">
            <v>0</v>
          </cell>
          <cell r="D2285">
            <v>195000</v>
          </cell>
          <cell r="E2285" t="str">
            <v>90</v>
          </cell>
          <cell r="F2285">
            <v>9750</v>
          </cell>
        </row>
        <row r="2286">
          <cell r="A2286" t="str">
            <v>7508910230</v>
          </cell>
          <cell r="B2286" t="str">
            <v>115000</v>
          </cell>
          <cell r="C2286" t="str">
            <v>0</v>
          </cell>
          <cell r="D2286">
            <v>115000</v>
          </cell>
          <cell r="E2286" t="str">
            <v>91</v>
          </cell>
          <cell r="F2286">
            <v>5750</v>
          </cell>
        </row>
        <row r="2287">
          <cell r="A2287" t="str">
            <v>7510900824</v>
          </cell>
          <cell r="B2287" t="str">
            <v>133000</v>
          </cell>
          <cell r="C2287" t="str">
            <v>0</v>
          </cell>
          <cell r="D2287">
            <v>133000</v>
          </cell>
          <cell r="E2287" t="str">
            <v>90</v>
          </cell>
          <cell r="F2287">
            <v>6650</v>
          </cell>
        </row>
        <row r="2288">
          <cell r="A2288" t="str">
            <v>7511800076</v>
          </cell>
          <cell r="B2288" t="str">
            <v>201573</v>
          </cell>
          <cell r="C2288" t="str">
            <v>0</v>
          </cell>
          <cell r="D2288">
            <v>201573</v>
          </cell>
          <cell r="E2288" t="str">
            <v>80</v>
          </cell>
          <cell r="F2288">
            <v>10078.650000000001</v>
          </cell>
        </row>
        <row r="2289">
          <cell r="A2289" t="str">
            <v>7512890370</v>
          </cell>
          <cell r="B2289" t="str">
            <v>132000</v>
          </cell>
          <cell r="C2289" t="str">
            <v>0</v>
          </cell>
          <cell r="D2289">
            <v>132000</v>
          </cell>
          <cell r="E2289" t="str">
            <v>89</v>
          </cell>
          <cell r="F2289">
            <v>6600</v>
          </cell>
        </row>
        <row r="2290">
          <cell r="A2290" t="str">
            <v>7514830189</v>
          </cell>
          <cell r="B2290" t="str">
            <v>89818</v>
          </cell>
          <cell r="C2290" t="str">
            <v>0</v>
          </cell>
          <cell r="D2290">
            <v>89818</v>
          </cell>
          <cell r="E2290" t="str">
            <v>83</v>
          </cell>
          <cell r="F2290">
            <v>4490.9000000000005</v>
          </cell>
        </row>
        <row r="2291">
          <cell r="A2291" t="str">
            <v>7601760308</v>
          </cell>
          <cell r="B2291" t="str">
            <v>125000</v>
          </cell>
          <cell r="C2291" t="str">
            <v>0</v>
          </cell>
          <cell r="D2291">
            <v>125000</v>
          </cell>
          <cell r="E2291" t="str">
            <v>76</v>
          </cell>
          <cell r="F2291">
            <v>6250</v>
          </cell>
        </row>
        <row r="2292">
          <cell r="A2292" t="str">
            <v>7601770151</v>
          </cell>
          <cell r="B2292" t="str">
            <v>90000</v>
          </cell>
          <cell r="C2292" t="str">
            <v>0</v>
          </cell>
          <cell r="D2292">
            <v>90000</v>
          </cell>
          <cell r="E2292" t="str">
            <v>77</v>
          </cell>
          <cell r="F2292">
            <v>4500</v>
          </cell>
        </row>
        <row r="2293">
          <cell r="A2293" t="str">
            <v>7601890708</v>
          </cell>
          <cell r="B2293" t="str">
            <v>285000</v>
          </cell>
          <cell r="C2293" t="str">
            <v>0</v>
          </cell>
          <cell r="D2293">
            <v>285000</v>
          </cell>
          <cell r="E2293" t="str">
            <v>89</v>
          </cell>
          <cell r="F2293">
            <v>14250</v>
          </cell>
        </row>
        <row r="2294">
          <cell r="A2294" t="str">
            <v>7602770412</v>
          </cell>
          <cell r="B2294" t="str">
            <v>125394</v>
          </cell>
          <cell r="C2294" t="str">
            <v>0</v>
          </cell>
          <cell r="D2294">
            <v>125394</v>
          </cell>
          <cell r="E2294" t="str">
            <v>77</v>
          </cell>
          <cell r="F2294">
            <v>6269.7000000000007</v>
          </cell>
        </row>
        <row r="2295">
          <cell r="A2295" t="str">
            <v>7603840074</v>
          </cell>
          <cell r="B2295" t="str">
            <v>85000</v>
          </cell>
          <cell r="C2295" t="str">
            <v>0</v>
          </cell>
          <cell r="D2295">
            <v>85000</v>
          </cell>
          <cell r="E2295" t="str">
            <v>84</v>
          </cell>
          <cell r="F2295">
            <v>4250</v>
          </cell>
        </row>
        <row r="2296">
          <cell r="A2296" t="str">
            <v>7604880150</v>
          </cell>
          <cell r="B2296" t="str">
            <v>173000</v>
          </cell>
          <cell r="C2296" t="str">
            <v>0</v>
          </cell>
          <cell r="D2296">
            <v>173000</v>
          </cell>
          <cell r="E2296" t="str">
            <v>88</v>
          </cell>
          <cell r="F2296">
            <v>8650</v>
          </cell>
        </row>
        <row r="2297">
          <cell r="A2297" t="str">
            <v>7604900291</v>
          </cell>
          <cell r="B2297" t="str">
            <v>135319</v>
          </cell>
          <cell r="C2297" t="str">
            <v>0</v>
          </cell>
          <cell r="D2297">
            <v>135319</v>
          </cell>
          <cell r="E2297" t="str">
            <v>90</v>
          </cell>
          <cell r="F2297">
            <v>6765.9500000000007</v>
          </cell>
        </row>
        <row r="2298">
          <cell r="A2298" t="str">
            <v>7607810206</v>
          </cell>
          <cell r="B2298" t="str">
            <v>301764</v>
          </cell>
          <cell r="C2298" t="str">
            <v>0</v>
          </cell>
          <cell r="D2298">
            <v>301764</v>
          </cell>
          <cell r="E2298" t="str">
            <v>81</v>
          </cell>
          <cell r="F2298">
            <v>15088.2</v>
          </cell>
        </row>
        <row r="2299">
          <cell r="A2299" t="str">
            <v>7607850295</v>
          </cell>
          <cell r="B2299" t="str">
            <v>185000</v>
          </cell>
          <cell r="C2299" t="str">
            <v>0</v>
          </cell>
          <cell r="D2299">
            <v>185000</v>
          </cell>
          <cell r="E2299" t="str">
            <v>85</v>
          </cell>
          <cell r="F2299">
            <v>9250</v>
          </cell>
        </row>
        <row r="2300">
          <cell r="A2300" t="str">
            <v>7608800186</v>
          </cell>
          <cell r="B2300" t="str">
            <v>172200</v>
          </cell>
          <cell r="C2300" t="str">
            <v>0</v>
          </cell>
          <cell r="D2300">
            <v>172200</v>
          </cell>
          <cell r="E2300" t="str">
            <v>80</v>
          </cell>
          <cell r="F2300">
            <v>8610</v>
          </cell>
        </row>
        <row r="2301">
          <cell r="A2301" t="str">
            <v>7609750123</v>
          </cell>
          <cell r="D2301">
            <v>0</v>
          </cell>
          <cell r="E2301" t="str">
            <v>75</v>
          </cell>
          <cell r="F2301">
            <v>0</v>
          </cell>
        </row>
        <row r="2302">
          <cell r="A2302" t="str">
            <v>7609760404</v>
          </cell>
          <cell r="B2302" t="str">
            <v>255053</v>
          </cell>
          <cell r="C2302" t="str">
            <v>0</v>
          </cell>
          <cell r="D2302">
            <v>255053</v>
          </cell>
          <cell r="E2302" t="str">
            <v>76</v>
          </cell>
          <cell r="F2302">
            <v>12752.650000000001</v>
          </cell>
        </row>
        <row r="2303">
          <cell r="A2303" t="str">
            <v>7609900702</v>
          </cell>
          <cell r="B2303" t="str">
            <v>247000</v>
          </cell>
          <cell r="C2303" t="str">
            <v>0</v>
          </cell>
          <cell r="D2303">
            <v>247000</v>
          </cell>
          <cell r="E2303" t="str">
            <v>90</v>
          </cell>
          <cell r="F2303">
            <v>12350</v>
          </cell>
        </row>
        <row r="2304">
          <cell r="A2304" t="str">
            <v>7610860654</v>
          </cell>
          <cell r="D2304">
            <v>0</v>
          </cell>
          <cell r="E2304" t="str">
            <v>86</v>
          </cell>
          <cell r="F2304">
            <v>0</v>
          </cell>
        </row>
        <row r="2305">
          <cell r="A2305" t="str">
            <v>7611740237</v>
          </cell>
          <cell r="B2305" t="str">
            <v>212336</v>
          </cell>
          <cell r="C2305" t="str">
            <v>0</v>
          </cell>
          <cell r="D2305">
            <v>212336</v>
          </cell>
          <cell r="E2305" t="str">
            <v>74</v>
          </cell>
          <cell r="F2305">
            <v>10616.800000000001</v>
          </cell>
        </row>
        <row r="2306">
          <cell r="A2306" t="str">
            <v>7611780301</v>
          </cell>
          <cell r="B2306" t="str">
            <v>209235</v>
          </cell>
          <cell r="C2306" t="str">
            <v>0</v>
          </cell>
          <cell r="D2306">
            <v>209235</v>
          </cell>
          <cell r="E2306" t="str">
            <v>78</v>
          </cell>
          <cell r="F2306">
            <v>10461.75</v>
          </cell>
        </row>
        <row r="2307">
          <cell r="A2307" t="str">
            <v>7611920685</v>
          </cell>
          <cell r="B2307" t="str">
            <v>121000</v>
          </cell>
          <cell r="C2307" t="str">
            <v>0</v>
          </cell>
          <cell r="D2307">
            <v>121000</v>
          </cell>
          <cell r="E2307" t="str">
            <v>92</v>
          </cell>
          <cell r="F2307">
            <v>6050</v>
          </cell>
        </row>
        <row r="2308">
          <cell r="A2308" t="str">
            <v>7612790068</v>
          </cell>
          <cell r="B2308" t="str">
            <v>112403</v>
          </cell>
          <cell r="C2308" t="str">
            <v>0</v>
          </cell>
          <cell r="D2308">
            <v>112403</v>
          </cell>
          <cell r="E2308" t="str">
            <v>79</v>
          </cell>
          <cell r="F2308">
            <v>5620.1500000000005</v>
          </cell>
        </row>
        <row r="2309">
          <cell r="A2309" t="str">
            <v>7614800095</v>
          </cell>
          <cell r="B2309" t="str">
            <v>142500</v>
          </cell>
          <cell r="C2309" t="str">
            <v>0</v>
          </cell>
          <cell r="D2309">
            <v>142500</v>
          </cell>
          <cell r="E2309" t="str">
            <v>80</v>
          </cell>
          <cell r="F2309">
            <v>7125</v>
          </cell>
        </row>
        <row r="2310">
          <cell r="A2310" t="str">
            <v>7701740236</v>
          </cell>
          <cell r="B2310" t="str">
            <v>130000</v>
          </cell>
          <cell r="C2310" t="str">
            <v>0</v>
          </cell>
          <cell r="D2310">
            <v>130000</v>
          </cell>
          <cell r="E2310" t="str">
            <v>74</v>
          </cell>
          <cell r="F2310">
            <v>6500</v>
          </cell>
        </row>
        <row r="2311">
          <cell r="A2311" t="str">
            <v>7703820210</v>
          </cell>
          <cell r="B2311" t="str">
            <v>124382</v>
          </cell>
          <cell r="C2311" t="str">
            <v>0</v>
          </cell>
          <cell r="D2311">
            <v>124382</v>
          </cell>
          <cell r="E2311" t="str">
            <v>82</v>
          </cell>
          <cell r="F2311">
            <v>6219.1</v>
          </cell>
        </row>
        <row r="2312">
          <cell r="A2312" t="str">
            <v>7707810155</v>
          </cell>
          <cell r="B2312" t="str">
            <v>465923</v>
          </cell>
          <cell r="C2312" t="str">
            <v>0</v>
          </cell>
          <cell r="D2312">
            <v>465923</v>
          </cell>
          <cell r="E2312" t="str">
            <v>81</v>
          </cell>
          <cell r="F2312">
            <v>23296.15</v>
          </cell>
        </row>
        <row r="2313">
          <cell r="A2313" t="str">
            <v>7707840313</v>
          </cell>
          <cell r="B2313" t="str">
            <v>267500</v>
          </cell>
          <cell r="C2313" t="str">
            <v>0</v>
          </cell>
          <cell r="D2313">
            <v>267500</v>
          </cell>
          <cell r="E2313" t="str">
            <v>84</v>
          </cell>
          <cell r="F2313">
            <v>13375</v>
          </cell>
        </row>
        <row r="2314">
          <cell r="A2314" t="str">
            <v>7707850777</v>
          </cell>
          <cell r="B2314" t="str">
            <v>37472</v>
          </cell>
          <cell r="C2314" t="str">
            <v>0</v>
          </cell>
          <cell r="D2314">
            <v>37472</v>
          </cell>
          <cell r="E2314" t="str">
            <v>85</v>
          </cell>
          <cell r="F2314">
            <v>1873.6000000000001</v>
          </cell>
        </row>
        <row r="2315">
          <cell r="A2315" t="str">
            <v>7707930533</v>
          </cell>
          <cell r="B2315" t="str">
            <v>255000</v>
          </cell>
          <cell r="C2315" t="str">
            <v>0</v>
          </cell>
          <cell r="D2315">
            <v>255000</v>
          </cell>
          <cell r="E2315" t="str">
            <v>93</v>
          </cell>
          <cell r="F2315">
            <v>12750</v>
          </cell>
        </row>
        <row r="2316">
          <cell r="A2316" t="str">
            <v>7708880114</v>
          </cell>
          <cell r="B2316" t="str">
            <v>168000</v>
          </cell>
          <cell r="C2316" t="str">
            <v>0</v>
          </cell>
          <cell r="D2316">
            <v>168000</v>
          </cell>
          <cell r="E2316" t="str">
            <v>88</v>
          </cell>
          <cell r="F2316">
            <v>8400</v>
          </cell>
        </row>
        <row r="2317">
          <cell r="A2317" t="str">
            <v>7710780679</v>
          </cell>
          <cell r="B2317" t="str">
            <v>460000</v>
          </cell>
          <cell r="C2317" t="str">
            <v>0</v>
          </cell>
          <cell r="D2317">
            <v>460000</v>
          </cell>
          <cell r="E2317" t="str">
            <v>78</v>
          </cell>
          <cell r="F2317">
            <v>23000</v>
          </cell>
        </row>
        <row r="2318">
          <cell r="A2318" t="str">
            <v>7801770242</v>
          </cell>
          <cell r="B2318" t="str">
            <v>94235</v>
          </cell>
          <cell r="C2318" t="str">
            <v>0</v>
          </cell>
          <cell r="D2318">
            <v>94235</v>
          </cell>
          <cell r="E2318" t="str">
            <v>77</v>
          </cell>
          <cell r="F2318">
            <v>4711.75</v>
          </cell>
        </row>
        <row r="2319">
          <cell r="A2319" t="str">
            <v>7801850297</v>
          </cell>
          <cell r="B2319" t="str">
            <v>247250</v>
          </cell>
          <cell r="C2319" t="str">
            <v>0</v>
          </cell>
          <cell r="D2319">
            <v>247250</v>
          </cell>
          <cell r="E2319" t="str">
            <v>85</v>
          </cell>
          <cell r="F2319">
            <v>12362.5</v>
          </cell>
        </row>
        <row r="2320">
          <cell r="A2320" t="str">
            <v>7802920620</v>
          </cell>
          <cell r="B2320" t="str">
            <v>314496</v>
          </cell>
          <cell r="D2320">
            <v>314496</v>
          </cell>
          <cell r="E2320" t="str">
            <v>92</v>
          </cell>
          <cell r="F2320">
            <v>15724.800000000001</v>
          </cell>
        </row>
        <row r="2321">
          <cell r="A2321" t="str">
            <v>7803860214</v>
          </cell>
          <cell r="B2321" t="str">
            <v>221981</v>
          </cell>
          <cell r="C2321" t="str">
            <v>0</v>
          </cell>
          <cell r="D2321">
            <v>221981</v>
          </cell>
          <cell r="E2321" t="str">
            <v>86</v>
          </cell>
          <cell r="F2321">
            <v>11099.050000000001</v>
          </cell>
        </row>
        <row r="2322">
          <cell r="A2322" t="str">
            <v>7803870147</v>
          </cell>
          <cell r="B2322" t="str">
            <v>135000</v>
          </cell>
          <cell r="C2322" t="str">
            <v>0</v>
          </cell>
          <cell r="D2322">
            <v>135000</v>
          </cell>
          <cell r="E2322" t="str">
            <v>87</v>
          </cell>
          <cell r="F2322">
            <v>6750</v>
          </cell>
        </row>
        <row r="2323">
          <cell r="A2323" t="str">
            <v>7804790252</v>
          </cell>
          <cell r="B2323" t="str">
            <v>135000</v>
          </cell>
          <cell r="C2323" t="str">
            <v>0</v>
          </cell>
          <cell r="D2323">
            <v>135000</v>
          </cell>
          <cell r="E2323" t="str">
            <v>79</v>
          </cell>
          <cell r="F2323">
            <v>6750</v>
          </cell>
        </row>
        <row r="2324">
          <cell r="A2324" t="str">
            <v>7804890036</v>
          </cell>
          <cell r="B2324" t="str">
            <v>113499</v>
          </cell>
          <cell r="C2324" t="str">
            <v>0</v>
          </cell>
          <cell r="D2324">
            <v>113499</v>
          </cell>
          <cell r="E2324" t="str">
            <v>89</v>
          </cell>
          <cell r="F2324">
            <v>5674.9500000000007</v>
          </cell>
        </row>
        <row r="2325">
          <cell r="A2325" t="str">
            <v>7808750158</v>
          </cell>
          <cell r="B2325" t="str">
            <v>261985</v>
          </cell>
          <cell r="C2325" t="str">
            <v>0</v>
          </cell>
          <cell r="D2325">
            <v>261985</v>
          </cell>
          <cell r="E2325" t="str">
            <v>75</v>
          </cell>
          <cell r="F2325">
            <v>13099.25</v>
          </cell>
        </row>
        <row r="2326">
          <cell r="A2326" t="str">
            <v>7808900540</v>
          </cell>
          <cell r="D2326">
            <v>0</v>
          </cell>
          <cell r="E2326" t="str">
            <v>90</v>
          </cell>
          <cell r="F2326">
            <v>0</v>
          </cell>
        </row>
        <row r="2327">
          <cell r="A2327" t="str">
            <v>7809880527</v>
          </cell>
          <cell r="B2327" t="str">
            <v>235249</v>
          </cell>
          <cell r="C2327" t="str">
            <v>0</v>
          </cell>
          <cell r="D2327">
            <v>235249</v>
          </cell>
          <cell r="E2327" t="str">
            <v>88</v>
          </cell>
          <cell r="F2327">
            <v>11762.45</v>
          </cell>
        </row>
        <row r="2328">
          <cell r="A2328" t="str">
            <v>7810760602</v>
          </cell>
          <cell r="B2328" t="str">
            <v>225340</v>
          </cell>
          <cell r="C2328" t="str">
            <v>0</v>
          </cell>
          <cell r="D2328">
            <v>225340</v>
          </cell>
          <cell r="E2328" t="str">
            <v>76</v>
          </cell>
          <cell r="F2328">
            <v>11267</v>
          </cell>
        </row>
        <row r="2329">
          <cell r="A2329" t="str">
            <v>7814790484</v>
          </cell>
          <cell r="B2329" t="str">
            <v>185963</v>
          </cell>
          <cell r="C2329" t="str">
            <v>0</v>
          </cell>
          <cell r="D2329">
            <v>185963</v>
          </cell>
          <cell r="E2329" t="str">
            <v>79</v>
          </cell>
          <cell r="F2329">
            <v>9298.15</v>
          </cell>
        </row>
        <row r="2330">
          <cell r="A2330" t="str">
            <v>7901870192</v>
          </cell>
          <cell r="B2330" t="str">
            <v>123418</v>
          </cell>
          <cell r="C2330" t="str">
            <v>0</v>
          </cell>
          <cell r="D2330">
            <v>123418</v>
          </cell>
          <cell r="E2330" t="str">
            <v>87</v>
          </cell>
          <cell r="F2330">
            <v>6170.9000000000005</v>
          </cell>
        </row>
        <row r="2331">
          <cell r="A2331" t="str">
            <v>7908760589</v>
          </cell>
          <cell r="B2331" t="str">
            <v>121600</v>
          </cell>
          <cell r="C2331" t="str">
            <v>0</v>
          </cell>
          <cell r="D2331">
            <v>121600</v>
          </cell>
          <cell r="E2331" t="str">
            <v>76</v>
          </cell>
          <cell r="F2331">
            <v>6080</v>
          </cell>
        </row>
        <row r="2332">
          <cell r="A2332" t="str">
            <v>7908780296</v>
          </cell>
          <cell r="B2332" t="str">
            <v>502511</v>
          </cell>
          <cell r="C2332" t="str">
            <v>0</v>
          </cell>
          <cell r="D2332">
            <v>502511</v>
          </cell>
          <cell r="E2332" t="str">
            <v>78</v>
          </cell>
          <cell r="F2332">
            <v>25000</v>
          </cell>
        </row>
        <row r="2333">
          <cell r="A2333" t="str">
            <v>7908810349</v>
          </cell>
          <cell r="B2333" t="str">
            <v>140000</v>
          </cell>
          <cell r="C2333" t="str">
            <v>0</v>
          </cell>
          <cell r="D2333">
            <v>140000</v>
          </cell>
          <cell r="E2333" t="str">
            <v>81</v>
          </cell>
          <cell r="F2333">
            <v>7000</v>
          </cell>
        </row>
        <row r="2334">
          <cell r="A2334" t="str">
            <v>7909830025</v>
          </cell>
          <cell r="B2334" t="str">
            <v>109250</v>
          </cell>
          <cell r="C2334" t="str">
            <v>0</v>
          </cell>
          <cell r="D2334">
            <v>109250</v>
          </cell>
          <cell r="E2334" t="str">
            <v>83</v>
          </cell>
          <cell r="F2334">
            <v>5462.5</v>
          </cell>
        </row>
        <row r="2335">
          <cell r="A2335" t="str">
            <v>7910830025</v>
          </cell>
          <cell r="B2335" t="str">
            <v>142000</v>
          </cell>
          <cell r="C2335" t="str">
            <v>0</v>
          </cell>
          <cell r="D2335">
            <v>142000</v>
          </cell>
          <cell r="E2335" t="str">
            <v>83</v>
          </cell>
          <cell r="F2335">
            <v>7100</v>
          </cell>
        </row>
        <row r="2336">
          <cell r="A2336" t="str">
            <v>7911870489</v>
          </cell>
          <cell r="D2336">
            <v>0</v>
          </cell>
          <cell r="E2336" t="str">
            <v>87</v>
          </cell>
          <cell r="F2336">
            <v>0</v>
          </cell>
        </row>
        <row r="2337">
          <cell r="A2337" t="str">
            <v>8007840168</v>
          </cell>
          <cell r="B2337" t="str">
            <v>92000</v>
          </cell>
          <cell r="C2337" t="str">
            <v>0</v>
          </cell>
          <cell r="D2337">
            <v>92000</v>
          </cell>
          <cell r="E2337" t="str">
            <v>84</v>
          </cell>
          <cell r="F2337">
            <v>4600</v>
          </cell>
        </row>
        <row r="2338">
          <cell r="A2338" t="str">
            <v>8007850732</v>
          </cell>
          <cell r="D2338">
            <v>0</v>
          </cell>
          <cell r="E2338" t="str">
            <v>85</v>
          </cell>
          <cell r="F2338">
            <v>0</v>
          </cell>
        </row>
        <row r="2339">
          <cell r="A2339" t="str">
            <v>8008890878</v>
          </cell>
          <cell r="B2339" t="str">
            <v>256963</v>
          </cell>
          <cell r="C2339" t="str">
            <v>0</v>
          </cell>
          <cell r="D2339">
            <v>256963</v>
          </cell>
          <cell r="E2339" t="str">
            <v>89</v>
          </cell>
          <cell r="F2339">
            <v>12848.150000000001</v>
          </cell>
        </row>
        <row r="2340">
          <cell r="A2340" t="str">
            <v>8011890026</v>
          </cell>
          <cell r="B2340" t="str">
            <v>150115</v>
          </cell>
          <cell r="C2340" t="str">
            <v>0</v>
          </cell>
          <cell r="D2340">
            <v>150115</v>
          </cell>
          <cell r="E2340" t="str">
            <v>89</v>
          </cell>
          <cell r="F2340">
            <v>7505.75</v>
          </cell>
        </row>
        <row r="2341">
          <cell r="A2341" t="str">
            <v>8012890143</v>
          </cell>
          <cell r="B2341" t="str">
            <v>185750</v>
          </cell>
          <cell r="C2341" t="str">
            <v>0</v>
          </cell>
          <cell r="D2341">
            <v>185750</v>
          </cell>
          <cell r="E2341" t="str">
            <v>89</v>
          </cell>
          <cell r="F2341">
            <v>9287.5</v>
          </cell>
        </row>
        <row r="2342">
          <cell r="A2342" t="str">
            <v>8014790405</v>
          </cell>
          <cell r="B2342" t="str">
            <v>145000</v>
          </cell>
          <cell r="C2342" t="str">
            <v>0</v>
          </cell>
          <cell r="D2342">
            <v>145000</v>
          </cell>
          <cell r="E2342" t="str">
            <v>79</v>
          </cell>
          <cell r="F2342">
            <v>7250</v>
          </cell>
        </row>
        <row r="2343">
          <cell r="A2343" t="str">
            <v>8101740066</v>
          </cell>
          <cell r="B2343" t="str">
            <v>171000</v>
          </cell>
          <cell r="C2343" t="str">
            <v>0</v>
          </cell>
          <cell r="D2343">
            <v>171000</v>
          </cell>
          <cell r="E2343" t="str">
            <v>74</v>
          </cell>
          <cell r="F2343">
            <v>8550</v>
          </cell>
        </row>
        <row r="2344">
          <cell r="A2344" t="str">
            <v>8103870659</v>
          </cell>
          <cell r="B2344" t="str">
            <v>182025</v>
          </cell>
          <cell r="C2344" t="str">
            <v>0</v>
          </cell>
          <cell r="D2344">
            <v>182025</v>
          </cell>
          <cell r="E2344" t="str">
            <v>87</v>
          </cell>
          <cell r="F2344">
            <v>9101.25</v>
          </cell>
        </row>
        <row r="2345">
          <cell r="A2345" t="str">
            <v>8107790123</v>
          </cell>
          <cell r="B2345" t="str">
            <v>224356</v>
          </cell>
          <cell r="C2345" t="str">
            <v>0</v>
          </cell>
          <cell r="D2345">
            <v>224356</v>
          </cell>
          <cell r="E2345" t="str">
            <v>79</v>
          </cell>
          <cell r="F2345">
            <v>11217.800000000001</v>
          </cell>
        </row>
        <row r="2346">
          <cell r="A2346" t="str">
            <v>8110770088</v>
          </cell>
          <cell r="B2346" t="str">
            <v>162998</v>
          </cell>
          <cell r="C2346" t="str">
            <v>0</v>
          </cell>
          <cell r="D2346">
            <v>162998</v>
          </cell>
          <cell r="E2346" t="str">
            <v>77</v>
          </cell>
          <cell r="F2346">
            <v>8149.9000000000005</v>
          </cell>
        </row>
        <row r="2347">
          <cell r="A2347" t="str">
            <v>8110800181</v>
          </cell>
          <cell r="B2347" t="str">
            <v>272587</v>
          </cell>
          <cell r="C2347" t="str">
            <v>0</v>
          </cell>
          <cell r="D2347">
            <v>272587</v>
          </cell>
          <cell r="E2347" t="str">
            <v>80</v>
          </cell>
          <cell r="F2347">
            <v>13629.35</v>
          </cell>
        </row>
        <row r="2348">
          <cell r="A2348" t="str">
            <v>8110800343</v>
          </cell>
          <cell r="B2348" t="str">
            <v>222262</v>
          </cell>
          <cell r="C2348" t="str">
            <v>0</v>
          </cell>
          <cell r="D2348">
            <v>222262</v>
          </cell>
          <cell r="E2348" t="str">
            <v>80</v>
          </cell>
          <cell r="F2348">
            <v>11113.1</v>
          </cell>
        </row>
        <row r="2349">
          <cell r="A2349" t="str">
            <v>8110860613</v>
          </cell>
          <cell r="B2349" t="str">
            <v>153636</v>
          </cell>
          <cell r="C2349" t="str">
            <v>0</v>
          </cell>
          <cell r="D2349">
            <v>153636</v>
          </cell>
          <cell r="E2349" t="str">
            <v>86</v>
          </cell>
          <cell r="F2349">
            <v>7681.8</v>
          </cell>
        </row>
        <row r="2350">
          <cell r="F2350">
            <v>19888300.449999984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ges_dept_all_1307_1307"/>
      <sheetName val="Sheet1"/>
    </sheetNames>
    <sheetDataSet>
      <sheetData sheetId="0"/>
      <sheetData sheetId="1">
        <row r="1">
          <cell r="A1" t="str">
            <v>???????? ???????????????? ????????? (???) [1.3]</v>
          </cell>
          <cell r="B1" t="str">
            <v>?????????? (??????? ???????) [1.6]</v>
          </cell>
          <cell r="C1" t="str">
            <v>????????????????? ??????????? ????????? ?????????????? [1.7]</v>
          </cell>
          <cell r="D1" t="str">
            <v>????? ?????? [1.13]</v>
          </cell>
        </row>
        <row r="2">
          <cell r="A2" t="str">
            <v>2409720129</v>
          </cell>
          <cell r="B2" t="str">
            <v>461311</v>
          </cell>
          <cell r="C2" t="str">
            <v>0</v>
          </cell>
          <cell r="D2" t="str">
            <v>118020</v>
          </cell>
          <cell r="E2">
            <v>461311</v>
          </cell>
          <cell r="F2">
            <v>0</v>
          </cell>
          <cell r="G2">
            <v>118020</v>
          </cell>
        </row>
        <row r="3">
          <cell r="A3" t="str">
            <v>3011530181</v>
          </cell>
          <cell r="B3" t="str">
            <v>219107</v>
          </cell>
          <cell r="C3" t="str">
            <v>0</v>
          </cell>
          <cell r="D3" t="str">
            <v>55047</v>
          </cell>
          <cell r="E3">
            <v>219107</v>
          </cell>
          <cell r="F3">
            <v>0</v>
          </cell>
          <cell r="G3">
            <v>55047</v>
          </cell>
        </row>
        <row r="4">
          <cell r="A4" t="str">
            <v>1212830520</v>
          </cell>
          <cell r="B4" t="str">
            <v>334781</v>
          </cell>
          <cell r="C4" t="str">
            <v>0</v>
          </cell>
          <cell r="D4" t="str">
            <v>85123</v>
          </cell>
          <cell r="E4">
            <v>334781</v>
          </cell>
          <cell r="F4">
            <v>0</v>
          </cell>
          <cell r="G4">
            <v>85123</v>
          </cell>
        </row>
        <row r="5">
          <cell r="A5" t="str">
            <v>1301592013</v>
          </cell>
          <cell r="B5" t="str">
            <v>91500</v>
          </cell>
          <cell r="C5" t="str">
            <v>0</v>
          </cell>
          <cell r="D5" t="str">
            <v>22326</v>
          </cell>
          <cell r="E5">
            <v>91500</v>
          </cell>
          <cell r="F5">
            <v>0</v>
          </cell>
          <cell r="G5">
            <v>22326</v>
          </cell>
        </row>
        <row r="6">
          <cell r="A6" t="str">
            <v>2612690131</v>
          </cell>
          <cell r="B6" t="str">
            <v>250500</v>
          </cell>
          <cell r="C6" t="str">
            <v>0</v>
          </cell>
          <cell r="D6" t="str">
            <v>63210</v>
          </cell>
          <cell r="E6">
            <v>250500</v>
          </cell>
          <cell r="F6">
            <v>0</v>
          </cell>
          <cell r="G6">
            <v>63210</v>
          </cell>
        </row>
        <row r="7">
          <cell r="A7" t="str">
            <v>3411580208</v>
          </cell>
          <cell r="B7" t="str">
            <v>1125900</v>
          </cell>
          <cell r="C7" t="str">
            <v>0</v>
          </cell>
          <cell r="D7" t="str">
            <v>290814</v>
          </cell>
          <cell r="E7">
            <v>1125900</v>
          </cell>
          <cell r="F7">
            <v>0</v>
          </cell>
          <cell r="G7">
            <v>290814</v>
          </cell>
        </row>
        <row r="8">
          <cell r="A8" t="str">
            <v>1603460047</v>
          </cell>
          <cell r="B8" t="str">
            <v>317500</v>
          </cell>
          <cell r="C8" t="str">
            <v>0</v>
          </cell>
          <cell r="D8" t="str">
            <v>80630</v>
          </cell>
          <cell r="E8">
            <v>317500</v>
          </cell>
          <cell r="F8">
            <v>0</v>
          </cell>
          <cell r="G8">
            <v>80630</v>
          </cell>
        </row>
        <row r="9">
          <cell r="A9" t="str">
            <v>3611440051</v>
          </cell>
          <cell r="B9" t="str">
            <v>166000</v>
          </cell>
          <cell r="C9" t="str">
            <v>0</v>
          </cell>
          <cell r="D9" t="str">
            <v>41240</v>
          </cell>
          <cell r="E9">
            <v>166000</v>
          </cell>
          <cell r="F9">
            <v>0</v>
          </cell>
          <cell r="G9">
            <v>41240</v>
          </cell>
        </row>
        <row r="10">
          <cell r="A10" t="str">
            <v>3802460081</v>
          </cell>
          <cell r="B10" t="str">
            <v>210766</v>
          </cell>
          <cell r="C10" t="str">
            <v>0</v>
          </cell>
          <cell r="D10" t="str">
            <v>52879</v>
          </cell>
          <cell r="E10">
            <v>210766</v>
          </cell>
          <cell r="F10">
            <v>0</v>
          </cell>
          <cell r="G10">
            <v>52879</v>
          </cell>
        </row>
        <row r="11">
          <cell r="A11" t="str">
            <v>2405810549</v>
          </cell>
          <cell r="B11" t="str">
            <v>2235000</v>
          </cell>
          <cell r="C11" t="str">
            <v>0</v>
          </cell>
          <cell r="D11" t="str">
            <v>602680</v>
          </cell>
          <cell r="E11">
            <v>2235000</v>
          </cell>
          <cell r="F11">
            <v>0</v>
          </cell>
          <cell r="G11">
            <v>602680</v>
          </cell>
        </row>
        <row r="12">
          <cell r="A12" t="str">
            <v>6811850183</v>
          </cell>
          <cell r="B12" t="str">
            <v>30819</v>
          </cell>
          <cell r="C12" t="str">
            <v>0</v>
          </cell>
          <cell r="D12" t="str">
            <v>7519</v>
          </cell>
          <cell r="E12">
            <v>30819</v>
          </cell>
          <cell r="F12">
            <v>0</v>
          </cell>
          <cell r="G12">
            <v>7519</v>
          </cell>
        </row>
        <row r="13">
          <cell r="A13" t="str">
            <v>2403740209</v>
          </cell>
          <cell r="B13" t="str">
            <v>823114</v>
          </cell>
          <cell r="C13" t="str">
            <v>0</v>
          </cell>
          <cell r="D13" t="str">
            <v>212089</v>
          </cell>
          <cell r="E13">
            <v>823114</v>
          </cell>
          <cell r="F13">
            <v>0</v>
          </cell>
          <cell r="G13">
            <v>212089</v>
          </cell>
        </row>
        <row r="14">
          <cell r="A14" t="str">
            <v>7209620176</v>
          </cell>
          <cell r="B14" t="str">
            <v>383262</v>
          </cell>
          <cell r="C14" t="str">
            <v>0</v>
          </cell>
          <cell r="D14" t="str">
            <v>97728</v>
          </cell>
          <cell r="E14">
            <v>383262</v>
          </cell>
          <cell r="F14">
            <v>0</v>
          </cell>
          <cell r="G14">
            <v>97728</v>
          </cell>
        </row>
        <row r="15">
          <cell r="A15" t="str">
            <v>6805610311</v>
          </cell>
          <cell r="B15" t="str">
            <v>115500</v>
          </cell>
          <cell r="C15" t="str">
            <v>0</v>
          </cell>
          <cell r="D15" t="str">
            <v>28182</v>
          </cell>
          <cell r="E15">
            <v>115500</v>
          </cell>
          <cell r="F15">
            <v>0</v>
          </cell>
          <cell r="G15">
            <v>28182</v>
          </cell>
        </row>
        <row r="16">
          <cell r="A16" t="str">
            <v>3009510087</v>
          </cell>
          <cell r="B16" t="str">
            <v>393500</v>
          </cell>
          <cell r="C16" t="str">
            <v>0</v>
          </cell>
          <cell r="D16" t="str">
            <v>100390</v>
          </cell>
          <cell r="E16">
            <v>393500</v>
          </cell>
          <cell r="F16">
            <v>0</v>
          </cell>
          <cell r="G16">
            <v>100390</v>
          </cell>
        </row>
        <row r="17">
          <cell r="A17" t="str">
            <v>5310610030</v>
          </cell>
          <cell r="B17" t="str">
            <v>100500</v>
          </cell>
          <cell r="C17" t="str">
            <v>0</v>
          </cell>
          <cell r="D17" t="str">
            <v>24522</v>
          </cell>
          <cell r="E17">
            <v>100500</v>
          </cell>
          <cell r="F17">
            <v>0</v>
          </cell>
          <cell r="G17">
            <v>24522</v>
          </cell>
        </row>
        <row r="18">
          <cell r="A18" t="str">
            <v>2910510141</v>
          </cell>
          <cell r="B18" t="str">
            <v>209000</v>
          </cell>
          <cell r="C18" t="str">
            <v>0</v>
          </cell>
          <cell r="D18" t="str">
            <v>52420</v>
          </cell>
          <cell r="E18">
            <v>209000</v>
          </cell>
          <cell r="F18">
            <v>0</v>
          </cell>
          <cell r="G18">
            <v>52420</v>
          </cell>
        </row>
        <row r="19">
          <cell r="A19" t="str">
            <v>6010720184</v>
          </cell>
          <cell r="B19" t="str">
            <v>220173</v>
          </cell>
          <cell r="C19" t="str">
            <v>0</v>
          </cell>
          <cell r="D19" t="str">
            <v>55324</v>
          </cell>
          <cell r="E19">
            <v>220173</v>
          </cell>
          <cell r="F19">
            <v>0</v>
          </cell>
          <cell r="G19">
            <v>55324</v>
          </cell>
        </row>
        <row r="20">
          <cell r="A20" t="str">
            <v>3311790227</v>
          </cell>
          <cell r="B20" t="str">
            <v>322500</v>
          </cell>
          <cell r="C20" t="str">
            <v>0</v>
          </cell>
          <cell r="D20" t="str">
            <v>81930</v>
          </cell>
          <cell r="E20">
            <v>322500</v>
          </cell>
          <cell r="F20">
            <v>0</v>
          </cell>
          <cell r="G20">
            <v>81930</v>
          </cell>
        </row>
        <row r="21">
          <cell r="A21" t="str">
            <v>5802680210</v>
          </cell>
          <cell r="B21" t="str">
            <v>115500</v>
          </cell>
          <cell r="C21" t="str">
            <v>0</v>
          </cell>
          <cell r="D21" t="str">
            <v>28182</v>
          </cell>
          <cell r="E21">
            <v>115500</v>
          </cell>
          <cell r="F21">
            <v>0</v>
          </cell>
          <cell r="G21">
            <v>28182</v>
          </cell>
        </row>
        <row r="22">
          <cell r="A22" t="str">
            <v>6801820621</v>
          </cell>
          <cell r="B22" t="str">
            <v>150074</v>
          </cell>
          <cell r="C22" t="str">
            <v>0</v>
          </cell>
          <cell r="D22" t="str">
            <v>37099</v>
          </cell>
          <cell r="E22">
            <v>150074</v>
          </cell>
          <cell r="F22">
            <v>0</v>
          </cell>
          <cell r="G22">
            <v>37099</v>
          </cell>
        </row>
        <row r="23">
          <cell r="A23" t="str">
            <v>3302460031</v>
          </cell>
          <cell r="B23" t="str">
            <v>222132</v>
          </cell>
          <cell r="C23" t="str">
            <v>0</v>
          </cell>
          <cell r="D23" t="str">
            <v>55834</v>
          </cell>
          <cell r="E23">
            <v>222132</v>
          </cell>
          <cell r="F23">
            <v>0</v>
          </cell>
          <cell r="G23">
            <v>55834</v>
          </cell>
        </row>
        <row r="24">
          <cell r="A24" t="str">
            <v>3805460090</v>
          </cell>
          <cell r="B24" t="str">
            <v>322500</v>
          </cell>
          <cell r="C24" t="str">
            <v>0</v>
          </cell>
          <cell r="D24" t="str">
            <v>81930</v>
          </cell>
          <cell r="E24">
            <v>322500</v>
          </cell>
          <cell r="F24">
            <v>0</v>
          </cell>
          <cell r="G24">
            <v>81930</v>
          </cell>
        </row>
        <row r="25">
          <cell r="A25" t="str">
            <v>3204630153</v>
          </cell>
          <cell r="B25" t="str">
            <v>193589</v>
          </cell>
          <cell r="C25" t="str">
            <v>0</v>
          </cell>
          <cell r="D25" t="str">
            <v>48413</v>
          </cell>
          <cell r="E25">
            <v>193589</v>
          </cell>
          <cell r="F25">
            <v>0</v>
          </cell>
          <cell r="G25">
            <v>48413</v>
          </cell>
        </row>
        <row r="26">
          <cell r="A26" t="str">
            <v>6312500098</v>
          </cell>
          <cell r="B26" t="str">
            <v>155800</v>
          </cell>
          <cell r="C26" t="str">
            <v>0</v>
          </cell>
          <cell r="D26" t="str">
            <v>38588</v>
          </cell>
          <cell r="E26">
            <v>155800</v>
          </cell>
          <cell r="F26">
            <v>0</v>
          </cell>
          <cell r="G26">
            <v>38588</v>
          </cell>
        </row>
        <row r="27">
          <cell r="A27" t="str">
            <v>1201650658</v>
          </cell>
          <cell r="B27" t="str">
            <v>155800</v>
          </cell>
          <cell r="C27" t="str">
            <v>0</v>
          </cell>
          <cell r="D27" t="str">
            <v>38588</v>
          </cell>
          <cell r="E27">
            <v>155800</v>
          </cell>
          <cell r="F27">
            <v>0</v>
          </cell>
          <cell r="G27">
            <v>38588</v>
          </cell>
        </row>
        <row r="28">
          <cell r="A28" t="str">
            <v>2005620815</v>
          </cell>
          <cell r="B28" t="str">
            <v>182900</v>
          </cell>
          <cell r="C28" t="str">
            <v>0</v>
          </cell>
          <cell r="D28" t="str">
            <v>45634</v>
          </cell>
          <cell r="E28">
            <v>182900</v>
          </cell>
          <cell r="F28">
            <v>0</v>
          </cell>
          <cell r="G28">
            <v>45634</v>
          </cell>
        </row>
        <row r="29">
          <cell r="A29" t="str">
            <v>2008720268</v>
          </cell>
          <cell r="B29" t="str">
            <v>230800</v>
          </cell>
          <cell r="C29" t="str">
            <v>0</v>
          </cell>
          <cell r="D29" t="str">
            <v>58088</v>
          </cell>
          <cell r="E29">
            <v>230800</v>
          </cell>
          <cell r="F29">
            <v>0</v>
          </cell>
          <cell r="G29">
            <v>58088</v>
          </cell>
        </row>
        <row r="30">
          <cell r="A30" t="str">
            <v>3101890586</v>
          </cell>
          <cell r="B30" t="str">
            <v>155825</v>
          </cell>
          <cell r="C30" t="str">
            <v>0</v>
          </cell>
          <cell r="D30" t="str">
            <v>38594</v>
          </cell>
          <cell r="E30">
            <v>155825</v>
          </cell>
          <cell r="F30">
            <v>0</v>
          </cell>
          <cell r="G30">
            <v>38594</v>
          </cell>
        </row>
        <row r="31">
          <cell r="A31" t="str">
            <v>2311570056</v>
          </cell>
          <cell r="B31" t="str">
            <v>252000</v>
          </cell>
          <cell r="C31" t="str">
            <v>0</v>
          </cell>
          <cell r="D31" t="str">
            <v>63600</v>
          </cell>
          <cell r="E31">
            <v>252000</v>
          </cell>
          <cell r="F31">
            <v>0</v>
          </cell>
          <cell r="G31">
            <v>63600</v>
          </cell>
        </row>
        <row r="32">
          <cell r="A32" t="str">
            <v>7505600370</v>
          </cell>
          <cell r="B32" t="str">
            <v>254706</v>
          </cell>
          <cell r="C32" t="str">
            <v>0</v>
          </cell>
          <cell r="D32" t="str">
            <v>64303</v>
          </cell>
          <cell r="E32">
            <v>254706</v>
          </cell>
          <cell r="F32">
            <v>0</v>
          </cell>
          <cell r="G32">
            <v>64303</v>
          </cell>
        </row>
        <row r="33">
          <cell r="A33" t="str">
            <v>6003780029</v>
          </cell>
          <cell r="B33" t="str">
            <v>94500</v>
          </cell>
          <cell r="C33" t="str">
            <v>0</v>
          </cell>
          <cell r="D33" t="str">
            <v>23058</v>
          </cell>
          <cell r="E33">
            <v>94500</v>
          </cell>
          <cell r="F33">
            <v>0</v>
          </cell>
          <cell r="G33">
            <v>23058</v>
          </cell>
        </row>
        <row r="34">
          <cell r="A34" t="str">
            <v>6804860519</v>
          </cell>
          <cell r="D34" t="str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2904890513</v>
          </cell>
          <cell r="B35" t="str">
            <v>144500</v>
          </cell>
          <cell r="C35" t="str">
            <v>0</v>
          </cell>
          <cell r="D35" t="str">
            <v>35650</v>
          </cell>
          <cell r="E35">
            <v>144500</v>
          </cell>
          <cell r="F35">
            <v>0</v>
          </cell>
          <cell r="G35">
            <v>35650</v>
          </cell>
        </row>
        <row r="36">
          <cell r="A36" t="str">
            <v>1609890884</v>
          </cell>
          <cell r="B36" t="str">
            <v>320000</v>
          </cell>
          <cell r="C36" t="str">
            <v>0</v>
          </cell>
          <cell r="D36" t="str">
            <v>81280</v>
          </cell>
          <cell r="E36">
            <v>320000</v>
          </cell>
          <cell r="F36">
            <v>0</v>
          </cell>
          <cell r="G36">
            <v>81280</v>
          </cell>
        </row>
        <row r="37">
          <cell r="A37" t="str">
            <v>1405730315</v>
          </cell>
          <cell r="B37" t="str">
            <v>320000</v>
          </cell>
          <cell r="C37" t="str">
            <v>0</v>
          </cell>
          <cell r="D37" t="str">
            <v>81280</v>
          </cell>
          <cell r="E37">
            <v>320000</v>
          </cell>
          <cell r="F37">
            <v>0</v>
          </cell>
          <cell r="G37">
            <v>81280</v>
          </cell>
        </row>
        <row r="38">
          <cell r="A38" t="str">
            <v>1101450320</v>
          </cell>
          <cell r="B38" t="str">
            <v>174500</v>
          </cell>
          <cell r="C38" t="str">
            <v>0</v>
          </cell>
          <cell r="D38" t="str">
            <v>43450</v>
          </cell>
          <cell r="E38">
            <v>174500</v>
          </cell>
          <cell r="F38">
            <v>0</v>
          </cell>
          <cell r="G38">
            <v>43450</v>
          </cell>
        </row>
        <row r="39">
          <cell r="A39" t="str">
            <v>4003740211</v>
          </cell>
          <cell r="B39" t="str">
            <v>374500</v>
          </cell>
          <cell r="C39" t="str">
            <v>0</v>
          </cell>
          <cell r="D39" t="str">
            <v>95450</v>
          </cell>
          <cell r="E39">
            <v>374500</v>
          </cell>
          <cell r="F39">
            <v>0</v>
          </cell>
          <cell r="G39">
            <v>95450</v>
          </cell>
        </row>
        <row r="40">
          <cell r="A40" t="str">
            <v>4112840292</v>
          </cell>
          <cell r="B40" t="str">
            <v>150000</v>
          </cell>
          <cell r="C40" t="str">
            <v>0</v>
          </cell>
          <cell r="D40" t="str">
            <v>37080</v>
          </cell>
          <cell r="E40">
            <v>150000</v>
          </cell>
          <cell r="F40">
            <v>0</v>
          </cell>
          <cell r="G40">
            <v>37080</v>
          </cell>
        </row>
        <row r="41">
          <cell r="A41" t="str">
            <v>2914850530</v>
          </cell>
          <cell r="B41" t="str">
            <v>250000</v>
          </cell>
          <cell r="C41" t="str">
            <v>0</v>
          </cell>
          <cell r="D41" t="str">
            <v>63080</v>
          </cell>
          <cell r="E41">
            <v>250000</v>
          </cell>
          <cell r="F41">
            <v>0</v>
          </cell>
          <cell r="G41">
            <v>63080</v>
          </cell>
        </row>
        <row r="42">
          <cell r="A42" t="str">
            <v>2001631472</v>
          </cell>
          <cell r="B42" t="str">
            <v>250000</v>
          </cell>
          <cell r="C42" t="str">
            <v>0</v>
          </cell>
          <cell r="D42" t="str">
            <v>63080</v>
          </cell>
          <cell r="E42">
            <v>250000</v>
          </cell>
          <cell r="F42">
            <v>0</v>
          </cell>
          <cell r="G42">
            <v>63080</v>
          </cell>
        </row>
        <row r="43">
          <cell r="A43" t="str">
            <v>3809830812</v>
          </cell>
          <cell r="B43" t="str">
            <v>250000</v>
          </cell>
          <cell r="C43" t="str">
            <v>0</v>
          </cell>
          <cell r="D43" t="str">
            <v>63080</v>
          </cell>
          <cell r="E43">
            <v>250000</v>
          </cell>
          <cell r="F43">
            <v>0</v>
          </cell>
          <cell r="G43">
            <v>63080</v>
          </cell>
        </row>
        <row r="44">
          <cell r="A44" t="str">
            <v>1101541113</v>
          </cell>
          <cell r="B44" t="str">
            <v>104007</v>
          </cell>
          <cell r="C44" t="str">
            <v>0</v>
          </cell>
          <cell r="D44" t="str">
            <v>25377</v>
          </cell>
          <cell r="E44">
            <v>104007</v>
          </cell>
          <cell r="F44">
            <v>0</v>
          </cell>
          <cell r="G44">
            <v>25377</v>
          </cell>
        </row>
        <row r="45">
          <cell r="A45" t="str">
            <v>1812540237</v>
          </cell>
          <cell r="B45" t="str">
            <v>103500</v>
          </cell>
          <cell r="C45" t="str">
            <v>0</v>
          </cell>
          <cell r="D45" t="str">
            <v>25254</v>
          </cell>
          <cell r="E45">
            <v>103500</v>
          </cell>
          <cell r="F45">
            <v>0</v>
          </cell>
          <cell r="G45">
            <v>25254</v>
          </cell>
        </row>
        <row r="46">
          <cell r="A46" t="str">
            <v>1711540307</v>
          </cell>
          <cell r="B46" t="str">
            <v>132500</v>
          </cell>
          <cell r="C46" t="str">
            <v>0</v>
          </cell>
          <cell r="D46" t="str">
            <v>32530</v>
          </cell>
          <cell r="E46">
            <v>132500</v>
          </cell>
          <cell r="F46">
            <v>0</v>
          </cell>
          <cell r="G46">
            <v>32530</v>
          </cell>
        </row>
        <row r="47">
          <cell r="A47" t="str">
            <v>4005540309</v>
          </cell>
          <cell r="B47" t="str">
            <v>81500</v>
          </cell>
          <cell r="C47" t="str">
            <v>0</v>
          </cell>
          <cell r="D47" t="str">
            <v>19886</v>
          </cell>
          <cell r="E47">
            <v>81500</v>
          </cell>
          <cell r="F47">
            <v>0</v>
          </cell>
          <cell r="G47">
            <v>19886</v>
          </cell>
        </row>
        <row r="48">
          <cell r="A48" t="str">
            <v>2703660251</v>
          </cell>
          <cell r="B48" t="str">
            <v>244750</v>
          </cell>
          <cell r="C48" t="str">
            <v>0</v>
          </cell>
          <cell r="D48" t="str">
            <v>61715</v>
          </cell>
          <cell r="E48">
            <v>244750</v>
          </cell>
          <cell r="F48">
            <v>0</v>
          </cell>
          <cell r="G48">
            <v>61715</v>
          </cell>
        </row>
        <row r="49">
          <cell r="A49" t="str">
            <v>1401680135</v>
          </cell>
          <cell r="B49" t="str">
            <v>116500</v>
          </cell>
          <cell r="C49" t="str">
            <v>0</v>
          </cell>
          <cell r="D49" t="str">
            <v>28426</v>
          </cell>
          <cell r="E49">
            <v>116500</v>
          </cell>
          <cell r="F49">
            <v>0</v>
          </cell>
          <cell r="G49">
            <v>28426</v>
          </cell>
        </row>
        <row r="50">
          <cell r="A50" t="str">
            <v>2904470093</v>
          </cell>
          <cell r="B50" t="str">
            <v>99150</v>
          </cell>
          <cell r="C50" t="str">
            <v>0</v>
          </cell>
          <cell r="D50" t="str">
            <v>24192</v>
          </cell>
          <cell r="E50">
            <v>99150</v>
          </cell>
          <cell r="F50">
            <v>0</v>
          </cell>
          <cell r="G50">
            <v>24192</v>
          </cell>
        </row>
        <row r="51">
          <cell r="A51" t="str">
            <v>1503500039</v>
          </cell>
          <cell r="B51" t="str">
            <v>163967</v>
          </cell>
          <cell r="C51" t="str">
            <v>0</v>
          </cell>
          <cell r="D51" t="str">
            <v>40711</v>
          </cell>
          <cell r="E51">
            <v>163967</v>
          </cell>
          <cell r="F51">
            <v>0</v>
          </cell>
          <cell r="G51">
            <v>40711</v>
          </cell>
        </row>
        <row r="52">
          <cell r="A52" t="str">
            <v>4001510111</v>
          </cell>
          <cell r="B52" t="str">
            <v>132500</v>
          </cell>
          <cell r="C52" t="str">
            <v>0</v>
          </cell>
          <cell r="D52" t="str">
            <v>32530</v>
          </cell>
          <cell r="E52">
            <v>132500</v>
          </cell>
          <cell r="F52">
            <v>0</v>
          </cell>
          <cell r="G52">
            <v>32530</v>
          </cell>
        </row>
        <row r="53">
          <cell r="A53" t="str">
            <v>2208710150</v>
          </cell>
          <cell r="B53" t="str">
            <v>130750</v>
          </cell>
          <cell r="C53" t="str">
            <v>0</v>
          </cell>
          <cell r="D53" t="str">
            <v>32075</v>
          </cell>
          <cell r="E53">
            <v>130750</v>
          </cell>
          <cell r="F53">
            <v>0</v>
          </cell>
          <cell r="G53">
            <v>32075</v>
          </cell>
        </row>
        <row r="54">
          <cell r="A54" t="str">
            <v>1204700192</v>
          </cell>
          <cell r="B54" t="str">
            <v>243679</v>
          </cell>
          <cell r="C54" t="str">
            <v>0</v>
          </cell>
          <cell r="D54" t="str">
            <v>61436</v>
          </cell>
          <cell r="E54">
            <v>243679</v>
          </cell>
          <cell r="F54">
            <v>0</v>
          </cell>
          <cell r="G54">
            <v>61436</v>
          </cell>
        </row>
        <row r="55">
          <cell r="A55" t="str">
            <v>2514530598</v>
          </cell>
          <cell r="B55" t="str">
            <v>103125</v>
          </cell>
          <cell r="C55" t="str">
            <v>0</v>
          </cell>
          <cell r="D55" t="str">
            <v>25162</v>
          </cell>
          <cell r="E55">
            <v>103125</v>
          </cell>
          <cell r="F55">
            <v>0</v>
          </cell>
          <cell r="G55">
            <v>25162</v>
          </cell>
        </row>
        <row r="56">
          <cell r="A56" t="str">
            <v>1711650242</v>
          </cell>
          <cell r="B56" t="str">
            <v>101743</v>
          </cell>
          <cell r="C56" t="str">
            <v>0</v>
          </cell>
          <cell r="D56" t="str">
            <v>24825</v>
          </cell>
          <cell r="E56">
            <v>101743</v>
          </cell>
          <cell r="F56">
            <v>0</v>
          </cell>
          <cell r="G56">
            <v>24825</v>
          </cell>
        </row>
        <row r="57">
          <cell r="A57" t="str">
            <v>5314710242</v>
          </cell>
          <cell r="B57" t="str">
            <v>139000</v>
          </cell>
          <cell r="C57" t="str">
            <v>0</v>
          </cell>
          <cell r="D57" t="str">
            <v>34220</v>
          </cell>
          <cell r="E57">
            <v>139000</v>
          </cell>
          <cell r="F57">
            <v>0</v>
          </cell>
          <cell r="G57">
            <v>34220</v>
          </cell>
        </row>
        <row r="58">
          <cell r="A58" t="str">
            <v>2003560491</v>
          </cell>
          <cell r="B58" t="str">
            <v>99150</v>
          </cell>
          <cell r="C58" t="str">
            <v>0</v>
          </cell>
          <cell r="D58" t="str">
            <v>24192</v>
          </cell>
          <cell r="E58">
            <v>99150</v>
          </cell>
          <cell r="F58">
            <v>0</v>
          </cell>
          <cell r="G58">
            <v>24192</v>
          </cell>
        </row>
        <row r="59">
          <cell r="A59" t="str">
            <v>2410900364</v>
          </cell>
          <cell r="B59" t="str">
            <v>97500</v>
          </cell>
          <cell r="C59" t="str">
            <v>0</v>
          </cell>
          <cell r="D59" t="str">
            <v>23790</v>
          </cell>
          <cell r="E59">
            <v>97500</v>
          </cell>
          <cell r="F59">
            <v>0</v>
          </cell>
          <cell r="G59">
            <v>23790</v>
          </cell>
        </row>
        <row r="60">
          <cell r="A60" t="str">
            <v>1101561432</v>
          </cell>
          <cell r="B60" t="str">
            <v>220000</v>
          </cell>
          <cell r="C60" t="str">
            <v>0</v>
          </cell>
          <cell r="D60" t="str">
            <v>55280</v>
          </cell>
          <cell r="E60">
            <v>220000</v>
          </cell>
          <cell r="F60">
            <v>0</v>
          </cell>
          <cell r="G60">
            <v>55280</v>
          </cell>
        </row>
        <row r="61">
          <cell r="A61" t="str">
            <v>1102580406</v>
          </cell>
          <cell r="B61" t="str">
            <v>115500</v>
          </cell>
          <cell r="C61" t="str">
            <v>0</v>
          </cell>
          <cell r="D61" t="str">
            <v>28182</v>
          </cell>
          <cell r="E61">
            <v>115500</v>
          </cell>
          <cell r="F61">
            <v>0</v>
          </cell>
          <cell r="G61">
            <v>28182</v>
          </cell>
        </row>
        <row r="62">
          <cell r="A62" t="str">
            <v>7201750330</v>
          </cell>
          <cell r="B62" t="str">
            <v>103500</v>
          </cell>
          <cell r="C62" t="str">
            <v>0</v>
          </cell>
          <cell r="D62" t="str">
            <v>25254</v>
          </cell>
          <cell r="E62">
            <v>103500</v>
          </cell>
          <cell r="F62">
            <v>0</v>
          </cell>
          <cell r="G62">
            <v>25254</v>
          </cell>
        </row>
        <row r="63">
          <cell r="A63" t="str">
            <v>5401540442</v>
          </cell>
          <cell r="B63" t="str">
            <v>70500</v>
          </cell>
          <cell r="C63" t="str">
            <v>0</v>
          </cell>
          <cell r="D63" t="str">
            <v>17202</v>
          </cell>
          <cell r="E63">
            <v>70500</v>
          </cell>
          <cell r="F63">
            <v>0</v>
          </cell>
          <cell r="G63">
            <v>17202</v>
          </cell>
        </row>
        <row r="64">
          <cell r="A64" t="str">
            <v>5511490253</v>
          </cell>
          <cell r="B64" t="str">
            <v>81500</v>
          </cell>
          <cell r="C64" t="str">
            <v>0</v>
          </cell>
          <cell r="D64" t="str">
            <v>19886</v>
          </cell>
          <cell r="E64">
            <v>81500</v>
          </cell>
          <cell r="F64">
            <v>0</v>
          </cell>
          <cell r="G64">
            <v>19886</v>
          </cell>
        </row>
        <row r="65">
          <cell r="A65" t="str">
            <v>6702680414</v>
          </cell>
          <cell r="B65" t="str">
            <v>81500</v>
          </cell>
          <cell r="C65" t="str">
            <v>0</v>
          </cell>
          <cell r="D65" t="str">
            <v>19886</v>
          </cell>
          <cell r="E65">
            <v>81500</v>
          </cell>
          <cell r="F65">
            <v>0</v>
          </cell>
          <cell r="G65">
            <v>19886</v>
          </cell>
        </row>
        <row r="66">
          <cell r="A66" t="str">
            <v>5709590274</v>
          </cell>
          <cell r="B66" t="str">
            <v>81500</v>
          </cell>
          <cell r="C66" t="str">
            <v>0</v>
          </cell>
          <cell r="D66" t="str">
            <v>19886</v>
          </cell>
          <cell r="E66">
            <v>81500</v>
          </cell>
          <cell r="F66">
            <v>0</v>
          </cell>
          <cell r="G66">
            <v>19886</v>
          </cell>
        </row>
        <row r="67">
          <cell r="A67" t="str">
            <v>8007680152</v>
          </cell>
          <cell r="B67" t="str">
            <v>140481</v>
          </cell>
          <cell r="C67" t="str">
            <v>0</v>
          </cell>
          <cell r="D67" t="str">
            <v>34605</v>
          </cell>
          <cell r="E67">
            <v>140481</v>
          </cell>
          <cell r="F67">
            <v>0</v>
          </cell>
          <cell r="G67">
            <v>34605</v>
          </cell>
        </row>
        <row r="68">
          <cell r="A68" t="str">
            <v>1401470394</v>
          </cell>
          <cell r="B68" t="str">
            <v>144500</v>
          </cell>
          <cell r="C68" t="str">
            <v>0</v>
          </cell>
          <cell r="D68" t="str">
            <v>35650</v>
          </cell>
          <cell r="E68">
            <v>144500</v>
          </cell>
          <cell r="F68">
            <v>0</v>
          </cell>
          <cell r="G68">
            <v>35650</v>
          </cell>
        </row>
        <row r="69">
          <cell r="A69" t="str">
            <v>5101501298</v>
          </cell>
          <cell r="B69" t="str">
            <v>101800</v>
          </cell>
          <cell r="C69" t="str">
            <v>0</v>
          </cell>
          <cell r="D69" t="str">
            <v>24839</v>
          </cell>
          <cell r="E69">
            <v>101800</v>
          </cell>
          <cell r="F69">
            <v>0</v>
          </cell>
          <cell r="G69">
            <v>24839</v>
          </cell>
        </row>
        <row r="70">
          <cell r="A70" t="str">
            <v>3010470109</v>
          </cell>
          <cell r="B70" t="str">
            <v>125400</v>
          </cell>
          <cell r="C70" t="str">
            <v>0</v>
          </cell>
          <cell r="D70" t="str">
            <v>30684</v>
          </cell>
          <cell r="E70">
            <v>125400</v>
          </cell>
          <cell r="F70">
            <v>0</v>
          </cell>
          <cell r="G70">
            <v>30684</v>
          </cell>
        </row>
        <row r="71">
          <cell r="A71" t="str">
            <v>5108900524</v>
          </cell>
          <cell r="B71" t="str">
            <v>119000</v>
          </cell>
          <cell r="C71" t="str">
            <v>0</v>
          </cell>
          <cell r="D71" t="str">
            <v>29036</v>
          </cell>
          <cell r="E71">
            <v>119000</v>
          </cell>
          <cell r="F71">
            <v>0</v>
          </cell>
          <cell r="G71">
            <v>29036</v>
          </cell>
        </row>
        <row r="72">
          <cell r="A72" t="str">
            <v>6603640104</v>
          </cell>
          <cell r="B72" t="str">
            <v>171000</v>
          </cell>
          <cell r="C72" t="str">
            <v>0</v>
          </cell>
          <cell r="D72" t="str">
            <v>42540</v>
          </cell>
          <cell r="E72">
            <v>171000</v>
          </cell>
          <cell r="F72">
            <v>0</v>
          </cell>
          <cell r="G72">
            <v>42540</v>
          </cell>
        </row>
        <row r="73">
          <cell r="A73" t="str">
            <v>3807850163</v>
          </cell>
          <cell r="B73" t="str">
            <v>212000</v>
          </cell>
          <cell r="C73" t="str">
            <v>0</v>
          </cell>
          <cell r="D73" t="str">
            <v>53200</v>
          </cell>
          <cell r="E73">
            <v>212000</v>
          </cell>
          <cell r="F73">
            <v>0</v>
          </cell>
          <cell r="G73">
            <v>53200</v>
          </cell>
        </row>
        <row r="74">
          <cell r="A74" t="str">
            <v>4110730155</v>
          </cell>
          <cell r="B74" t="str">
            <v>304340</v>
          </cell>
          <cell r="C74" t="str">
            <v>0</v>
          </cell>
          <cell r="D74" t="str">
            <v>77208</v>
          </cell>
          <cell r="E74">
            <v>304340</v>
          </cell>
          <cell r="F74">
            <v>0</v>
          </cell>
          <cell r="G74">
            <v>77208</v>
          </cell>
        </row>
        <row r="75">
          <cell r="A75" t="str">
            <v>2412840326</v>
          </cell>
          <cell r="B75" t="str">
            <v>212000</v>
          </cell>
          <cell r="C75" t="str">
            <v>0</v>
          </cell>
          <cell r="D75" t="str">
            <v>53200</v>
          </cell>
          <cell r="E75">
            <v>212000</v>
          </cell>
          <cell r="F75">
            <v>0</v>
          </cell>
          <cell r="G75">
            <v>53200</v>
          </cell>
        </row>
        <row r="76">
          <cell r="A76" t="str">
            <v>1502500175</v>
          </cell>
          <cell r="B76" t="str">
            <v>107000</v>
          </cell>
          <cell r="C76" t="str">
            <v>0</v>
          </cell>
          <cell r="D76" t="str">
            <v>26108</v>
          </cell>
          <cell r="E76">
            <v>107000</v>
          </cell>
          <cell r="F76">
            <v>0</v>
          </cell>
          <cell r="G76">
            <v>26108</v>
          </cell>
        </row>
        <row r="77">
          <cell r="A77" t="str">
            <v>3204490130</v>
          </cell>
          <cell r="B77" t="str">
            <v>107000</v>
          </cell>
          <cell r="C77" t="str">
            <v>0</v>
          </cell>
          <cell r="D77" t="str">
            <v>26108</v>
          </cell>
          <cell r="E77">
            <v>107000</v>
          </cell>
          <cell r="F77">
            <v>0</v>
          </cell>
          <cell r="G77">
            <v>26108</v>
          </cell>
        </row>
        <row r="78">
          <cell r="A78" t="str">
            <v>7511800076</v>
          </cell>
          <cell r="B78" t="str">
            <v>150000</v>
          </cell>
          <cell r="C78" t="str">
            <v>0</v>
          </cell>
          <cell r="D78" t="str">
            <v>37080</v>
          </cell>
          <cell r="E78">
            <v>150000</v>
          </cell>
          <cell r="F78">
            <v>0</v>
          </cell>
          <cell r="G78">
            <v>37080</v>
          </cell>
        </row>
        <row r="79">
          <cell r="A79" t="str">
            <v>3514540063</v>
          </cell>
          <cell r="B79" t="str">
            <v>155000</v>
          </cell>
          <cell r="C79" t="str">
            <v>0</v>
          </cell>
          <cell r="D79" t="str">
            <v>38380</v>
          </cell>
          <cell r="E79">
            <v>155000</v>
          </cell>
          <cell r="F79">
            <v>0</v>
          </cell>
          <cell r="G79">
            <v>38380</v>
          </cell>
        </row>
        <row r="80">
          <cell r="A80" t="str">
            <v>2010630386</v>
          </cell>
          <cell r="B80" t="str">
            <v>64189</v>
          </cell>
          <cell r="C80" t="str">
            <v>0</v>
          </cell>
          <cell r="D80" t="str">
            <v>15662</v>
          </cell>
          <cell r="E80">
            <v>64189</v>
          </cell>
          <cell r="F80">
            <v>0</v>
          </cell>
          <cell r="G80">
            <v>15662</v>
          </cell>
        </row>
        <row r="81">
          <cell r="A81" t="str">
            <v>6312710513</v>
          </cell>
          <cell r="B81" t="str">
            <v>196871</v>
          </cell>
          <cell r="C81" t="str">
            <v>0</v>
          </cell>
          <cell r="D81" t="str">
            <v>49266</v>
          </cell>
          <cell r="E81">
            <v>196871</v>
          </cell>
          <cell r="F81">
            <v>0</v>
          </cell>
          <cell r="G81">
            <v>49266</v>
          </cell>
        </row>
        <row r="82">
          <cell r="A82" t="str">
            <v>4010540087</v>
          </cell>
          <cell r="B82" t="str">
            <v>166000</v>
          </cell>
          <cell r="C82" t="str">
            <v>0</v>
          </cell>
          <cell r="D82" t="str">
            <v>41240</v>
          </cell>
          <cell r="E82">
            <v>166000</v>
          </cell>
          <cell r="F82">
            <v>0</v>
          </cell>
          <cell r="G82">
            <v>41240</v>
          </cell>
        </row>
        <row r="83">
          <cell r="A83" t="str">
            <v>3008800505</v>
          </cell>
          <cell r="B83" t="str">
            <v>262000</v>
          </cell>
          <cell r="C83" t="str">
            <v>0</v>
          </cell>
          <cell r="D83" t="str">
            <v>66200</v>
          </cell>
          <cell r="E83">
            <v>262000</v>
          </cell>
          <cell r="F83">
            <v>0</v>
          </cell>
          <cell r="G83">
            <v>66200</v>
          </cell>
        </row>
        <row r="84">
          <cell r="A84" t="str">
            <v>7607850295</v>
          </cell>
          <cell r="B84" t="str">
            <v>49977</v>
          </cell>
          <cell r="C84" t="str">
            <v>0</v>
          </cell>
          <cell r="D84" t="str">
            <v>265423</v>
          </cell>
          <cell r="E84">
            <v>49977</v>
          </cell>
          <cell r="F84">
            <v>0</v>
          </cell>
          <cell r="G84">
            <v>265423</v>
          </cell>
        </row>
        <row r="85">
          <cell r="A85" t="str">
            <v>1203850204</v>
          </cell>
          <cell r="B85" t="str">
            <v>197020</v>
          </cell>
          <cell r="C85" t="str">
            <v>0</v>
          </cell>
          <cell r="D85" t="str">
            <v>49305</v>
          </cell>
          <cell r="E85">
            <v>197020</v>
          </cell>
          <cell r="F85">
            <v>0</v>
          </cell>
          <cell r="G85">
            <v>49305</v>
          </cell>
        </row>
        <row r="86">
          <cell r="A86" t="str">
            <v>2608890652</v>
          </cell>
          <cell r="B86" t="str">
            <v>189966</v>
          </cell>
          <cell r="C86" t="str">
            <v>0</v>
          </cell>
          <cell r="D86" t="str">
            <v>47471</v>
          </cell>
          <cell r="E86">
            <v>189966</v>
          </cell>
          <cell r="F86">
            <v>0</v>
          </cell>
          <cell r="G86">
            <v>47471</v>
          </cell>
        </row>
        <row r="87">
          <cell r="A87" t="str">
            <v>1907600132</v>
          </cell>
          <cell r="B87" t="str">
            <v>197103</v>
          </cell>
          <cell r="C87" t="str">
            <v>0</v>
          </cell>
          <cell r="D87" t="str">
            <v>49326</v>
          </cell>
          <cell r="E87">
            <v>197103</v>
          </cell>
          <cell r="F87">
            <v>0</v>
          </cell>
          <cell r="G87">
            <v>49326</v>
          </cell>
        </row>
        <row r="88">
          <cell r="A88" t="str">
            <v>3801780473</v>
          </cell>
          <cell r="B88" t="str">
            <v>262000</v>
          </cell>
          <cell r="C88" t="str">
            <v>0</v>
          </cell>
          <cell r="D88" t="str">
            <v>66200</v>
          </cell>
          <cell r="E88">
            <v>262000</v>
          </cell>
          <cell r="F88">
            <v>0</v>
          </cell>
          <cell r="G88">
            <v>66200</v>
          </cell>
        </row>
        <row r="89">
          <cell r="A89" t="str">
            <v>2210900980</v>
          </cell>
          <cell r="B89" t="str">
            <v>130000</v>
          </cell>
          <cell r="C89" t="str">
            <v>0</v>
          </cell>
          <cell r="D89" t="str">
            <v>31880</v>
          </cell>
          <cell r="E89">
            <v>130000</v>
          </cell>
          <cell r="F89">
            <v>0</v>
          </cell>
          <cell r="G89">
            <v>31880</v>
          </cell>
        </row>
        <row r="90">
          <cell r="A90" t="str">
            <v>2705760377</v>
          </cell>
          <cell r="B90" t="str">
            <v>203000</v>
          </cell>
          <cell r="C90" t="str">
            <v>0</v>
          </cell>
          <cell r="D90" t="str">
            <v>50860</v>
          </cell>
          <cell r="E90">
            <v>203000</v>
          </cell>
          <cell r="F90">
            <v>0</v>
          </cell>
          <cell r="G90">
            <v>50860</v>
          </cell>
        </row>
        <row r="91">
          <cell r="A91" t="str">
            <v>8007850732</v>
          </cell>
          <cell r="B91" t="str">
            <v>0</v>
          </cell>
          <cell r="C91" t="str">
            <v>0</v>
          </cell>
          <cell r="D91" t="str">
            <v>116937</v>
          </cell>
          <cell r="E91">
            <v>0</v>
          </cell>
          <cell r="F91">
            <v>0</v>
          </cell>
          <cell r="G91">
            <v>116937</v>
          </cell>
        </row>
        <row r="92">
          <cell r="A92" t="str">
            <v>7109550052</v>
          </cell>
          <cell r="B92" t="str">
            <v>219983</v>
          </cell>
          <cell r="C92" t="str">
            <v>0</v>
          </cell>
          <cell r="D92" t="str">
            <v>55275</v>
          </cell>
          <cell r="E92">
            <v>219983</v>
          </cell>
          <cell r="F92">
            <v>0</v>
          </cell>
          <cell r="G92">
            <v>55275</v>
          </cell>
        </row>
        <row r="93">
          <cell r="A93" t="str">
            <v>4014610179</v>
          </cell>
          <cell r="B93" t="str">
            <v>302426</v>
          </cell>
          <cell r="C93" t="str">
            <v>0</v>
          </cell>
          <cell r="D93" t="str">
            <v>76710</v>
          </cell>
          <cell r="E93">
            <v>302426</v>
          </cell>
          <cell r="F93">
            <v>0</v>
          </cell>
          <cell r="G93">
            <v>76710</v>
          </cell>
        </row>
        <row r="94">
          <cell r="A94" t="str">
            <v>6702890052</v>
          </cell>
          <cell r="B94" t="str">
            <v>191783</v>
          </cell>
          <cell r="C94" t="str">
            <v>0</v>
          </cell>
          <cell r="D94" t="str">
            <v>47943</v>
          </cell>
          <cell r="E94">
            <v>191783</v>
          </cell>
          <cell r="F94">
            <v>0</v>
          </cell>
          <cell r="G94">
            <v>47943</v>
          </cell>
        </row>
        <row r="95">
          <cell r="A95" t="str">
            <v>1412540089</v>
          </cell>
          <cell r="B95" t="str">
            <v>191000</v>
          </cell>
          <cell r="C95" t="str">
            <v>0</v>
          </cell>
          <cell r="D95" t="str">
            <v>47740</v>
          </cell>
          <cell r="E95">
            <v>191000</v>
          </cell>
          <cell r="F95">
            <v>0</v>
          </cell>
          <cell r="G95">
            <v>47740</v>
          </cell>
        </row>
        <row r="96">
          <cell r="A96" t="str">
            <v>6609530025</v>
          </cell>
          <cell r="B96" t="str">
            <v>164500</v>
          </cell>
          <cell r="C96" t="str">
            <v>0</v>
          </cell>
          <cell r="D96" t="str">
            <v>40850</v>
          </cell>
          <cell r="E96">
            <v>164500</v>
          </cell>
          <cell r="F96">
            <v>0</v>
          </cell>
          <cell r="G96">
            <v>40850</v>
          </cell>
        </row>
        <row r="97">
          <cell r="A97" t="str">
            <v>5714840496</v>
          </cell>
          <cell r="B97" t="str">
            <v>164500</v>
          </cell>
          <cell r="C97" t="str">
            <v>0</v>
          </cell>
          <cell r="D97" t="str">
            <v>40850</v>
          </cell>
          <cell r="E97">
            <v>164500</v>
          </cell>
          <cell r="F97">
            <v>0</v>
          </cell>
          <cell r="G97">
            <v>40850</v>
          </cell>
        </row>
        <row r="98">
          <cell r="A98" t="str">
            <v>6203610240</v>
          </cell>
          <cell r="B98" t="str">
            <v>172977</v>
          </cell>
          <cell r="C98" t="str">
            <v>0</v>
          </cell>
          <cell r="D98" t="str">
            <v>43054</v>
          </cell>
          <cell r="E98">
            <v>172977</v>
          </cell>
          <cell r="F98">
            <v>0</v>
          </cell>
          <cell r="G98">
            <v>43054</v>
          </cell>
        </row>
        <row r="99">
          <cell r="A99" t="str">
            <v>3011620318</v>
          </cell>
          <cell r="B99" t="str">
            <v>253200</v>
          </cell>
          <cell r="C99" t="str">
            <v>0</v>
          </cell>
          <cell r="D99" t="str">
            <v>63912</v>
          </cell>
          <cell r="E99">
            <v>253200</v>
          </cell>
          <cell r="F99">
            <v>0</v>
          </cell>
          <cell r="G99">
            <v>63912</v>
          </cell>
        </row>
        <row r="100">
          <cell r="A100" t="str">
            <v>8110860613</v>
          </cell>
          <cell r="B100" t="str">
            <v>214405</v>
          </cell>
          <cell r="C100" t="str">
            <v>0</v>
          </cell>
          <cell r="D100" t="str">
            <v>53825</v>
          </cell>
          <cell r="E100">
            <v>214405</v>
          </cell>
          <cell r="F100">
            <v>0</v>
          </cell>
          <cell r="G100">
            <v>53825</v>
          </cell>
        </row>
        <row r="101">
          <cell r="A101" t="str">
            <v>1407660136</v>
          </cell>
          <cell r="B101" t="str">
            <v>142000</v>
          </cell>
          <cell r="C101" t="str">
            <v>0</v>
          </cell>
          <cell r="D101" t="str">
            <v>35000</v>
          </cell>
          <cell r="E101">
            <v>142000</v>
          </cell>
          <cell r="F101">
            <v>0</v>
          </cell>
          <cell r="G101">
            <v>35000</v>
          </cell>
        </row>
        <row r="102">
          <cell r="A102" t="str">
            <v>1710600403</v>
          </cell>
          <cell r="B102" t="str">
            <v>149500</v>
          </cell>
          <cell r="C102" t="str">
            <v>0</v>
          </cell>
          <cell r="D102" t="str">
            <v>36950</v>
          </cell>
          <cell r="E102">
            <v>149500</v>
          </cell>
          <cell r="F102">
            <v>0</v>
          </cell>
          <cell r="G102">
            <v>36950</v>
          </cell>
        </row>
        <row r="103">
          <cell r="A103" t="str">
            <v>7410580194</v>
          </cell>
          <cell r="B103" t="str">
            <v>162200</v>
          </cell>
          <cell r="C103" t="str">
            <v>0</v>
          </cell>
          <cell r="D103" t="str">
            <v>40252</v>
          </cell>
          <cell r="E103">
            <v>162200</v>
          </cell>
          <cell r="F103">
            <v>0</v>
          </cell>
          <cell r="G103">
            <v>40252</v>
          </cell>
        </row>
        <row r="104">
          <cell r="A104" t="str">
            <v>1212720334</v>
          </cell>
          <cell r="B104" t="str">
            <v>164500</v>
          </cell>
          <cell r="C104" t="str">
            <v>0</v>
          </cell>
          <cell r="D104" t="str">
            <v>40850</v>
          </cell>
          <cell r="E104">
            <v>164500</v>
          </cell>
          <cell r="F104">
            <v>0</v>
          </cell>
          <cell r="G104">
            <v>40850</v>
          </cell>
        </row>
        <row r="105">
          <cell r="A105" t="str">
            <v>6801870637</v>
          </cell>
          <cell r="D105" t="str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2003510095</v>
          </cell>
          <cell r="B106" t="str">
            <v>135500</v>
          </cell>
          <cell r="C106" t="str">
            <v>0</v>
          </cell>
          <cell r="D106" t="str">
            <v>33310</v>
          </cell>
          <cell r="E106">
            <v>135500</v>
          </cell>
          <cell r="F106">
            <v>0</v>
          </cell>
          <cell r="G106">
            <v>33310</v>
          </cell>
        </row>
        <row r="107">
          <cell r="A107" t="str">
            <v>3208790090</v>
          </cell>
          <cell r="B107" t="str">
            <v>143100</v>
          </cell>
          <cell r="C107" t="str">
            <v>0</v>
          </cell>
          <cell r="D107" t="str">
            <v>35286</v>
          </cell>
          <cell r="E107">
            <v>143100</v>
          </cell>
          <cell r="F107">
            <v>0</v>
          </cell>
          <cell r="G107">
            <v>35286</v>
          </cell>
        </row>
        <row r="108">
          <cell r="A108" t="str">
            <v>1612530109</v>
          </cell>
          <cell r="B108" t="str">
            <v>286547</v>
          </cell>
          <cell r="C108" t="str">
            <v>0</v>
          </cell>
          <cell r="D108" t="str">
            <v>72582</v>
          </cell>
          <cell r="E108">
            <v>286547</v>
          </cell>
          <cell r="F108">
            <v>0</v>
          </cell>
          <cell r="G108">
            <v>72582</v>
          </cell>
        </row>
        <row r="109">
          <cell r="A109" t="str">
            <v>1709440031</v>
          </cell>
          <cell r="B109" t="str">
            <v>271937</v>
          </cell>
          <cell r="C109" t="str">
            <v>0</v>
          </cell>
          <cell r="D109" t="str">
            <v>68783</v>
          </cell>
          <cell r="E109">
            <v>271937</v>
          </cell>
          <cell r="F109">
            <v>0</v>
          </cell>
          <cell r="G109">
            <v>68783</v>
          </cell>
        </row>
        <row r="110">
          <cell r="A110" t="str">
            <v>1103770071</v>
          </cell>
          <cell r="B110" t="str">
            <v>283007</v>
          </cell>
          <cell r="C110" t="str">
            <v>0</v>
          </cell>
          <cell r="D110" t="str">
            <v>71661</v>
          </cell>
          <cell r="E110">
            <v>283007</v>
          </cell>
          <cell r="F110">
            <v>0</v>
          </cell>
          <cell r="G110">
            <v>71661</v>
          </cell>
        </row>
        <row r="111">
          <cell r="A111" t="str">
            <v>1611500087</v>
          </cell>
          <cell r="B111" t="str">
            <v>270294</v>
          </cell>
          <cell r="C111" t="str">
            <v>0</v>
          </cell>
          <cell r="D111" t="str">
            <v>68356</v>
          </cell>
          <cell r="E111">
            <v>270294</v>
          </cell>
          <cell r="F111">
            <v>0</v>
          </cell>
          <cell r="G111">
            <v>68356</v>
          </cell>
        </row>
        <row r="112">
          <cell r="A112" t="str">
            <v>3401580302</v>
          </cell>
          <cell r="B112" t="str">
            <v>205800</v>
          </cell>
          <cell r="C112" t="str">
            <v>0</v>
          </cell>
          <cell r="D112" t="str">
            <v>51588</v>
          </cell>
          <cell r="E112">
            <v>205800</v>
          </cell>
          <cell r="F112">
            <v>0</v>
          </cell>
          <cell r="G112">
            <v>51588</v>
          </cell>
        </row>
        <row r="113">
          <cell r="A113" t="str">
            <v>2904510125</v>
          </cell>
          <cell r="B113" t="str">
            <v>215442</v>
          </cell>
          <cell r="C113" t="str">
            <v>0</v>
          </cell>
          <cell r="D113" t="str">
            <v>54094</v>
          </cell>
          <cell r="E113">
            <v>215442</v>
          </cell>
          <cell r="F113">
            <v>0</v>
          </cell>
          <cell r="G113">
            <v>54094</v>
          </cell>
        </row>
        <row r="114">
          <cell r="A114" t="str">
            <v>3214540076</v>
          </cell>
          <cell r="B114" t="str">
            <v>149500</v>
          </cell>
          <cell r="C114" t="str">
            <v>0</v>
          </cell>
          <cell r="D114" t="str">
            <v>36950</v>
          </cell>
          <cell r="E114">
            <v>149500</v>
          </cell>
          <cell r="F114">
            <v>0</v>
          </cell>
          <cell r="G114">
            <v>36950</v>
          </cell>
        </row>
        <row r="115">
          <cell r="A115" t="str">
            <v>3403780155</v>
          </cell>
          <cell r="B115" t="str">
            <v>223550</v>
          </cell>
          <cell r="C115" t="str">
            <v>0</v>
          </cell>
          <cell r="D115" t="str">
            <v>56203</v>
          </cell>
          <cell r="E115">
            <v>223550</v>
          </cell>
          <cell r="F115">
            <v>0</v>
          </cell>
          <cell r="G115">
            <v>56203</v>
          </cell>
        </row>
        <row r="116">
          <cell r="A116" t="str">
            <v>7710580513</v>
          </cell>
          <cell r="B116" t="str">
            <v>73600</v>
          </cell>
          <cell r="C116" t="str">
            <v>0</v>
          </cell>
          <cell r="D116" t="str">
            <v>17958</v>
          </cell>
          <cell r="E116">
            <v>73600</v>
          </cell>
          <cell r="F116">
            <v>0</v>
          </cell>
          <cell r="G116">
            <v>17958</v>
          </cell>
        </row>
        <row r="117">
          <cell r="A117" t="str">
            <v>5614710183</v>
          </cell>
          <cell r="B117" t="str">
            <v>170861</v>
          </cell>
          <cell r="C117" t="str">
            <v>0</v>
          </cell>
          <cell r="D117" t="str">
            <v>42503</v>
          </cell>
          <cell r="E117">
            <v>170861</v>
          </cell>
          <cell r="F117">
            <v>0</v>
          </cell>
          <cell r="G117">
            <v>42503</v>
          </cell>
        </row>
        <row r="118">
          <cell r="A118" t="str">
            <v>2014560269</v>
          </cell>
          <cell r="B118" t="str">
            <v>253456</v>
          </cell>
          <cell r="C118" t="str">
            <v>0</v>
          </cell>
          <cell r="D118" t="str">
            <v>63978</v>
          </cell>
          <cell r="E118">
            <v>253456</v>
          </cell>
          <cell r="F118">
            <v>0</v>
          </cell>
          <cell r="G118">
            <v>63978</v>
          </cell>
        </row>
        <row r="119">
          <cell r="A119" t="str">
            <v>1312760273</v>
          </cell>
          <cell r="B119" t="str">
            <v>168171</v>
          </cell>
          <cell r="C119" t="str">
            <v>0</v>
          </cell>
          <cell r="D119" t="str">
            <v>41804</v>
          </cell>
          <cell r="E119">
            <v>168171</v>
          </cell>
          <cell r="F119">
            <v>0</v>
          </cell>
          <cell r="G119">
            <v>41804</v>
          </cell>
        </row>
        <row r="120">
          <cell r="A120" t="str">
            <v>2005720224</v>
          </cell>
          <cell r="B120" t="str">
            <v>151768</v>
          </cell>
          <cell r="C120" t="str">
            <v>0</v>
          </cell>
          <cell r="D120" t="str">
            <v>37539</v>
          </cell>
          <cell r="E120">
            <v>151768</v>
          </cell>
          <cell r="F120">
            <v>0</v>
          </cell>
          <cell r="G120">
            <v>37539</v>
          </cell>
        </row>
        <row r="121">
          <cell r="A121" t="str">
            <v>1509810293</v>
          </cell>
          <cell r="B121" t="str">
            <v>128274</v>
          </cell>
          <cell r="C121" t="str">
            <v>0</v>
          </cell>
          <cell r="D121" t="str">
            <v>31431</v>
          </cell>
          <cell r="E121">
            <v>128274</v>
          </cell>
          <cell r="F121">
            <v>0</v>
          </cell>
          <cell r="G121">
            <v>31431</v>
          </cell>
        </row>
        <row r="122">
          <cell r="A122" t="str">
            <v>3702600523</v>
          </cell>
          <cell r="B122" t="str">
            <v>140000</v>
          </cell>
          <cell r="C122" t="str">
            <v>0</v>
          </cell>
          <cell r="D122" t="str">
            <v>34480</v>
          </cell>
          <cell r="E122">
            <v>140000</v>
          </cell>
          <cell r="F122">
            <v>0</v>
          </cell>
          <cell r="G122">
            <v>34480</v>
          </cell>
        </row>
        <row r="123">
          <cell r="A123" t="str">
            <v>3008470351</v>
          </cell>
          <cell r="B123" t="str">
            <v>124178</v>
          </cell>
          <cell r="C123" t="str">
            <v>0</v>
          </cell>
          <cell r="D123" t="str">
            <v>30366</v>
          </cell>
          <cell r="E123">
            <v>124178</v>
          </cell>
          <cell r="F123">
            <v>0</v>
          </cell>
          <cell r="G123">
            <v>30366</v>
          </cell>
        </row>
        <row r="124">
          <cell r="A124" t="str">
            <v>1901510158</v>
          </cell>
          <cell r="B124" t="str">
            <v>124178</v>
          </cell>
          <cell r="C124" t="str">
            <v>0</v>
          </cell>
          <cell r="D124" t="str">
            <v>30366</v>
          </cell>
          <cell r="E124">
            <v>124178</v>
          </cell>
          <cell r="F124">
            <v>0</v>
          </cell>
          <cell r="G124">
            <v>30366</v>
          </cell>
        </row>
        <row r="125">
          <cell r="A125" t="str">
            <v>2605930173</v>
          </cell>
          <cell r="B125" t="str">
            <v>89100</v>
          </cell>
          <cell r="C125" t="str">
            <v>0</v>
          </cell>
          <cell r="D125" t="str">
            <v>21740</v>
          </cell>
          <cell r="E125">
            <v>89100</v>
          </cell>
          <cell r="F125">
            <v>0</v>
          </cell>
          <cell r="G125">
            <v>21740</v>
          </cell>
        </row>
        <row r="126">
          <cell r="A126" t="str">
            <v>2408790263</v>
          </cell>
          <cell r="B126" t="str">
            <v>154670</v>
          </cell>
          <cell r="C126" t="str">
            <v>0</v>
          </cell>
          <cell r="D126" t="str">
            <v>38294</v>
          </cell>
          <cell r="E126">
            <v>154670</v>
          </cell>
          <cell r="F126">
            <v>0</v>
          </cell>
          <cell r="G126">
            <v>38294</v>
          </cell>
        </row>
        <row r="127">
          <cell r="A127" t="str">
            <v>6605490118</v>
          </cell>
          <cell r="B127" t="str">
            <v>162200</v>
          </cell>
          <cell r="C127" t="str">
            <v>0</v>
          </cell>
          <cell r="D127" t="str">
            <v>40252</v>
          </cell>
          <cell r="E127">
            <v>162200</v>
          </cell>
          <cell r="F127">
            <v>0</v>
          </cell>
          <cell r="G127">
            <v>40252</v>
          </cell>
        </row>
        <row r="128">
          <cell r="A128" t="str">
            <v>2212850646</v>
          </cell>
          <cell r="B128" t="str">
            <v>97232</v>
          </cell>
          <cell r="C128" t="str">
            <v>0</v>
          </cell>
          <cell r="D128" t="str">
            <v>23724</v>
          </cell>
          <cell r="E128">
            <v>97232</v>
          </cell>
          <cell r="F128">
            <v>0</v>
          </cell>
          <cell r="G128">
            <v>23724</v>
          </cell>
        </row>
        <row r="129">
          <cell r="A129" t="str">
            <v>2901500102</v>
          </cell>
          <cell r="B129" t="str">
            <v>154640</v>
          </cell>
          <cell r="C129" t="str">
            <v>0</v>
          </cell>
          <cell r="D129" t="str">
            <v>38286</v>
          </cell>
          <cell r="E129">
            <v>154640</v>
          </cell>
          <cell r="F129">
            <v>0</v>
          </cell>
          <cell r="G129">
            <v>38286</v>
          </cell>
        </row>
        <row r="130">
          <cell r="A130" t="str">
            <v>3610640162</v>
          </cell>
          <cell r="B130" t="str">
            <v>218637</v>
          </cell>
          <cell r="C130" t="str">
            <v>0</v>
          </cell>
          <cell r="D130" t="str">
            <v>54925</v>
          </cell>
          <cell r="E130">
            <v>218637</v>
          </cell>
          <cell r="F130">
            <v>0</v>
          </cell>
          <cell r="G130">
            <v>54925</v>
          </cell>
        </row>
        <row r="131">
          <cell r="A131" t="str">
            <v>6607680275</v>
          </cell>
          <cell r="B131" t="str">
            <v>169489</v>
          </cell>
          <cell r="C131" t="str">
            <v>0</v>
          </cell>
          <cell r="D131" t="str">
            <v>59574</v>
          </cell>
          <cell r="E131">
            <v>169489</v>
          </cell>
          <cell r="F131">
            <v>0</v>
          </cell>
          <cell r="G131">
            <v>59574</v>
          </cell>
        </row>
        <row r="132">
          <cell r="A132" t="str">
            <v>2009470281</v>
          </cell>
          <cell r="B132" t="str">
            <v>109932</v>
          </cell>
          <cell r="C132" t="str">
            <v>0</v>
          </cell>
          <cell r="D132" t="str">
            <v>26823</v>
          </cell>
          <cell r="E132">
            <v>109932</v>
          </cell>
          <cell r="F132">
            <v>0</v>
          </cell>
          <cell r="G132">
            <v>26823</v>
          </cell>
        </row>
        <row r="133">
          <cell r="A133" t="str">
            <v>2701570263</v>
          </cell>
          <cell r="B133" t="str">
            <v>109932</v>
          </cell>
          <cell r="C133" t="str">
            <v>0</v>
          </cell>
          <cell r="D133" t="str">
            <v>26823</v>
          </cell>
          <cell r="E133">
            <v>109932</v>
          </cell>
          <cell r="F133">
            <v>0</v>
          </cell>
          <cell r="G133">
            <v>26823</v>
          </cell>
        </row>
        <row r="134">
          <cell r="A134" t="str">
            <v>2501510313</v>
          </cell>
          <cell r="B134" t="str">
            <v>192144</v>
          </cell>
          <cell r="C134" t="str">
            <v>0</v>
          </cell>
          <cell r="D134" t="str">
            <v>48037</v>
          </cell>
          <cell r="E134">
            <v>192144</v>
          </cell>
          <cell r="F134">
            <v>0</v>
          </cell>
          <cell r="G134">
            <v>48037</v>
          </cell>
        </row>
        <row r="135">
          <cell r="A135" t="str">
            <v>1102490261</v>
          </cell>
          <cell r="B135" t="str">
            <v>196527</v>
          </cell>
          <cell r="C135" t="str">
            <v>0</v>
          </cell>
          <cell r="D135" t="str">
            <v>49177</v>
          </cell>
          <cell r="E135">
            <v>196527</v>
          </cell>
          <cell r="F135">
            <v>0</v>
          </cell>
          <cell r="G135">
            <v>49177</v>
          </cell>
        </row>
        <row r="136">
          <cell r="A136" t="str">
            <v>1204610169</v>
          </cell>
          <cell r="B136" t="str">
            <v>143025</v>
          </cell>
          <cell r="C136" t="str">
            <v>0</v>
          </cell>
          <cell r="D136" t="str">
            <v>35266</v>
          </cell>
          <cell r="E136">
            <v>143025</v>
          </cell>
          <cell r="F136">
            <v>0</v>
          </cell>
          <cell r="G136">
            <v>35266</v>
          </cell>
        </row>
        <row r="137">
          <cell r="A137" t="str">
            <v>3009500092</v>
          </cell>
          <cell r="B137" t="str">
            <v>179119</v>
          </cell>
          <cell r="C137" t="str">
            <v>0</v>
          </cell>
          <cell r="D137" t="str">
            <v>44650</v>
          </cell>
          <cell r="E137">
            <v>179119</v>
          </cell>
          <cell r="F137">
            <v>0</v>
          </cell>
          <cell r="G137">
            <v>44650</v>
          </cell>
        </row>
        <row r="138">
          <cell r="A138" t="str">
            <v>1107680409</v>
          </cell>
          <cell r="B138" t="str">
            <v>131696</v>
          </cell>
          <cell r="C138" t="str">
            <v>0</v>
          </cell>
          <cell r="D138" t="str">
            <v>32320</v>
          </cell>
          <cell r="E138">
            <v>131696</v>
          </cell>
          <cell r="F138">
            <v>0</v>
          </cell>
          <cell r="G138">
            <v>32320</v>
          </cell>
        </row>
        <row r="139">
          <cell r="A139" t="str">
            <v>1503590151</v>
          </cell>
          <cell r="B139" t="str">
            <v>200725</v>
          </cell>
          <cell r="C139" t="str">
            <v>0</v>
          </cell>
          <cell r="D139" t="str">
            <v>50268</v>
          </cell>
          <cell r="E139">
            <v>200725</v>
          </cell>
          <cell r="F139">
            <v>0</v>
          </cell>
          <cell r="G139">
            <v>50268</v>
          </cell>
        </row>
        <row r="140">
          <cell r="A140" t="str">
            <v>2201830355</v>
          </cell>
          <cell r="B140" t="str">
            <v>193443</v>
          </cell>
          <cell r="C140" t="str">
            <v>0</v>
          </cell>
          <cell r="D140" t="str">
            <v>48375</v>
          </cell>
          <cell r="E140">
            <v>193443</v>
          </cell>
          <cell r="F140">
            <v>0</v>
          </cell>
          <cell r="G140">
            <v>48375</v>
          </cell>
        </row>
        <row r="141">
          <cell r="A141" t="str">
            <v>3504550139</v>
          </cell>
          <cell r="B141" t="str">
            <v>200725</v>
          </cell>
          <cell r="C141" t="str">
            <v>0</v>
          </cell>
          <cell r="D141" t="str">
            <v>50268</v>
          </cell>
          <cell r="E141">
            <v>200725</v>
          </cell>
          <cell r="F141">
            <v>0</v>
          </cell>
          <cell r="G141">
            <v>50268</v>
          </cell>
        </row>
        <row r="142">
          <cell r="A142" t="str">
            <v>3209590192</v>
          </cell>
          <cell r="D142" t="str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7504910139</v>
          </cell>
          <cell r="B143" t="str">
            <v>73600</v>
          </cell>
          <cell r="C143" t="str">
            <v>0</v>
          </cell>
          <cell r="D143" t="str">
            <v>17958</v>
          </cell>
          <cell r="E143">
            <v>73600</v>
          </cell>
          <cell r="F143">
            <v>0</v>
          </cell>
          <cell r="G143">
            <v>17958</v>
          </cell>
        </row>
        <row r="144">
          <cell r="A144" t="str">
            <v>3103610084</v>
          </cell>
          <cell r="B144" t="str">
            <v>141925</v>
          </cell>
          <cell r="C144" t="str">
            <v>0</v>
          </cell>
          <cell r="D144" t="str">
            <v>34980</v>
          </cell>
          <cell r="E144">
            <v>141925</v>
          </cell>
          <cell r="F144">
            <v>0</v>
          </cell>
          <cell r="G144">
            <v>34980</v>
          </cell>
        </row>
        <row r="145">
          <cell r="A145" t="str">
            <v>3601570165</v>
          </cell>
          <cell r="B145" t="str">
            <v>146050</v>
          </cell>
          <cell r="C145" t="str">
            <v>0</v>
          </cell>
          <cell r="D145" t="str">
            <v>36053</v>
          </cell>
          <cell r="E145">
            <v>146050</v>
          </cell>
          <cell r="F145">
            <v>0</v>
          </cell>
          <cell r="G145">
            <v>36053</v>
          </cell>
        </row>
        <row r="146">
          <cell r="A146" t="str">
            <v>3610700343</v>
          </cell>
          <cell r="B146" t="str">
            <v>143148</v>
          </cell>
          <cell r="C146" t="str">
            <v>0</v>
          </cell>
          <cell r="D146" t="str">
            <v>35298</v>
          </cell>
          <cell r="E146">
            <v>143148</v>
          </cell>
          <cell r="F146">
            <v>0</v>
          </cell>
          <cell r="G146">
            <v>35298</v>
          </cell>
        </row>
        <row r="147">
          <cell r="A147" t="str">
            <v>2501581377</v>
          </cell>
          <cell r="B147" t="str">
            <v>155153</v>
          </cell>
          <cell r="C147" t="str">
            <v>0</v>
          </cell>
          <cell r="D147" t="str">
            <v>38419</v>
          </cell>
          <cell r="E147">
            <v>155153</v>
          </cell>
          <cell r="F147">
            <v>0</v>
          </cell>
          <cell r="G147">
            <v>38419</v>
          </cell>
        </row>
        <row r="148">
          <cell r="A148" t="str">
            <v>1309620024</v>
          </cell>
          <cell r="B148" t="str">
            <v>143148</v>
          </cell>
          <cell r="C148" t="str">
            <v>0</v>
          </cell>
          <cell r="D148" t="str">
            <v>35298</v>
          </cell>
          <cell r="E148">
            <v>143148</v>
          </cell>
          <cell r="F148">
            <v>0</v>
          </cell>
          <cell r="G148">
            <v>35298</v>
          </cell>
        </row>
        <row r="149">
          <cell r="A149" t="str">
            <v>1208560239</v>
          </cell>
          <cell r="B149" t="str">
            <v>161230</v>
          </cell>
          <cell r="C149" t="str">
            <v>0</v>
          </cell>
          <cell r="D149" t="str">
            <v>39999</v>
          </cell>
          <cell r="E149">
            <v>161230</v>
          </cell>
          <cell r="F149">
            <v>0</v>
          </cell>
          <cell r="G149">
            <v>39999</v>
          </cell>
        </row>
        <row r="150">
          <cell r="A150" t="str">
            <v>2808520085</v>
          </cell>
          <cell r="B150" t="str">
            <v>153425</v>
          </cell>
          <cell r="C150" t="str">
            <v>0</v>
          </cell>
          <cell r="D150" t="str">
            <v>37970</v>
          </cell>
          <cell r="E150">
            <v>153425</v>
          </cell>
          <cell r="F150">
            <v>0</v>
          </cell>
          <cell r="G150">
            <v>37970</v>
          </cell>
        </row>
        <row r="151">
          <cell r="A151" t="str">
            <v>2901770215</v>
          </cell>
          <cell r="B151" t="str">
            <v>146050</v>
          </cell>
          <cell r="C151" t="str">
            <v>0</v>
          </cell>
          <cell r="D151" t="str">
            <v>36053</v>
          </cell>
          <cell r="E151">
            <v>146050</v>
          </cell>
          <cell r="F151">
            <v>0</v>
          </cell>
          <cell r="G151">
            <v>36053</v>
          </cell>
        </row>
        <row r="152">
          <cell r="A152" t="str">
            <v>1501530477</v>
          </cell>
          <cell r="B152" t="str">
            <v>155153</v>
          </cell>
          <cell r="C152" t="str">
            <v>0</v>
          </cell>
          <cell r="D152" t="str">
            <v>38419</v>
          </cell>
          <cell r="E152">
            <v>155153</v>
          </cell>
          <cell r="F152">
            <v>0</v>
          </cell>
          <cell r="G152">
            <v>38419</v>
          </cell>
        </row>
        <row r="153">
          <cell r="A153" t="str">
            <v>1701520095</v>
          </cell>
          <cell r="B153" t="str">
            <v>146050</v>
          </cell>
          <cell r="C153" t="str">
            <v>0</v>
          </cell>
          <cell r="D153" t="str">
            <v>36053</v>
          </cell>
          <cell r="E153">
            <v>146050</v>
          </cell>
          <cell r="F153">
            <v>0</v>
          </cell>
          <cell r="G153">
            <v>36053</v>
          </cell>
        </row>
        <row r="154">
          <cell r="A154" t="str">
            <v>2008620220</v>
          </cell>
          <cell r="B154" t="str">
            <v>143148</v>
          </cell>
          <cell r="C154" t="str">
            <v>0</v>
          </cell>
          <cell r="D154" t="str">
            <v>35298</v>
          </cell>
          <cell r="E154">
            <v>143148</v>
          </cell>
          <cell r="F154">
            <v>0</v>
          </cell>
          <cell r="G154">
            <v>35298</v>
          </cell>
        </row>
        <row r="155">
          <cell r="A155" t="str">
            <v>1903650062</v>
          </cell>
          <cell r="B155" t="str">
            <v>160945</v>
          </cell>
          <cell r="C155" t="str">
            <v>0</v>
          </cell>
          <cell r="D155" t="str">
            <v>39925</v>
          </cell>
          <cell r="E155">
            <v>160945</v>
          </cell>
          <cell r="F155">
            <v>0</v>
          </cell>
          <cell r="G155">
            <v>39925</v>
          </cell>
        </row>
        <row r="156">
          <cell r="A156" t="str">
            <v>3101700132</v>
          </cell>
          <cell r="B156" t="str">
            <v>163750</v>
          </cell>
          <cell r="C156" t="str">
            <v>0</v>
          </cell>
          <cell r="D156" t="str">
            <v>40655</v>
          </cell>
          <cell r="E156">
            <v>163750</v>
          </cell>
          <cell r="F156">
            <v>0</v>
          </cell>
          <cell r="G156">
            <v>40655</v>
          </cell>
        </row>
        <row r="157">
          <cell r="A157" t="str">
            <v>2512460088</v>
          </cell>
          <cell r="B157" t="str">
            <v>186243</v>
          </cell>
          <cell r="C157" t="str">
            <v>0</v>
          </cell>
          <cell r="D157" t="str">
            <v>46503</v>
          </cell>
          <cell r="E157">
            <v>186243</v>
          </cell>
          <cell r="F157">
            <v>0</v>
          </cell>
          <cell r="G157">
            <v>46503</v>
          </cell>
        </row>
        <row r="158">
          <cell r="A158" t="str">
            <v>2508620289</v>
          </cell>
          <cell r="B158" t="str">
            <v>159625</v>
          </cell>
          <cell r="C158" t="str">
            <v>0</v>
          </cell>
          <cell r="D158" t="str">
            <v>39582</v>
          </cell>
          <cell r="E158">
            <v>159625</v>
          </cell>
          <cell r="F158">
            <v>0</v>
          </cell>
          <cell r="G158">
            <v>39582</v>
          </cell>
        </row>
        <row r="159">
          <cell r="A159" t="str">
            <v>2814510118</v>
          </cell>
          <cell r="B159" t="str">
            <v>79400</v>
          </cell>
          <cell r="C159" t="str">
            <v>0</v>
          </cell>
          <cell r="D159" t="str">
            <v>19373</v>
          </cell>
          <cell r="E159">
            <v>79400</v>
          </cell>
          <cell r="F159">
            <v>0</v>
          </cell>
          <cell r="G159">
            <v>19373</v>
          </cell>
        </row>
        <row r="160">
          <cell r="A160" t="str">
            <v>1103650114</v>
          </cell>
          <cell r="B160" t="str">
            <v>79400</v>
          </cell>
          <cell r="C160" t="str">
            <v>0</v>
          </cell>
          <cell r="D160" t="str">
            <v>19373</v>
          </cell>
          <cell r="E160">
            <v>79400</v>
          </cell>
          <cell r="F160">
            <v>0</v>
          </cell>
          <cell r="G160">
            <v>19373</v>
          </cell>
        </row>
        <row r="161">
          <cell r="A161" t="str">
            <v>2202530436</v>
          </cell>
          <cell r="B161" t="str">
            <v>81641</v>
          </cell>
          <cell r="C161" t="str">
            <v>0</v>
          </cell>
          <cell r="D161" t="str">
            <v>19920</v>
          </cell>
          <cell r="E161">
            <v>81641</v>
          </cell>
          <cell r="F161">
            <v>0</v>
          </cell>
          <cell r="G161">
            <v>19920</v>
          </cell>
        </row>
        <row r="162">
          <cell r="A162" t="str">
            <v>3710600510</v>
          </cell>
          <cell r="B162" t="str">
            <v>153425</v>
          </cell>
          <cell r="C162" t="str">
            <v>0</v>
          </cell>
          <cell r="D162" t="str">
            <v>37970</v>
          </cell>
          <cell r="E162">
            <v>153425</v>
          </cell>
          <cell r="F162">
            <v>0</v>
          </cell>
          <cell r="G162">
            <v>37970</v>
          </cell>
        </row>
        <row r="163">
          <cell r="A163" t="str">
            <v>1405500093</v>
          </cell>
          <cell r="B163" t="str">
            <v>112839</v>
          </cell>
          <cell r="C163" t="str">
            <v>0</v>
          </cell>
          <cell r="D163" t="str">
            <v>27532</v>
          </cell>
          <cell r="E163">
            <v>112839</v>
          </cell>
          <cell r="F163">
            <v>0</v>
          </cell>
          <cell r="G163">
            <v>27532</v>
          </cell>
        </row>
        <row r="164">
          <cell r="A164" t="str">
            <v>1202530095</v>
          </cell>
          <cell r="B164" t="str">
            <v>116550</v>
          </cell>
          <cell r="C164" t="str">
            <v>0</v>
          </cell>
          <cell r="D164" t="str">
            <v>28438</v>
          </cell>
          <cell r="E164">
            <v>116550</v>
          </cell>
          <cell r="F164">
            <v>0</v>
          </cell>
          <cell r="G164">
            <v>28438</v>
          </cell>
        </row>
        <row r="165">
          <cell r="A165" t="str">
            <v>3409900195</v>
          </cell>
          <cell r="B165" t="str">
            <v>155153</v>
          </cell>
          <cell r="C165" t="str">
            <v>0</v>
          </cell>
          <cell r="D165" t="str">
            <v>38419</v>
          </cell>
          <cell r="E165">
            <v>155153</v>
          </cell>
          <cell r="F165">
            <v>0</v>
          </cell>
          <cell r="G165">
            <v>38419</v>
          </cell>
        </row>
        <row r="166">
          <cell r="A166" t="str">
            <v>2301810488</v>
          </cell>
          <cell r="B166" t="str">
            <v>79400</v>
          </cell>
          <cell r="C166" t="str">
            <v>0</v>
          </cell>
          <cell r="D166" t="str">
            <v>19373</v>
          </cell>
          <cell r="E166">
            <v>79400</v>
          </cell>
          <cell r="F166">
            <v>0</v>
          </cell>
          <cell r="G166">
            <v>19373</v>
          </cell>
        </row>
        <row r="167">
          <cell r="A167" t="str">
            <v>1402710178</v>
          </cell>
          <cell r="B167" t="str">
            <v>252279</v>
          </cell>
          <cell r="C167" t="str">
            <v>0</v>
          </cell>
          <cell r="D167" t="str">
            <v>63672</v>
          </cell>
          <cell r="E167">
            <v>252279</v>
          </cell>
          <cell r="F167">
            <v>0</v>
          </cell>
          <cell r="G167">
            <v>63672</v>
          </cell>
        </row>
        <row r="168">
          <cell r="A168" t="str">
            <v>1708600272</v>
          </cell>
          <cell r="B168" t="str">
            <v>97870</v>
          </cell>
          <cell r="C168" t="str">
            <v>0</v>
          </cell>
          <cell r="D168" t="str">
            <v>23880</v>
          </cell>
          <cell r="E168">
            <v>97870</v>
          </cell>
          <cell r="F168">
            <v>0</v>
          </cell>
          <cell r="G168">
            <v>23880</v>
          </cell>
        </row>
        <row r="169">
          <cell r="A169" t="str">
            <v>2604870207</v>
          </cell>
          <cell r="B169" t="str">
            <v>160531</v>
          </cell>
          <cell r="C169" t="str">
            <v>0</v>
          </cell>
          <cell r="D169" t="str">
            <v>39818</v>
          </cell>
          <cell r="E169">
            <v>160531</v>
          </cell>
          <cell r="F169">
            <v>0</v>
          </cell>
          <cell r="G169">
            <v>39818</v>
          </cell>
        </row>
        <row r="170">
          <cell r="A170" t="str">
            <v>3104520127</v>
          </cell>
          <cell r="B170" t="str">
            <v>183253</v>
          </cell>
          <cell r="C170" t="str">
            <v>0</v>
          </cell>
          <cell r="D170" t="str">
            <v>45725</v>
          </cell>
          <cell r="E170">
            <v>183253</v>
          </cell>
          <cell r="F170">
            <v>0</v>
          </cell>
          <cell r="G170">
            <v>45725</v>
          </cell>
        </row>
        <row r="171">
          <cell r="A171" t="str">
            <v>1208850512</v>
          </cell>
          <cell r="B171" t="str">
            <v>183364</v>
          </cell>
          <cell r="C171" t="str">
            <v>0</v>
          </cell>
          <cell r="D171" t="str">
            <v>45754</v>
          </cell>
          <cell r="E171">
            <v>183364</v>
          </cell>
          <cell r="F171">
            <v>0</v>
          </cell>
          <cell r="G171">
            <v>45754</v>
          </cell>
        </row>
        <row r="172">
          <cell r="A172" t="str">
            <v>7214640112</v>
          </cell>
          <cell r="B172" t="str">
            <v>155800</v>
          </cell>
          <cell r="C172" t="str">
            <v>0</v>
          </cell>
          <cell r="D172" t="str">
            <v>38588</v>
          </cell>
          <cell r="E172">
            <v>155800</v>
          </cell>
          <cell r="F172">
            <v>0</v>
          </cell>
          <cell r="G172">
            <v>38588</v>
          </cell>
        </row>
        <row r="173">
          <cell r="A173" t="str">
            <v>1912660172</v>
          </cell>
          <cell r="B173" t="str">
            <v>112966</v>
          </cell>
          <cell r="C173" t="str">
            <v>0</v>
          </cell>
          <cell r="D173" t="str">
            <v>27563</v>
          </cell>
          <cell r="E173">
            <v>112966</v>
          </cell>
          <cell r="F173">
            <v>0</v>
          </cell>
          <cell r="G173">
            <v>27563</v>
          </cell>
        </row>
        <row r="174">
          <cell r="A174" t="str">
            <v>2011890322</v>
          </cell>
          <cell r="B174" t="str">
            <v>152063</v>
          </cell>
          <cell r="C174" t="str">
            <v>0</v>
          </cell>
          <cell r="D174" t="str">
            <v>37616</v>
          </cell>
          <cell r="E174">
            <v>152063</v>
          </cell>
          <cell r="F174">
            <v>0</v>
          </cell>
          <cell r="G174">
            <v>37616</v>
          </cell>
        </row>
        <row r="175">
          <cell r="A175" t="str">
            <v>1501880195</v>
          </cell>
          <cell r="B175" t="str">
            <v>102694</v>
          </cell>
          <cell r="C175" t="str">
            <v>0</v>
          </cell>
          <cell r="D175" t="str">
            <v>25057</v>
          </cell>
          <cell r="E175">
            <v>102694</v>
          </cell>
          <cell r="F175">
            <v>0</v>
          </cell>
          <cell r="G175">
            <v>25057</v>
          </cell>
        </row>
        <row r="176">
          <cell r="A176" t="str">
            <v>2802490156</v>
          </cell>
          <cell r="B176" t="str">
            <v>183471</v>
          </cell>
          <cell r="C176" t="str">
            <v>0</v>
          </cell>
          <cell r="D176" t="str">
            <v>45782</v>
          </cell>
          <cell r="E176">
            <v>183471</v>
          </cell>
          <cell r="F176">
            <v>0</v>
          </cell>
          <cell r="G176">
            <v>45782</v>
          </cell>
        </row>
        <row r="177">
          <cell r="A177" t="str">
            <v>3207530125</v>
          </cell>
          <cell r="B177" t="str">
            <v>228832</v>
          </cell>
          <cell r="C177" t="str">
            <v>0</v>
          </cell>
          <cell r="D177" t="str">
            <v>57576</v>
          </cell>
          <cell r="E177">
            <v>228832</v>
          </cell>
          <cell r="F177">
            <v>0</v>
          </cell>
          <cell r="G177">
            <v>57576</v>
          </cell>
        </row>
        <row r="178">
          <cell r="A178" t="str">
            <v>1708760032</v>
          </cell>
          <cell r="B178" t="str">
            <v>150734</v>
          </cell>
          <cell r="C178" t="str">
            <v>0</v>
          </cell>
          <cell r="D178" t="str">
            <v>37270</v>
          </cell>
          <cell r="E178">
            <v>150734</v>
          </cell>
          <cell r="F178">
            <v>0</v>
          </cell>
          <cell r="G178">
            <v>37270</v>
          </cell>
        </row>
        <row r="179">
          <cell r="A179" t="str">
            <v>6001540616</v>
          </cell>
          <cell r="B179" t="str">
            <v>185743</v>
          </cell>
          <cell r="C179" t="str">
            <v>0</v>
          </cell>
          <cell r="D179" t="str">
            <v>46373</v>
          </cell>
          <cell r="E179">
            <v>185743</v>
          </cell>
          <cell r="F179">
            <v>0</v>
          </cell>
          <cell r="G179">
            <v>46373</v>
          </cell>
        </row>
        <row r="180">
          <cell r="A180" t="str">
            <v>4007760136</v>
          </cell>
          <cell r="B180" t="str">
            <v>115151</v>
          </cell>
          <cell r="C180" t="str">
            <v>0</v>
          </cell>
          <cell r="D180" t="str">
            <v>28096</v>
          </cell>
          <cell r="E180">
            <v>115151</v>
          </cell>
          <cell r="F180">
            <v>0</v>
          </cell>
          <cell r="G180">
            <v>28096</v>
          </cell>
        </row>
        <row r="181">
          <cell r="A181" t="str">
            <v>2009670256</v>
          </cell>
          <cell r="B181" t="str">
            <v>167206</v>
          </cell>
          <cell r="C181" t="str">
            <v>0</v>
          </cell>
          <cell r="D181" t="str">
            <v>41553</v>
          </cell>
          <cell r="E181">
            <v>167206</v>
          </cell>
          <cell r="F181">
            <v>0</v>
          </cell>
          <cell r="G181">
            <v>41553</v>
          </cell>
        </row>
        <row r="182">
          <cell r="A182" t="str">
            <v>3309540162</v>
          </cell>
          <cell r="B182" t="str">
            <v>159654</v>
          </cell>
          <cell r="C182" t="str">
            <v>0</v>
          </cell>
          <cell r="D182" t="str">
            <v>39590</v>
          </cell>
          <cell r="E182">
            <v>159654</v>
          </cell>
          <cell r="F182">
            <v>0</v>
          </cell>
          <cell r="G182">
            <v>39590</v>
          </cell>
        </row>
        <row r="183">
          <cell r="A183" t="str">
            <v>3308670240</v>
          </cell>
          <cell r="B183" t="str">
            <v>144636</v>
          </cell>
          <cell r="C183" t="str">
            <v>0</v>
          </cell>
          <cell r="D183" t="str">
            <v>35685</v>
          </cell>
          <cell r="E183">
            <v>144636</v>
          </cell>
          <cell r="F183">
            <v>0</v>
          </cell>
          <cell r="G183">
            <v>35685</v>
          </cell>
        </row>
        <row r="184">
          <cell r="A184" t="str">
            <v>3812500078</v>
          </cell>
          <cell r="B184" t="str">
            <v>136150</v>
          </cell>
          <cell r="C184" t="str">
            <v>0</v>
          </cell>
          <cell r="D184" t="str">
            <v>33479</v>
          </cell>
          <cell r="E184">
            <v>136150</v>
          </cell>
          <cell r="F184">
            <v>0</v>
          </cell>
          <cell r="G184">
            <v>33479</v>
          </cell>
        </row>
        <row r="185">
          <cell r="A185" t="str">
            <v>2202700196</v>
          </cell>
          <cell r="B185" t="str">
            <v>143025</v>
          </cell>
          <cell r="C185" t="str">
            <v>0</v>
          </cell>
          <cell r="D185" t="str">
            <v>35266</v>
          </cell>
          <cell r="E185">
            <v>143025</v>
          </cell>
          <cell r="F185">
            <v>0</v>
          </cell>
          <cell r="G185">
            <v>35266</v>
          </cell>
        </row>
        <row r="186">
          <cell r="A186" t="str">
            <v>1702590259</v>
          </cell>
          <cell r="B186" t="str">
            <v>159525</v>
          </cell>
          <cell r="C186" t="str">
            <v>0</v>
          </cell>
          <cell r="D186" t="str">
            <v>39556</v>
          </cell>
          <cell r="E186">
            <v>159525</v>
          </cell>
          <cell r="F186">
            <v>0</v>
          </cell>
          <cell r="G186">
            <v>39556</v>
          </cell>
        </row>
        <row r="187">
          <cell r="A187" t="str">
            <v>2102510050</v>
          </cell>
          <cell r="B187" t="str">
            <v>152650</v>
          </cell>
          <cell r="C187" t="str">
            <v>0</v>
          </cell>
          <cell r="D187" t="str">
            <v>37769</v>
          </cell>
          <cell r="E187">
            <v>152650</v>
          </cell>
          <cell r="F187">
            <v>0</v>
          </cell>
          <cell r="G187">
            <v>37769</v>
          </cell>
        </row>
        <row r="188">
          <cell r="A188" t="str">
            <v>1108500234</v>
          </cell>
          <cell r="B188" t="str">
            <v>150035</v>
          </cell>
          <cell r="C188" t="str">
            <v>0</v>
          </cell>
          <cell r="D188" t="str">
            <v>37089</v>
          </cell>
          <cell r="E188">
            <v>150035</v>
          </cell>
          <cell r="F188">
            <v>0</v>
          </cell>
          <cell r="G188">
            <v>37089</v>
          </cell>
        </row>
        <row r="189">
          <cell r="A189" t="str">
            <v>1608510174</v>
          </cell>
          <cell r="B189" t="str">
            <v>111400</v>
          </cell>
          <cell r="C189" t="str">
            <v>0</v>
          </cell>
          <cell r="D189" t="str">
            <v>27181</v>
          </cell>
          <cell r="E189">
            <v>111400</v>
          </cell>
          <cell r="F189">
            <v>0</v>
          </cell>
          <cell r="G189">
            <v>27181</v>
          </cell>
        </row>
        <row r="190">
          <cell r="A190" t="str">
            <v>1504720105</v>
          </cell>
          <cell r="B190" t="str">
            <v>111400</v>
          </cell>
          <cell r="C190" t="str">
            <v>0</v>
          </cell>
          <cell r="D190" t="str">
            <v>27181</v>
          </cell>
          <cell r="E190">
            <v>111400</v>
          </cell>
          <cell r="F190">
            <v>0</v>
          </cell>
          <cell r="G190">
            <v>27181</v>
          </cell>
        </row>
        <row r="191">
          <cell r="A191" t="str">
            <v>2710580055</v>
          </cell>
          <cell r="B191" t="str">
            <v>156326</v>
          </cell>
          <cell r="C191" t="str">
            <v>0</v>
          </cell>
          <cell r="D191" t="str">
            <v>38724</v>
          </cell>
          <cell r="E191">
            <v>156326</v>
          </cell>
          <cell r="F191">
            <v>0</v>
          </cell>
          <cell r="G191">
            <v>38724</v>
          </cell>
        </row>
        <row r="192">
          <cell r="A192" t="str">
            <v>2708780301</v>
          </cell>
          <cell r="B192" t="str">
            <v>93200</v>
          </cell>
          <cell r="C192" t="str">
            <v>0</v>
          </cell>
          <cell r="D192" t="str">
            <v>22740</v>
          </cell>
          <cell r="E192">
            <v>93200</v>
          </cell>
          <cell r="F192">
            <v>0</v>
          </cell>
          <cell r="G192">
            <v>22740</v>
          </cell>
        </row>
        <row r="193">
          <cell r="A193" t="str">
            <v>2509750275</v>
          </cell>
          <cell r="B193" t="str">
            <v>93200</v>
          </cell>
          <cell r="C193" t="str">
            <v>0</v>
          </cell>
          <cell r="D193" t="str">
            <v>22740</v>
          </cell>
          <cell r="E193">
            <v>93200</v>
          </cell>
          <cell r="F193">
            <v>0</v>
          </cell>
          <cell r="G193">
            <v>22740</v>
          </cell>
        </row>
        <row r="194">
          <cell r="A194" t="str">
            <v>2402870613</v>
          </cell>
          <cell r="B194" t="str">
            <v>148830</v>
          </cell>
          <cell r="C194" t="str">
            <v>0</v>
          </cell>
          <cell r="D194" t="str">
            <v>36775</v>
          </cell>
          <cell r="E194">
            <v>148830</v>
          </cell>
          <cell r="F194">
            <v>0</v>
          </cell>
          <cell r="G194">
            <v>36775</v>
          </cell>
        </row>
        <row r="195">
          <cell r="A195" t="str">
            <v>3812850222</v>
          </cell>
          <cell r="B195" t="str">
            <v>134345</v>
          </cell>
          <cell r="C195" t="str">
            <v>0</v>
          </cell>
          <cell r="D195" t="str">
            <v>33009</v>
          </cell>
          <cell r="E195">
            <v>134345</v>
          </cell>
          <cell r="F195">
            <v>0</v>
          </cell>
          <cell r="G195">
            <v>33009</v>
          </cell>
        </row>
        <row r="196">
          <cell r="A196" t="str">
            <v>2407690184</v>
          </cell>
          <cell r="B196" t="str">
            <v>193107</v>
          </cell>
          <cell r="C196" t="str">
            <v>0</v>
          </cell>
          <cell r="D196" t="str">
            <v>48287</v>
          </cell>
          <cell r="E196">
            <v>193107</v>
          </cell>
          <cell r="F196">
            <v>0</v>
          </cell>
          <cell r="G196">
            <v>48287</v>
          </cell>
        </row>
        <row r="197">
          <cell r="A197" t="str">
            <v>3511840422</v>
          </cell>
          <cell r="B197" t="str">
            <v>112284</v>
          </cell>
          <cell r="C197" t="str">
            <v>0</v>
          </cell>
          <cell r="D197" t="str">
            <v>27397</v>
          </cell>
          <cell r="E197">
            <v>112284</v>
          </cell>
          <cell r="F197">
            <v>0</v>
          </cell>
          <cell r="G197">
            <v>27397</v>
          </cell>
        </row>
        <row r="198">
          <cell r="A198" t="str">
            <v>2504690223</v>
          </cell>
          <cell r="B198" t="str">
            <v>112984</v>
          </cell>
          <cell r="C198" t="str">
            <v>0</v>
          </cell>
          <cell r="D198" t="str">
            <v>27568</v>
          </cell>
          <cell r="E198">
            <v>112984</v>
          </cell>
          <cell r="F198">
            <v>0</v>
          </cell>
          <cell r="G198">
            <v>27568</v>
          </cell>
        </row>
        <row r="199">
          <cell r="A199" t="str">
            <v>1214760244</v>
          </cell>
          <cell r="B199" t="str">
            <v>172215</v>
          </cell>
          <cell r="C199" t="str">
            <v>0</v>
          </cell>
          <cell r="D199" t="str">
            <v>42855</v>
          </cell>
          <cell r="E199">
            <v>172215</v>
          </cell>
          <cell r="F199">
            <v>0</v>
          </cell>
          <cell r="G199">
            <v>42855</v>
          </cell>
        </row>
        <row r="200">
          <cell r="A200" t="str">
            <v>3510470176</v>
          </cell>
          <cell r="B200" t="str">
            <v>153425</v>
          </cell>
          <cell r="C200" t="str">
            <v>0</v>
          </cell>
          <cell r="D200" t="str">
            <v>37970</v>
          </cell>
          <cell r="E200">
            <v>153425</v>
          </cell>
          <cell r="F200">
            <v>0</v>
          </cell>
          <cell r="G200">
            <v>37970</v>
          </cell>
        </row>
        <row r="201">
          <cell r="A201" t="str">
            <v>2701800234</v>
          </cell>
          <cell r="B201" t="str">
            <v>143148</v>
          </cell>
          <cell r="C201" t="str">
            <v>0</v>
          </cell>
          <cell r="D201" t="str">
            <v>35298</v>
          </cell>
          <cell r="E201">
            <v>143148</v>
          </cell>
          <cell r="F201">
            <v>0</v>
          </cell>
          <cell r="G201">
            <v>35298</v>
          </cell>
        </row>
        <row r="202">
          <cell r="A202" t="str">
            <v>2509790218</v>
          </cell>
          <cell r="B202" t="str">
            <v>142845</v>
          </cell>
          <cell r="C202" t="str">
            <v>0</v>
          </cell>
          <cell r="D202" t="str">
            <v>35219</v>
          </cell>
          <cell r="E202">
            <v>142845</v>
          </cell>
          <cell r="F202">
            <v>0</v>
          </cell>
          <cell r="G202">
            <v>35219</v>
          </cell>
        </row>
        <row r="203">
          <cell r="A203" t="str">
            <v>2009520262</v>
          </cell>
          <cell r="B203" t="str">
            <v>133445</v>
          </cell>
          <cell r="C203" t="str">
            <v>0</v>
          </cell>
          <cell r="D203" t="str">
            <v>32775</v>
          </cell>
          <cell r="E203">
            <v>133445</v>
          </cell>
          <cell r="F203">
            <v>0</v>
          </cell>
          <cell r="G203">
            <v>32775</v>
          </cell>
        </row>
        <row r="204">
          <cell r="A204" t="str">
            <v>3504570334</v>
          </cell>
          <cell r="B204" t="str">
            <v>143025</v>
          </cell>
          <cell r="C204" t="str">
            <v>0</v>
          </cell>
          <cell r="D204" t="str">
            <v>35266</v>
          </cell>
          <cell r="E204">
            <v>143025</v>
          </cell>
          <cell r="F204">
            <v>0</v>
          </cell>
          <cell r="G204">
            <v>35266</v>
          </cell>
        </row>
        <row r="205">
          <cell r="A205" t="str">
            <v>3404590171</v>
          </cell>
          <cell r="B205" t="str">
            <v>123750</v>
          </cell>
          <cell r="C205" t="str">
            <v>0</v>
          </cell>
          <cell r="D205" t="str">
            <v>30255</v>
          </cell>
          <cell r="E205">
            <v>123750</v>
          </cell>
          <cell r="F205">
            <v>0</v>
          </cell>
          <cell r="G205">
            <v>30255</v>
          </cell>
        </row>
        <row r="206">
          <cell r="A206" t="str">
            <v>1708570152</v>
          </cell>
          <cell r="B206" t="str">
            <v>113900</v>
          </cell>
          <cell r="C206" t="str">
            <v>0</v>
          </cell>
          <cell r="D206" t="str">
            <v>27791</v>
          </cell>
          <cell r="E206">
            <v>113900</v>
          </cell>
          <cell r="F206">
            <v>0</v>
          </cell>
          <cell r="G206">
            <v>27791</v>
          </cell>
        </row>
        <row r="207">
          <cell r="A207" t="str">
            <v>2201630305</v>
          </cell>
          <cell r="B207" t="str">
            <v>119650</v>
          </cell>
          <cell r="C207" t="str">
            <v>0</v>
          </cell>
          <cell r="D207" t="str">
            <v>29194</v>
          </cell>
          <cell r="E207">
            <v>119650</v>
          </cell>
          <cell r="F207">
            <v>0</v>
          </cell>
          <cell r="G207">
            <v>29194</v>
          </cell>
        </row>
        <row r="208">
          <cell r="A208" t="str">
            <v>2401590033</v>
          </cell>
          <cell r="B208" t="str">
            <v>120997</v>
          </cell>
          <cell r="C208" t="str">
            <v>0</v>
          </cell>
          <cell r="D208" t="str">
            <v>29539</v>
          </cell>
          <cell r="E208">
            <v>120997</v>
          </cell>
          <cell r="F208">
            <v>0</v>
          </cell>
          <cell r="G208">
            <v>29539</v>
          </cell>
        </row>
        <row r="209">
          <cell r="A209" t="str">
            <v>2212650205</v>
          </cell>
          <cell r="B209" t="str">
            <v>111638</v>
          </cell>
          <cell r="C209" t="str">
            <v>0</v>
          </cell>
          <cell r="D209" t="str">
            <v>27239</v>
          </cell>
          <cell r="E209">
            <v>111638</v>
          </cell>
          <cell r="F209">
            <v>0</v>
          </cell>
          <cell r="G209">
            <v>27239</v>
          </cell>
        </row>
        <row r="210">
          <cell r="A210" t="str">
            <v>1311550178</v>
          </cell>
          <cell r="B210" t="str">
            <v>82800</v>
          </cell>
          <cell r="C210" t="str">
            <v>0</v>
          </cell>
          <cell r="D210" t="str">
            <v>20203</v>
          </cell>
          <cell r="E210">
            <v>82800</v>
          </cell>
          <cell r="F210">
            <v>0</v>
          </cell>
          <cell r="G210">
            <v>20203</v>
          </cell>
        </row>
        <row r="211">
          <cell r="A211" t="str">
            <v>3002620491</v>
          </cell>
          <cell r="B211" t="str">
            <v>103500</v>
          </cell>
          <cell r="C211" t="str">
            <v>0</v>
          </cell>
          <cell r="D211" t="str">
            <v>25254</v>
          </cell>
          <cell r="E211">
            <v>103500</v>
          </cell>
          <cell r="F211">
            <v>0</v>
          </cell>
          <cell r="G211">
            <v>25254</v>
          </cell>
        </row>
        <row r="212">
          <cell r="A212" t="str">
            <v>3401440039</v>
          </cell>
          <cell r="B212" t="str">
            <v>119650</v>
          </cell>
          <cell r="C212" t="str">
            <v>0</v>
          </cell>
          <cell r="D212" t="str">
            <v>29194</v>
          </cell>
          <cell r="E212">
            <v>119650</v>
          </cell>
          <cell r="F212">
            <v>0</v>
          </cell>
          <cell r="G212">
            <v>29194</v>
          </cell>
        </row>
        <row r="213">
          <cell r="A213" t="str">
            <v>1905740298</v>
          </cell>
          <cell r="B213" t="str">
            <v>111638</v>
          </cell>
          <cell r="C213" t="str">
            <v>0</v>
          </cell>
          <cell r="D213" t="str">
            <v>27239</v>
          </cell>
          <cell r="E213">
            <v>111638</v>
          </cell>
          <cell r="F213">
            <v>0</v>
          </cell>
          <cell r="G213">
            <v>27239</v>
          </cell>
        </row>
        <row r="214">
          <cell r="A214" t="str">
            <v>2004490128</v>
          </cell>
          <cell r="B214" t="str">
            <v>137442</v>
          </cell>
          <cell r="C214" t="str">
            <v>0</v>
          </cell>
          <cell r="D214" t="str">
            <v>33814</v>
          </cell>
          <cell r="E214">
            <v>137442</v>
          </cell>
          <cell r="F214">
            <v>0</v>
          </cell>
          <cell r="G214">
            <v>33814</v>
          </cell>
        </row>
        <row r="215">
          <cell r="A215" t="str">
            <v>1111720169</v>
          </cell>
          <cell r="B215" t="str">
            <v>118174</v>
          </cell>
          <cell r="C215" t="str">
            <v>0</v>
          </cell>
          <cell r="D215" t="str">
            <v>28834</v>
          </cell>
          <cell r="E215">
            <v>118174</v>
          </cell>
          <cell r="F215">
            <v>0</v>
          </cell>
          <cell r="G215">
            <v>28834</v>
          </cell>
        </row>
        <row r="216">
          <cell r="A216" t="str">
            <v>2801640315</v>
          </cell>
          <cell r="B216" t="str">
            <v>120997</v>
          </cell>
          <cell r="C216" t="str">
            <v>0</v>
          </cell>
          <cell r="D216" t="str">
            <v>29539</v>
          </cell>
          <cell r="E216">
            <v>120997</v>
          </cell>
          <cell r="F216">
            <v>0</v>
          </cell>
          <cell r="G216">
            <v>29539</v>
          </cell>
        </row>
        <row r="217">
          <cell r="A217" t="str">
            <v>2502620287</v>
          </cell>
          <cell r="B217" t="str">
            <v>155153</v>
          </cell>
          <cell r="C217" t="str">
            <v>0</v>
          </cell>
          <cell r="D217" t="str">
            <v>38419</v>
          </cell>
          <cell r="E217">
            <v>155153</v>
          </cell>
          <cell r="F217">
            <v>0</v>
          </cell>
          <cell r="G217">
            <v>38419</v>
          </cell>
        </row>
        <row r="218">
          <cell r="A218" t="str">
            <v>2209690188</v>
          </cell>
          <cell r="B218" t="str">
            <v>120997</v>
          </cell>
          <cell r="C218" t="str">
            <v>0</v>
          </cell>
          <cell r="D218" t="str">
            <v>29539</v>
          </cell>
          <cell r="E218">
            <v>120997</v>
          </cell>
          <cell r="F218">
            <v>0</v>
          </cell>
          <cell r="G218">
            <v>29539</v>
          </cell>
        </row>
        <row r="219">
          <cell r="A219" t="str">
            <v>3314550235</v>
          </cell>
          <cell r="B219" t="str">
            <v>144636</v>
          </cell>
          <cell r="C219" t="str">
            <v>0</v>
          </cell>
          <cell r="D219" t="str">
            <v>35685</v>
          </cell>
          <cell r="E219">
            <v>144636</v>
          </cell>
          <cell r="F219">
            <v>0</v>
          </cell>
          <cell r="G219">
            <v>35685</v>
          </cell>
        </row>
        <row r="220">
          <cell r="A220" t="str">
            <v>2009600371</v>
          </cell>
          <cell r="B220" t="str">
            <v>172521</v>
          </cell>
          <cell r="C220" t="str">
            <v>0</v>
          </cell>
          <cell r="D220" t="str">
            <v>42935</v>
          </cell>
          <cell r="E220">
            <v>172521</v>
          </cell>
          <cell r="F220">
            <v>0</v>
          </cell>
          <cell r="G220">
            <v>42935</v>
          </cell>
        </row>
        <row r="221">
          <cell r="A221" t="str">
            <v>3412870516</v>
          </cell>
          <cell r="B221" t="str">
            <v>113900</v>
          </cell>
          <cell r="C221" t="str">
            <v>0</v>
          </cell>
          <cell r="D221" t="str">
            <v>27791</v>
          </cell>
          <cell r="E221">
            <v>113900</v>
          </cell>
          <cell r="F221">
            <v>0</v>
          </cell>
          <cell r="G221">
            <v>27791</v>
          </cell>
        </row>
        <row r="222">
          <cell r="A222" t="str">
            <v>1814800166</v>
          </cell>
          <cell r="B222" t="str">
            <v>146050</v>
          </cell>
          <cell r="C222" t="str">
            <v>0</v>
          </cell>
          <cell r="D222" t="str">
            <v>36053</v>
          </cell>
          <cell r="E222">
            <v>146050</v>
          </cell>
          <cell r="F222">
            <v>0</v>
          </cell>
          <cell r="G222">
            <v>36053</v>
          </cell>
        </row>
        <row r="223">
          <cell r="A223" t="str">
            <v>3702870660</v>
          </cell>
          <cell r="B223" t="str">
            <v>111638</v>
          </cell>
          <cell r="C223" t="str">
            <v>0</v>
          </cell>
          <cell r="D223" t="str">
            <v>27239</v>
          </cell>
          <cell r="E223">
            <v>111638</v>
          </cell>
          <cell r="F223">
            <v>0</v>
          </cell>
          <cell r="G223">
            <v>27239</v>
          </cell>
        </row>
        <row r="224">
          <cell r="A224" t="str">
            <v>1809770335</v>
          </cell>
          <cell r="B224" t="str">
            <v>104630</v>
          </cell>
          <cell r="C224" t="str">
            <v>0</v>
          </cell>
          <cell r="D224" t="str">
            <v>25529</v>
          </cell>
          <cell r="E224">
            <v>104630</v>
          </cell>
          <cell r="F224">
            <v>0</v>
          </cell>
          <cell r="G224">
            <v>25529</v>
          </cell>
        </row>
        <row r="225">
          <cell r="A225" t="str">
            <v>2412830274</v>
          </cell>
          <cell r="B225" t="str">
            <v>100939</v>
          </cell>
          <cell r="C225" t="str">
            <v>0</v>
          </cell>
          <cell r="D225" t="str">
            <v>24629</v>
          </cell>
          <cell r="E225">
            <v>100939</v>
          </cell>
          <cell r="F225">
            <v>0</v>
          </cell>
          <cell r="G225">
            <v>24629</v>
          </cell>
        </row>
        <row r="226">
          <cell r="A226" t="str">
            <v>3701480060</v>
          </cell>
          <cell r="B226" t="str">
            <v>153425</v>
          </cell>
          <cell r="C226" t="str">
            <v>0</v>
          </cell>
          <cell r="D226" t="str">
            <v>37970</v>
          </cell>
          <cell r="E226">
            <v>153425</v>
          </cell>
          <cell r="F226">
            <v>0</v>
          </cell>
          <cell r="G226">
            <v>37970</v>
          </cell>
        </row>
        <row r="227">
          <cell r="A227" t="str">
            <v>5803680079</v>
          </cell>
          <cell r="B227" t="str">
            <v>73600</v>
          </cell>
          <cell r="C227" t="str">
            <v>0</v>
          </cell>
          <cell r="D227" t="str">
            <v>17958</v>
          </cell>
          <cell r="E227">
            <v>73600</v>
          </cell>
          <cell r="F227">
            <v>0</v>
          </cell>
          <cell r="G227">
            <v>17958</v>
          </cell>
        </row>
        <row r="228">
          <cell r="A228" t="str">
            <v>1101942382</v>
          </cell>
          <cell r="B228" t="str">
            <v>79400</v>
          </cell>
          <cell r="C228" t="str">
            <v>0</v>
          </cell>
          <cell r="D228" t="str">
            <v>19373</v>
          </cell>
          <cell r="E228">
            <v>79400</v>
          </cell>
          <cell r="F228">
            <v>0</v>
          </cell>
          <cell r="G228">
            <v>19373</v>
          </cell>
        </row>
        <row r="229">
          <cell r="A229" t="str">
            <v>3311640276</v>
          </cell>
          <cell r="B229" t="str">
            <v>137635</v>
          </cell>
          <cell r="C229" t="str">
            <v>0</v>
          </cell>
          <cell r="D229" t="str">
            <v>33865</v>
          </cell>
          <cell r="E229">
            <v>137635</v>
          </cell>
          <cell r="F229">
            <v>0</v>
          </cell>
          <cell r="G229">
            <v>33865</v>
          </cell>
        </row>
        <row r="230">
          <cell r="A230" t="str">
            <v>2808420048</v>
          </cell>
          <cell r="B230" t="str">
            <v>79400</v>
          </cell>
          <cell r="C230" t="str">
            <v>0</v>
          </cell>
          <cell r="D230" t="str">
            <v>19373</v>
          </cell>
          <cell r="E230">
            <v>79400</v>
          </cell>
          <cell r="F230">
            <v>0</v>
          </cell>
          <cell r="G230">
            <v>19373</v>
          </cell>
        </row>
        <row r="231">
          <cell r="A231" t="str">
            <v>1912850214</v>
          </cell>
          <cell r="B231" t="str">
            <v>155153</v>
          </cell>
          <cell r="C231" t="str">
            <v>0</v>
          </cell>
          <cell r="D231" t="str">
            <v>38419</v>
          </cell>
          <cell r="E231">
            <v>155153</v>
          </cell>
          <cell r="F231">
            <v>0</v>
          </cell>
          <cell r="G231">
            <v>38419</v>
          </cell>
        </row>
        <row r="232">
          <cell r="A232" t="str">
            <v>2408610079</v>
          </cell>
          <cell r="B232" t="str">
            <v>79400</v>
          </cell>
          <cell r="C232" t="str">
            <v>0</v>
          </cell>
          <cell r="D232" t="str">
            <v>19373</v>
          </cell>
          <cell r="E232">
            <v>79400</v>
          </cell>
          <cell r="F232">
            <v>0</v>
          </cell>
          <cell r="G232">
            <v>19373</v>
          </cell>
        </row>
        <row r="233">
          <cell r="A233" t="str">
            <v>2114710394</v>
          </cell>
          <cell r="B233" t="str">
            <v>79400</v>
          </cell>
          <cell r="C233" t="str">
            <v>0</v>
          </cell>
          <cell r="D233" t="str">
            <v>19373</v>
          </cell>
          <cell r="E233">
            <v>79400</v>
          </cell>
          <cell r="F233">
            <v>0</v>
          </cell>
          <cell r="G233">
            <v>19373</v>
          </cell>
        </row>
        <row r="234">
          <cell r="A234" t="str">
            <v>1105490194</v>
          </cell>
          <cell r="B234" t="str">
            <v>79400</v>
          </cell>
          <cell r="C234" t="str">
            <v>0</v>
          </cell>
          <cell r="D234" t="str">
            <v>19373</v>
          </cell>
          <cell r="E234">
            <v>79400</v>
          </cell>
          <cell r="F234">
            <v>0</v>
          </cell>
          <cell r="G234">
            <v>19373</v>
          </cell>
        </row>
        <row r="235">
          <cell r="A235" t="str">
            <v>1604660228</v>
          </cell>
          <cell r="B235" t="str">
            <v>169524</v>
          </cell>
          <cell r="C235" t="str">
            <v>0</v>
          </cell>
          <cell r="D235" t="str">
            <v>42156</v>
          </cell>
          <cell r="E235">
            <v>169524</v>
          </cell>
          <cell r="F235">
            <v>0</v>
          </cell>
          <cell r="G235">
            <v>42156</v>
          </cell>
        </row>
        <row r="236">
          <cell r="A236" t="str">
            <v>2908700301</v>
          </cell>
          <cell r="B236" t="str">
            <v>79400</v>
          </cell>
          <cell r="C236" t="str">
            <v>0</v>
          </cell>
          <cell r="D236" t="str">
            <v>19373</v>
          </cell>
          <cell r="E236">
            <v>79400</v>
          </cell>
          <cell r="F236">
            <v>0</v>
          </cell>
          <cell r="G236">
            <v>19373</v>
          </cell>
        </row>
        <row r="237">
          <cell r="A237" t="str">
            <v>3008670415</v>
          </cell>
          <cell r="B237" t="str">
            <v>143025</v>
          </cell>
          <cell r="C237" t="str">
            <v>0</v>
          </cell>
          <cell r="D237" t="str">
            <v>35266</v>
          </cell>
          <cell r="E237">
            <v>143025</v>
          </cell>
          <cell r="F237">
            <v>0</v>
          </cell>
          <cell r="G237">
            <v>35266</v>
          </cell>
        </row>
        <row r="238">
          <cell r="A238" t="str">
            <v>1410740196</v>
          </cell>
          <cell r="B238" t="str">
            <v>136150</v>
          </cell>
          <cell r="C238" t="str">
            <v>0</v>
          </cell>
          <cell r="D238" t="str">
            <v>33479</v>
          </cell>
          <cell r="E238">
            <v>136150</v>
          </cell>
          <cell r="F238">
            <v>0</v>
          </cell>
          <cell r="G238">
            <v>33479</v>
          </cell>
        </row>
        <row r="239">
          <cell r="A239" t="str">
            <v>3914720190</v>
          </cell>
          <cell r="B239" t="str">
            <v>136150</v>
          </cell>
          <cell r="C239" t="str">
            <v>0</v>
          </cell>
          <cell r="D239" t="str">
            <v>33479</v>
          </cell>
          <cell r="E239">
            <v>136150</v>
          </cell>
          <cell r="F239">
            <v>0</v>
          </cell>
          <cell r="G239">
            <v>33479</v>
          </cell>
        </row>
        <row r="240">
          <cell r="A240" t="str">
            <v>4004630073</v>
          </cell>
          <cell r="B240" t="str">
            <v>123750</v>
          </cell>
          <cell r="C240" t="str">
            <v>0</v>
          </cell>
          <cell r="D240" t="str">
            <v>30255</v>
          </cell>
          <cell r="E240">
            <v>123750</v>
          </cell>
          <cell r="F240">
            <v>0</v>
          </cell>
          <cell r="G240">
            <v>30255</v>
          </cell>
        </row>
        <row r="241">
          <cell r="A241" t="str">
            <v>1105560139</v>
          </cell>
          <cell r="B241" t="str">
            <v>144636</v>
          </cell>
          <cell r="C241" t="str">
            <v>0</v>
          </cell>
          <cell r="D241" t="str">
            <v>35685</v>
          </cell>
          <cell r="E241">
            <v>144636</v>
          </cell>
          <cell r="F241">
            <v>0</v>
          </cell>
          <cell r="G241">
            <v>35685</v>
          </cell>
        </row>
        <row r="242">
          <cell r="A242" t="str">
            <v>1910590207</v>
          </cell>
          <cell r="B242" t="str">
            <v>123750</v>
          </cell>
          <cell r="C242" t="str">
            <v>0</v>
          </cell>
          <cell r="D242" t="str">
            <v>30255</v>
          </cell>
          <cell r="E242">
            <v>123750</v>
          </cell>
          <cell r="F242">
            <v>0</v>
          </cell>
          <cell r="G242">
            <v>30255</v>
          </cell>
        </row>
        <row r="243">
          <cell r="A243" t="str">
            <v>2309580112</v>
          </cell>
          <cell r="B243" t="str">
            <v>133445</v>
          </cell>
          <cell r="C243" t="str">
            <v>0</v>
          </cell>
          <cell r="D243" t="str">
            <v>32775</v>
          </cell>
          <cell r="E243">
            <v>133445</v>
          </cell>
          <cell r="F243">
            <v>0</v>
          </cell>
          <cell r="G243">
            <v>32775</v>
          </cell>
        </row>
        <row r="244">
          <cell r="A244" t="str">
            <v>3112470060</v>
          </cell>
          <cell r="B244" t="str">
            <v>179119</v>
          </cell>
          <cell r="C244" t="str">
            <v>0</v>
          </cell>
          <cell r="D244" t="str">
            <v>44650</v>
          </cell>
          <cell r="E244">
            <v>179119</v>
          </cell>
          <cell r="F244">
            <v>0</v>
          </cell>
          <cell r="G244">
            <v>44650</v>
          </cell>
        </row>
        <row r="245">
          <cell r="A245" t="str">
            <v>3901700137</v>
          </cell>
          <cell r="B245" t="str">
            <v>153057</v>
          </cell>
          <cell r="C245" t="str">
            <v>0</v>
          </cell>
          <cell r="D245" t="str">
            <v>37874</v>
          </cell>
          <cell r="E245">
            <v>153057</v>
          </cell>
          <cell r="F245">
            <v>0</v>
          </cell>
          <cell r="G245">
            <v>37874</v>
          </cell>
        </row>
        <row r="246">
          <cell r="A246" t="str">
            <v>1602610142</v>
          </cell>
          <cell r="B246" t="str">
            <v>203093</v>
          </cell>
          <cell r="C246" t="str">
            <v>0</v>
          </cell>
          <cell r="D246" t="str">
            <v>50884</v>
          </cell>
          <cell r="E246">
            <v>203093</v>
          </cell>
          <cell r="F246">
            <v>0</v>
          </cell>
          <cell r="G246">
            <v>50884</v>
          </cell>
        </row>
        <row r="247">
          <cell r="A247" t="str">
            <v>1808550072</v>
          </cell>
          <cell r="B247" t="str">
            <v>86300</v>
          </cell>
          <cell r="C247" t="str">
            <v>0</v>
          </cell>
          <cell r="D247" t="str">
            <v>21057</v>
          </cell>
          <cell r="E247">
            <v>86300</v>
          </cell>
          <cell r="F247">
            <v>0</v>
          </cell>
          <cell r="G247">
            <v>21057</v>
          </cell>
        </row>
        <row r="248">
          <cell r="A248" t="str">
            <v>2808620365</v>
          </cell>
          <cell r="B248" t="str">
            <v>99987</v>
          </cell>
          <cell r="C248" t="str">
            <v>0</v>
          </cell>
          <cell r="D248" t="str">
            <v>24396</v>
          </cell>
          <cell r="E248">
            <v>99987</v>
          </cell>
          <cell r="F248">
            <v>0</v>
          </cell>
          <cell r="G248">
            <v>24396</v>
          </cell>
        </row>
        <row r="249">
          <cell r="A249" t="str">
            <v>2812700122</v>
          </cell>
          <cell r="B249" t="str">
            <v>79400</v>
          </cell>
          <cell r="C249" t="str">
            <v>0</v>
          </cell>
          <cell r="D249" t="str">
            <v>19373</v>
          </cell>
          <cell r="E249">
            <v>79400</v>
          </cell>
          <cell r="F249">
            <v>0</v>
          </cell>
          <cell r="G249">
            <v>19373</v>
          </cell>
        </row>
        <row r="250">
          <cell r="A250" t="str">
            <v>2204450103</v>
          </cell>
          <cell r="B250" t="str">
            <v>79400</v>
          </cell>
          <cell r="C250" t="str">
            <v>0</v>
          </cell>
          <cell r="D250" t="str">
            <v>19373</v>
          </cell>
          <cell r="E250">
            <v>79400</v>
          </cell>
          <cell r="F250">
            <v>0</v>
          </cell>
          <cell r="G250">
            <v>19373</v>
          </cell>
        </row>
        <row r="251">
          <cell r="A251" t="str">
            <v>1707520046</v>
          </cell>
          <cell r="B251" t="str">
            <v>93200</v>
          </cell>
          <cell r="C251" t="str">
            <v>0</v>
          </cell>
          <cell r="D251" t="str">
            <v>22740</v>
          </cell>
          <cell r="E251">
            <v>93200</v>
          </cell>
          <cell r="F251">
            <v>0</v>
          </cell>
          <cell r="G251">
            <v>22740</v>
          </cell>
        </row>
        <row r="252">
          <cell r="A252" t="str">
            <v>1101681087</v>
          </cell>
          <cell r="B252" t="str">
            <v>141090</v>
          </cell>
          <cell r="C252" t="str">
            <v>0</v>
          </cell>
          <cell r="D252" t="str">
            <v>34763</v>
          </cell>
          <cell r="E252">
            <v>141090</v>
          </cell>
          <cell r="F252">
            <v>0</v>
          </cell>
          <cell r="G252">
            <v>34763</v>
          </cell>
        </row>
        <row r="253">
          <cell r="A253" t="str">
            <v>2201620296</v>
          </cell>
          <cell r="B253" t="str">
            <v>133445</v>
          </cell>
          <cell r="C253" t="str">
            <v>0</v>
          </cell>
          <cell r="D253" t="str">
            <v>32775</v>
          </cell>
          <cell r="E253">
            <v>133445</v>
          </cell>
          <cell r="F253">
            <v>0</v>
          </cell>
          <cell r="G253">
            <v>32775</v>
          </cell>
        </row>
        <row r="254">
          <cell r="A254" t="str">
            <v>2008710220</v>
          </cell>
          <cell r="B254" t="str">
            <v>182771</v>
          </cell>
          <cell r="C254" t="str">
            <v>0</v>
          </cell>
          <cell r="D254" t="str">
            <v>45600</v>
          </cell>
          <cell r="E254">
            <v>182771</v>
          </cell>
          <cell r="F254">
            <v>0</v>
          </cell>
          <cell r="G254">
            <v>45600</v>
          </cell>
        </row>
        <row r="255">
          <cell r="A255" t="str">
            <v>3102590179</v>
          </cell>
          <cell r="B255" t="str">
            <v>93200</v>
          </cell>
          <cell r="C255" t="str">
            <v>0</v>
          </cell>
          <cell r="D255" t="str">
            <v>22740</v>
          </cell>
          <cell r="E255">
            <v>93200</v>
          </cell>
          <cell r="F255">
            <v>0</v>
          </cell>
          <cell r="G255">
            <v>22740</v>
          </cell>
        </row>
        <row r="256">
          <cell r="A256" t="str">
            <v>3607690383</v>
          </cell>
          <cell r="B256" t="str">
            <v>144636</v>
          </cell>
          <cell r="C256" t="str">
            <v>0</v>
          </cell>
          <cell r="D256" t="str">
            <v>35685</v>
          </cell>
          <cell r="E256">
            <v>144636</v>
          </cell>
          <cell r="F256">
            <v>0</v>
          </cell>
          <cell r="G256">
            <v>35685</v>
          </cell>
        </row>
        <row r="257">
          <cell r="A257" t="str">
            <v>3011540349</v>
          </cell>
          <cell r="B257" t="str">
            <v>79400</v>
          </cell>
          <cell r="C257" t="str">
            <v>0</v>
          </cell>
          <cell r="D257" t="str">
            <v>19373</v>
          </cell>
          <cell r="E257">
            <v>79400</v>
          </cell>
          <cell r="F257">
            <v>0</v>
          </cell>
          <cell r="G257">
            <v>19373</v>
          </cell>
        </row>
        <row r="258">
          <cell r="A258" t="str">
            <v>1108550215</v>
          </cell>
          <cell r="B258" t="str">
            <v>155735</v>
          </cell>
          <cell r="C258" t="str">
            <v>0</v>
          </cell>
          <cell r="D258" t="str">
            <v>38571</v>
          </cell>
          <cell r="E258">
            <v>155735</v>
          </cell>
          <cell r="F258">
            <v>0</v>
          </cell>
          <cell r="G258">
            <v>38571</v>
          </cell>
        </row>
        <row r="259">
          <cell r="A259" t="str">
            <v>1302900498</v>
          </cell>
          <cell r="B259" t="str">
            <v>97163</v>
          </cell>
          <cell r="C259" t="str">
            <v>0</v>
          </cell>
          <cell r="D259" t="str">
            <v>23707</v>
          </cell>
          <cell r="E259">
            <v>97163</v>
          </cell>
          <cell r="F259">
            <v>0</v>
          </cell>
          <cell r="G259">
            <v>23707</v>
          </cell>
        </row>
        <row r="260">
          <cell r="A260" t="str">
            <v>3007660181</v>
          </cell>
          <cell r="B260" t="str">
            <v>150061</v>
          </cell>
          <cell r="C260" t="str">
            <v>0</v>
          </cell>
          <cell r="D260" t="str">
            <v>37095</v>
          </cell>
          <cell r="E260">
            <v>150061</v>
          </cell>
          <cell r="F260">
            <v>0</v>
          </cell>
          <cell r="G260">
            <v>37095</v>
          </cell>
        </row>
        <row r="261">
          <cell r="A261" t="str">
            <v>3114900380</v>
          </cell>
          <cell r="B261" t="str">
            <v>69000</v>
          </cell>
          <cell r="C261" t="str">
            <v>0</v>
          </cell>
          <cell r="D261" t="str">
            <v>16836</v>
          </cell>
          <cell r="E261">
            <v>69000</v>
          </cell>
          <cell r="F261">
            <v>0</v>
          </cell>
          <cell r="G261">
            <v>16836</v>
          </cell>
        </row>
        <row r="262">
          <cell r="A262" t="str">
            <v>1505780081</v>
          </cell>
          <cell r="B262" t="str">
            <v>143025</v>
          </cell>
          <cell r="C262" t="str">
            <v>0</v>
          </cell>
          <cell r="D262" t="str">
            <v>35266</v>
          </cell>
          <cell r="E262">
            <v>143025</v>
          </cell>
          <cell r="F262">
            <v>0</v>
          </cell>
          <cell r="G262">
            <v>35266</v>
          </cell>
        </row>
        <row r="263">
          <cell r="A263" t="str">
            <v>1101490489</v>
          </cell>
          <cell r="B263" t="str">
            <v>132486</v>
          </cell>
          <cell r="C263" t="str">
            <v>0</v>
          </cell>
          <cell r="D263" t="str">
            <v>32526</v>
          </cell>
          <cell r="E263">
            <v>132486</v>
          </cell>
          <cell r="F263">
            <v>0</v>
          </cell>
          <cell r="G263">
            <v>32526</v>
          </cell>
        </row>
        <row r="264">
          <cell r="A264" t="str">
            <v>1510590072</v>
          </cell>
          <cell r="B264" t="str">
            <v>97163</v>
          </cell>
          <cell r="C264" t="str">
            <v>0</v>
          </cell>
          <cell r="D264" t="str">
            <v>23707</v>
          </cell>
          <cell r="E264">
            <v>97163</v>
          </cell>
          <cell r="F264">
            <v>0</v>
          </cell>
          <cell r="G264">
            <v>23707</v>
          </cell>
        </row>
        <row r="265">
          <cell r="A265" t="str">
            <v>6708680360</v>
          </cell>
          <cell r="B265" t="str">
            <v>161090</v>
          </cell>
          <cell r="C265" t="str">
            <v>0</v>
          </cell>
          <cell r="D265" t="str">
            <v>39963</v>
          </cell>
          <cell r="E265">
            <v>161090</v>
          </cell>
          <cell r="F265">
            <v>0</v>
          </cell>
          <cell r="G265">
            <v>39963</v>
          </cell>
        </row>
        <row r="266">
          <cell r="A266" t="str">
            <v>3903790265</v>
          </cell>
          <cell r="B266" t="str">
            <v>252000</v>
          </cell>
          <cell r="C266" t="str">
            <v>0</v>
          </cell>
          <cell r="D266" t="str">
            <v>63600</v>
          </cell>
          <cell r="E266">
            <v>252000</v>
          </cell>
          <cell r="F266">
            <v>0</v>
          </cell>
          <cell r="G266">
            <v>63600</v>
          </cell>
        </row>
        <row r="267">
          <cell r="A267" t="str">
            <v>2402550058</v>
          </cell>
          <cell r="B267" t="str">
            <v>353000</v>
          </cell>
          <cell r="C267" t="str">
            <v>0</v>
          </cell>
          <cell r="D267" t="str">
            <v>89860</v>
          </cell>
          <cell r="E267">
            <v>353000</v>
          </cell>
          <cell r="F267">
            <v>0</v>
          </cell>
          <cell r="G267">
            <v>89860</v>
          </cell>
        </row>
        <row r="268">
          <cell r="A268" t="str">
            <v>1911570064</v>
          </cell>
          <cell r="B268" t="str">
            <v>117000</v>
          </cell>
          <cell r="C268" t="str">
            <v>0</v>
          </cell>
          <cell r="D268" t="str">
            <v>28548</v>
          </cell>
          <cell r="E268">
            <v>117000</v>
          </cell>
          <cell r="F268">
            <v>0</v>
          </cell>
          <cell r="G268">
            <v>28548</v>
          </cell>
        </row>
        <row r="269">
          <cell r="A269" t="str">
            <v>2605590275</v>
          </cell>
          <cell r="B269" t="str">
            <v>117000</v>
          </cell>
          <cell r="C269" t="str">
            <v>0</v>
          </cell>
          <cell r="D269" t="str">
            <v>28548</v>
          </cell>
          <cell r="E269">
            <v>117000</v>
          </cell>
          <cell r="F269">
            <v>0</v>
          </cell>
          <cell r="G269">
            <v>28548</v>
          </cell>
        </row>
        <row r="270">
          <cell r="A270" t="str">
            <v>1509460098</v>
          </cell>
          <cell r="B270" t="str">
            <v>106001</v>
          </cell>
          <cell r="C270" t="str">
            <v>0</v>
          </cell>
          <cell r="D270" t="str">
            <v>25864</v>
          </cell>
          <cell r="E270">
            <v>106001</v>
          </cell>
          <cell r="F270">
            <v>0</v>
          </cell>
          <cell r="G270">
            <v>25864</v>
          </cell>
        </row>
        <row r="271">
          <cell r="A271" t="str">
            <v>3509510070</v>
          </cell>
          <cell r="B271" t="str">
            <v>117000</v>
          </cell>
          <cell r="C271" t="str">
            <v>0</v>
          </cell>
          <cell r="D271" t="str">
            <v>28548</v>
          </cell>
          <cell r="E271">
            <v>117000</v>
          </cell>
          <cell r="F271">
            <v>0</v>
          </cell>
          <cell r="G271">
            <v>28548</v>
          </cell>
        </row>
        <row r="272">
          <cell r="A272" t="str">
            <v>3611690112</v>
          </cell>
          <cell r="B272" t="str">
            <v>181417</v>
          </cell>
          <cell r="C272" t="str">
            <v>0</v>
          </cell>
          <cell r="D272" t="str">
            <v>45248</v>
          </cell>
          <cell r="E272">
            <v>181417</v>
          </cell>
          <cell r="F272">
            <v>0</v>
          </cell>
          <cell r="G272">
            <v>45248</v>
          </cell>
        </row>
        <row r="273">
          <cell r="A273" t="str">
            <v>3003700251</v>
          </cell>
          <cell r="B273" t="str">
            <v>122000</v>
          </cell>
          <cell r="C273" t="str">
            <v>0</v>
          </cell>
          <cell r="D273" t="str">
            <v>29800</v>
          </cell>
          <cell r="E273">
            <v>122000</v>
          </cell>
          <cell r="F273">
            <v>0</v>
          </cell>
          <cell r="G273">
            <v>29800</v>
          </cell>
        </row>
        <row r="274">
          <cell r="A274" t="str">
            <v>1111560129</v>
          </cell>
          <cell r="B274" t="str">
            <v>105980</v>
          </cell>
          <cell r="C274" t="str">
            <v>0</v>
          </cell>
          <cell r="D274" t="str">
            <v>25859</v>
          </cell>
          <cell r="E274">
            <v>105980</v>
          </cell>
          <cell r="F274">
            <v>0</v>
          </cell>
          <cell r="G274">
            <v>25859</v>
          </cell>
        </row>
        <row r="275">
          <cell r="A275" t="str">
            <v>3012740112</v>
          </cell>
          <cell r="B275" t="str">
            <v>122000</v>
          </cell>
          <cell r="C275" t="str">
            <v>0</v>
          </cell>
          <cell r="D275" t="str">
            <v>29800</v>
          </cell>
          <cell r="E275">
            <v>122000</v>
          </cell>
          <cell r="F275">
            <v>0</v>
          </cell>
          <cell r="G275">
            <v>29800</v>
          </cell>
        </row>
        <row r="276">
          <cell r="A276" t="str">
            <v>1501530569</v>
          </cell>
          <cell r="B276" t="str">
            <v>122000</v>
          </cell>
          <cell r="C276" t="str">
            <v>0</v>
          </cell>
          <cell r="D276" t="str">
            <v>29800</v>
          </cell>
          <cell r="E276">
            <v>122000</v>
          </cell>
          <cell r="F276">
            <v>0</v>
          </cell>
          <cell r="G276">
            <v>29800</v>
          </cell>
        </row>
        <row r="277">
          <cell r="A277" t="str">
            <v>3909810101</v>
          </cell>
          <cell r="B277" t="str">
            <v>150500</v>
          </cell>
          <cell r="C277" t="str">
            <v>0</v>
          </cell>
          <cell r="D277" t="str">
            <v>37210</v>
          </cell>
          <cell r="E277">
            <v>150500</v>
          </cell>
          <cell r="F277">
            <v>0</v>
          </cell>
          <cell r="G277">
            <v>37210</v>
          </cell>
        </row>
        <row r="278">
          <cell r="A278" t="str">
            <v>3310470032</v>
          </cell>
          <cell r="B278" t="str">
            <v>181464</v>
          </cell>
          <cell r="C278" t="str">
            <v>0</v>
          </cell>
          <cell r="D278" t="str">
            <v>45260</v>
          </cell>
          <cell r="E278">
            <v>181464</v>
          </cell>
          <cell r="F278">
            <v>0</v>
          </cell>
          <cell r="G278">
            <v>45260</v>
          </cell>
        </row>
        <row r="279">
          <cell r="A279" t="str">
            <v>2914590113</v>
          </cell>
          <cell r="B279" t="str">
            <v>160000</v>
          </cell>
          <cell r="C279" t="str">
            <v>0</v>
          </cell>
          <cell r="D279" t="str">
            <v>39680</v>
          </cell>
          <cell r="E279">
            <v>160000</v>
          </cell>
          <cell r="F279">
            <v>0</v>
          </cell>
          <cell r="G279">
            <v>39680</v>
          </cell>
        </row>
        <row r="280">
          <cell r="A280" t="str">
            <v>1303550172</v>
          </cell>
          <cell r="B280" t="str">
            <v>122000</v>
          </cell>
          <cell r="C280" t="str">
            <v>0</v>
          </cell>
          <cell r="D280" t="str">
            <v>29800</v>
          </cell>
          <cell r="E280">
            <v>122000</v>
          </cell>
          <cell r="F280">
            <v>0</v>
          </cell>
          <cell r="G280">
            <v>29800</v>
          </cell>
        </row>
        <row r="281">
          <cell r="A281" t="str">
            <v>2103880277</v>
          </cell>
          <cell r="B281" t="str">
            <v>117000</v>
          </cell>
          <cell r="C281" t="str">
            <v>0</v>
          </cell>
          <cell r="D281" t="str">
            <v>28548</v>
          </cell>
          <cell r="E281">
            <v>117000</v>
          </cell>
          <cell r="F281">
            <v>0</v>
          </cell>
          <cell r="G281">
            <v>28548</v>
          </cell>
        </row>
        <row r="282">
          <cell r="A282" t="str">
            <v>2604720183</v>
          </cell>
          <cell r="B282" t="str">
            <v>137000</v>
          </cell>
          <cell r="C282" t="str">
            <v>0</v>
          </cell>
          <cell r="D282" t="str">
            <v>33700</v>
          </cell>
          <cell r="E282">
            <v>137000</v>
          </cell>
          <cell r="F282">
            <v>0</v>
          </cell>
          <cell r="G282">
            <v>33700</v>
          </cell>
        </row>
        <row r="283">
          <cell r="A283" t="str">
            <v>1109620241</v>
          </cell>
          <cell r="B283" t="str">
            <v>122000</v>
          </cell>
          <cell r="C283" t="str">
            <v>0</v>
          </cell>
          <cell r="D283" t="str">
            <v>29800</v>
          </cell>
          <cell r="E283">
            <v>122000</v>
          </cell>
          <cell r="F283">
            <v>0</v>
          </cell>
          <cell r="G283">
            <v>29800</v>
          </cell>
        </row>
        <row r="284">
          <cell r="A284" t="str">
            <v>3708520084</v>
          </cell>
          <cell r="B284" t="str">
            <v>180637</v>
          </cell>
          <cell r="C284" t="str">
            <v>0</v>
          </cell>
          <cell r="D284" t="str">
            <v>45045</v>
          </cell>
          <cell r="E284">
            <v>180637</v>
          </cell>
          <cell r="F284">
            <v>0</v>
          </cell>
          <cell r="G284">
            <v>45045</v>
          </cell>
        </row>
        <row r="285">
          <cell r="A285" t="str">
            <v>7001840696</v>
          </cell>
          <cell r="D285" t="str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6010860946</v>
          </cell>
          <cell r="D286" t="str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6103910714</v>
          </cell>
          <cell r="D287" t="str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6510660369</v>
          </cell>
          <cell r="D288" t="str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6411750181</v>
          </cell>
          <cell r="B289" t="str">
            <v>149500</v>
          </cell>
          <cell r="C289" t="str">
            <v>0</v>
          </cell>
          <cell r="D289" t="str">
            <v>36950</v>
          </cell>
          <cell r="E289">
            <v>149500</v>
          </cell>
          <cell r="F289">
            <v>0</v>
          </cell>
          <cell r="G289">
            <v>36950</v>
          </cell>
        </row>
        <row r="290">
          <cell r="A290" t="str">
            <v>2802470175</v>
          </cell>
          <cell r="B290" t="str">
            <v>143148</v>
          </cell>
          <cell r="C290" t="str">
            <v>0</v>
          </cell>
          <cell r="D290" t="str">
            <v>35298</v>
          </cell>
          <cell r="E290">
            <v>143148</v>
          </cell>
          <cell r="F290">
            <v>0</v>
          </cell>
          <cell r="G290">
            <v>35298</v>
          </cell>
        </row>
        <row r="291">
          <cell r="A291" t="str">
            <v>1103590413</v>
          </cell>
          <cell r="B291" t="str">
            <v>155153</v>
          </cell>
          <cell r="C291" t="str">
            <v>0</v>
          </cell>
          <cell r="D291" t="str">
            <v>38419</v>
          </cell>
          <cell r="E291">
            <v>155153</v>
          </cell>
          <cell r="F291">
            <v>0</v>
          </cell>
          <cell r="G291">
            <v>38419</v>
          </cell>
        </row>
        <row r="292">
          <cell r="A292" t="str">
            <v>1101621605</v>
          </cell>
          <cell r="B292" t="str">
            <v>153425</v>
          </cell>
          <cell r="C292" t="str">
            <v>0</v>
          </cell>
          <cell r="D292" t="str">
            <v>37970</v>
          </cell>
          <cell r="E292">
            <v>153425</v>
          </cell>
          <cell r="F292">
            <v>0</v>
          </cell>
          <cell r="G292">
            <v>37970</v>
          </cell>
        </row>
        <row r="293">
          <cell r="A293" t="str">
            <v>3110560194</v>
          </cell>
          <cell r="B293" t="str">
            <v>86706</v>
          </cell>
          <cell r="C293" t="str">
            <v>0</v>
          </cell>
          <cell r="D293" t="str">
            <v>21156</v>
          </cell>
          <cell r="E293">
            <v>86706</v>
          </cell>
          <cell r="F293">
            <v>0</v>
          </cell>
          <cell r="G293">
            <v>21156</v>
          </cell>
        </row>
        <row r="294">
          <cell r="A294" t="str">
            <v>2405660199</v>
          </cell>
          <cell r="B294" t="str">
            <v>146050</v>
          </cell>
          <cell r="C294" t="str">
            <v>0</v>
          </cell>
          <cell r="D294" t="str">
            <v>36053</v>
          </cell>
          <cell r="E294">
            <v>146050</v>
          </cell>
          <cell r="F294">
            <v>0</v>
          </cell>
          <cell r="G294">
            <v>36053</v>
          </cell>
        </row>
        <row r="295">
          <cell r="A295" t="str">
            <v>3107770108</v>
          </cell>
          <cell r="B295" t="str">
            <v>171478</v>
          </cell>
          <cell r="C295" t="str">
            <v>0</v>
          </cell>
          <cell r="D295" t="str">
            <v>42664</v>
          </cell>
          <cell r="E295">
            <v>171478</v>
          </cell>
          <cell r="F295">
            <v>0</v>
          </cell>
          <cell r="G295">
            <v>42664</v>
          </cell>
        </row>
        <row r="296">
          <cell r="A296" t="str">
            <v>1714690138</v>
          </cell>
          <cell r="B296" t="str">
            <v>196062</v>
          </cell>
          <cell r="C296" t="str">
            <v>0</v>
          </cell>
          <cell r="D296" t="str">
            <v>49056</v>
          </cell>
          <cell r="E296">
            <v>196062</v>
          </cell>
          <cell r="F296">
            <v>0</v>
          </cell>
          <cell r="G296">
            <v>49056</v>
          </cell>
        </row>
        <row r="297">
          <cell r="A297" t="str">
            <v>3007650070</v>
          </cell>
          <cell r="B297" t="str">
            <v>169422</v>
          </cell>
          <cell r="C297" t="str">
            <v>0</v>
          </cell>
          <cell r="D297" t="str">
            <v>42129</v>
          </cell>
          <cell r="E297">
            <v>169422</v>
          </cell>
          <cell r="F297">
            <v>0</v>
          </cell>
          <cell r="G297">
            <v>42129</v>
          </cell>
        </row>
        <row r="298">
          <cell r="A298" t="str">
            <v>2102480100</v>
          </cell>
          <cell r="B298" t="str">
            <v>197019</v>
          </cell>
          <cell r="C298" t="str">
            <v>0</v>
          </cell>
          <cell r="D298" t="str">
            <v>49304</v>
          </cell>
          <cell r="E298">
            <v>197019</v>
          </cell>
          <cell r="F298">
            <v>0</v>
          </cell>
          <cell r="G298">
            <v>49304</v>
          </cell>
        </row>
        <row r="299">
          <cell r="A299" t="str">
            <v>1702510107</v>
          </cell>
          <cell r="B299" t="str">
            <v>192144</v>
          </cell>
          <cell r="C299" t="str">
            <v>0</v>
          </cell>
          <cell r="D299" t="str">
            <v>48037</v>
          </cell>
          <cell r="E299">
            <v>192144</v>
          </cell>
          <cell r="F299">
            <v>0</v>
          </cell>
          <cell r="G299">
            <v>48037</v>
          </cell>
        </row>
        <row r="300">
          <cell r="A300" t="str">
            <v>2910530140</v>
          </cell>
          <cell r="B300" t="str">
            <v>200725</v>
          </cell>
          <cell r="C300" t="str">
            <v>0</v>
          </cell>
          <cell r="D300" t="str">
            <v>50268</v>
          </cell>
          <cell r="E300">
            <v>200725</v>
          </cell>
          <cell r="F300">
            <v>0</v>
          </cell>
          <cell r="G300">
            <v>50268</v>
          </cell>
        </row>
        <row r="301">
          <cell r="A301" t="str">
            <v>1105540324</v>
          </cell>
          <cell r="B301" t="str">
            <v>136150</v>
          </cell>
          <cell r="C301" t="str">
            <v>0</v>
          </cell>
          <cell r="D301" t="str">
            <v>33479</v>
          </cell>
          <cell r="E301">
            <v>136150</v>
          </cell>
          <cell r="F301">
            <v>0</v>
          </cell>
          <cell r="G301">
            <v>33479</v>
          </cell>
        </row>
        <row r="302">
          <cell r="A302" t="str">
            <v>3105630082</v>
          </cell>
          <cell r="B302" t="str">
            <v>176622</v>
          </cell>
          <cell r="C302" t="str">
            <v>0</v>
          </cell>
          <cell r="D302" t="str">
            <v>44001</v>
          </cell>
          <cell r="E302">
            <v>176622</v>
          </cell>
          <cell r="F302">
            <v>0</v>
          </cell>
          <cell r="G302">
            <v>44001</v>
          </cell>
        </row>
        <row r="303">
          <cell r="A303" t="str">
            <v>2311590219</v>
          </cell>
          <cell r="B303" t="str">
            <v>187119</v>
          </cell>
          <cell r="C303" t="str">
            <v>0</v>
          </cell>
          <cell r="D303" t="str">
            <v>46730</v>
          </cell>
          <cell r="E303">
            <v>187119</v>
          </cell>
          <cell r="F303">
            <v>0</v>
          </cell>
          <cell r="G303">
            <v>46730</v>
          </cell>
        </row>
        <row r="304">
          <cell r="A304" t="str">
            <v>1501630296</v>
          </cell>
          <cell r="B304" t="str">
            <v>69000</v>
          </cell>
          <cell r="C304" t="str">
            <v>0</v>
          </cell>
          <cell r="D304" t="str">
            <v>16836</v>
          </cell>
          <cell r="E304">
            <v>69000</v>
          </cell>
          <cell r="F304">
            <v>0</v>
          </cell>
          <cell r="G304">
            <v>16836</v>
          </cell>
        </row>
        <row r="305">
          <cell r="A305" t="str">
            <v>1307530184</v>
          </cell>
          <cell r="B305" t="str">
            <v>159429</v>
          </cell>
          <cell r="C305" t="str">
            <v>0</v>
          </cell>
          <cell r="D305" t="str">
            <v>39531</v>
          </cell>
          <cell r="E305">
            <v>159429</v>
          </cell>
          <cell r="F305">
            <v>0</v>
          </cell>
          <cell r="G305">
            <v>39531</v>
          </cell>
        </row>
        <row r="306">
          <cell r="A306" t="str">
            <v>3001600233</v>
          </cell>
          <cell r="B306" t="str">
            <v>187119</v>
          </cell>
          <cell r="C306" t="str">
            <v>0</v>
          </cell>
          <cell r="D306" t="str">
            <v>46730</v>
          </cell>
          <cell r="E306">
            <v>187119</v>
          </cell>
          <cell r="F306">
            <v>0</v>
          </cell>
          <cell r="G306">
            <v>46730</v>
          </cell>
        </row>
        <row r="307">
          <cell r="A307" t="str">
            <v>1501630415</v>
          </cell>
          <cell r="B307" t="str">
            <v>178689</v>
          </cell>
          <cell r="C307" t="str">
            <v>0</v>
          </cell>
          <cell r="D307" t="str">
            <v>44539</v>
          </cell>
          <cell r="E307">
            <v>178689</v>
          </cell>
          <cell r="F307">
            <v>0</v>
          </cell>
          <cell r="G307">
            <v>44539</v>
          </cell>
        </row>
        <row r="308">
          <cell r="A308" t="str">
            <v>3910600204</v>
          </cell>
          <cell r="B308" t="str">
            <v>183663</v>
          </cell>
          <cell r="C308" t="str">
            <v>0</v>
          </cell>
          <cell r="D308" t="str">
            <v>45832</v>
          </cell>
          <cell r="E308">
            <v>183663</v>
          </cell>
          <cell r="F308">
            <v>0</v>
          </cell>
          <cell r="G308">
            <v>45832</v>
          </cell>
        </row>
        <row r="309">
          <cell r="A309" t="str">
            <v>1201550912</v>
          </cell>
          <cell r="B309" t="str">
            <v>79400</v>
          </cell>
          <cell r="C309" t="str">
            <v>0</v>
          </cell>
          <cell r="D309" t="str">
            <v>19373</v>
          </cell>
          <cell r="E309">
            <v>79400</v>
          </cell>
          <cell r="F309">
            <v>0</v>
          </cell>
          <cell r="G309">
            <v>19373</v>
          </cell>
        </row>
        <row r="310">
          <cell r="A310" t="str">
            <v>1802530185</v>
          </cell>
          <cell r="B310" t="str">
            <v>156528</v>
          </cell>
          <cell r="C310" t="str">
            <v>0</v>
          </cell>
          <cell r="D310" t="str">
            <v>38777</v>
          </cell>
          <cell r="E310">
            <v>156528</v>
          </cell>
          <cell r="F310">
            <v>0</v>
          </cell>
          <cell r="G310">
            <v>38777</v>
          </cell>
        </row>
        <row r="311">
          <cell r="A311" t="str">
            <v>2902770065</v>
          </cell>
          <cell r="B311" t="str">
            <v>79400</v>
          </cell>
          <cell r="C311" t="str">
            <v>0</v>
          </cell>
          <cell r="D311" t="str">
            <v>19373</v>
          </cell>
          <cell r="E311">
            <v>79400</v>
          </cell>
          <cell r="F311">
            <v>0</v>
          </cell>
          <cell r="G311">
            <v>19373</v>
          </cell>
        </row>
        <row r="312">
          <cell r="A312" t="str">
            <v>2604680076</v>
          </cell>
          <cell r="B312" t="str">
            <v>136150</v>
          </cell>
          <cell r="C312" t="str">
            <v>0</v>
          </cell>
          <cell r="D312" t="str">
            <v>33479</v>
          </cell>
          <cell r="E312">
            <v>136150</v>
          </cell>
          <cell r="F312">
            <v>0</v>
          </cell>
          <cell r="G312">
            <v>33479</v>
          </cell>
        </row>
        <row r="313">
          <cell r="A313" t="str">
            <v>1109830068</v>
          </cell>
          <cell r="B313" t="str">
            <v>130625</v>
          </cell>
          <cell r="C313" t="str">
            <v>0</v>
          </cell>
          <cell r="D313" t="str">
            <v>32042</v>
          </cell>
          <cell r="E313">
            <v>130625</v>
          </cell>
          <cell r="F313">
            <v>0</v>
          </cell>
          <cell r="G313">
            <v>32042</v>
          </cell>
        </row>
        <row r="314">
          <cell r="A314" t="str">
            <v>3711690092</v>
          </cell>
          <cell r="B314" t="str">
            <v>144636</v>
          </cell>
          <cell r="C314" t="str">
            <v>0</v>
          </cell>
          <cell r="D314" t="str">
            <v>35685</v>
          </cell>
          <cell r="E314">
            <v>144636</v>
          </cell>
          <cell r="F314">
            <v>0</v>
          </cell>
          <cell r="G314">
            <v>35685</v>
          </cell>
        </row>
        <row r="315">
          <cell r="A315" t="str">
            <v>1209540371</v>
          </cell>
          <cell r="B315" t="str">
            <v>133445</v>
          </cell>
          <cell r="C315" t="str">
            <v>0</v>
          </cell>
          <cell r="D315" t="str">
            <v>32775</v>
          </cell>
          <cell r="E315">
            <v>133445</v>
          </cell>
          <cell r="F315">
            <v>0</v>
          </cell>
          <cell r="G315">
            <v>32775</v>
          </cell>
        </row>
        <row r="316">
          <cell r="A316" t="str">
            <v>1908600225</v>
          </cell>
          <cell r="B316" t="str">
            <v>192144</v>
          </cell>
          <cell r="C316" t="str">
            <v>0</v>
          </cell>
          <cell r="D316" t="str">
            <v>48037</v>
          </cell>
          <cell r="E316">
            <v>192144</v>
          </cell>
          <cell r="F316">
            <v>0</v>
          </cell>
          <cell r="G316">
            <v>48037</v>
          </cell>
        </row>
        <row r="317">
          <cell r="A317" t="str">
            <v>1404780106</v>
          </cell>
          <cell r="B317" t="str">
            <v>170171</v>
          </cell>
          <cell r="C317" t="str">
            <v>0</v>
          </cell>
          <cell r="D317" t="str">
            <v>42324</v>
          </cell>
          <cell r="E317">
            <v>170171</v>
          </cell>
          <cell r="F317">
            <v>0</v>
          </cell>
          <cell r="G317">
            <v>42324</v>
          </cell>
        </row>
        <row r="318">
          <cell r="A318" t="str">
            <v>2614600377</v>
          </cell>
          <cell r="B318" t="str">
            <v>149838</v>
          </cell>
          <cell r="C318" t="str">
            <v>0</v>
          </cell>
          <cell r="D318" t="str">
            <v>37037</v>
          </cell>
          <cell r="E318">
            <v>149838</v>
          </cell>
          <cell r="F318">
            <v>0</v>
          </cell>
          <cell r="G318">
            <v>37037</v>
          </cell>
        </row>
        <row r="319">
          <cell r="A319" t="str">
            <v>2402730137</v>
          </cell>
          <cell r="B319" t="str">
            <v>144636</v>
          </cell>
          <cell r="C319" t="str">
            <v>0</v>
          </cell>
          <cell r="D319" t="str">
            <v>35685</v>
          </cell>
          <cell r="E319">
            <v>144636</v>
          </cell>
          <cell r="F319">
            <v>0</v>
          </cell>
          <cell r="G319">
            <v>35685</v>
          </cell>
        </row>
        <row r="320">
          <cell r="A320" t="str">
            <v>2505810298</v>
          </cell>
          <cell r="B320" t="str">
            <v>153638</v>
          </cell>
          <cell r="C320" t="str">
            <v>0</v>
          </cell>
          <cell r="D320" t="str">
            <v>38025</v>
          </cell>
          <cell r="E320">
            <v>153638</v>
          </cell>
          <cell r="F320">
            <v>0</v>
          </cell>
          <cell r="G320">
            <v>38025</v>
          </cell>
        </row>
        <row r="321">
          <cell r="A321" t="str">
            <v>2610740182</v>
          </cell>
          <cell r="B321" t="str">
            <v>99072</v>
          </cell>
          <cell r="C321" t="str">
            <v>0</v>
          </cell>
          <cell r="D321" t="str">
            <v>24173</v>
          </cell>
          <cell r="E321">
            <v>99072</v>
          </cell>
          <cell r="F321">
            <v>0</v>
          </cell>
          <cell r="G321">
            <v>24173</v>
          </cell>
        </row>
        <row r="322">
          <cell r="A322" t="str">
            <v>3607580128</v>
          </cell>
          <cell r="B322" t="str">
            <v>102941</v>
          </cell>
          <cell r="C322" t="str">
            <v>0</v>
          </cell>
          <cell r="D322" t="str">
            <v>25117</v>
          </cell>
          <cell r="E322">
            <v>102941</v>
          </cell>
          <cell r="F322">
            <v>0</v>
          </cell>
          <cell r="G322">
            <v>25117</v>
          </cell>
        </row>
        <row r="323">
          <cell r="A323" t="str">
            <v>2012590233</v>
          </cell>
          <cell r="B323" t="str">
            <v>133445</v>
          </cell>
          <cell r="C323" t="str">
            <v>0</v>
          </cell>
          <cell r="D323" t="str">
            <v>32775</v>
          </cell>
          <cell r="E323">
            <v>133445</v>
          </cell>
          <cell r="F323">
            <v>0</v>
          </cell>
          <cell r="G323">
            <v>32775</v>
          </cell>
        </row>
        <row r="324">
          <cell r="A324" t="str">
            <v>3003780166</v>
          </cell>
          <cell r="B324" t="str">
            <v>38394</v>
          </cell>
          <cell r="C324" t="str">
            <v>0</v>
          </cell>
          <cell r="D324" t="str">
            <v>9368</v>
          </cell>
          <cell r="E324">
            <v>38394</v>
          </cell>
          <cell r="F324">
            <v>0</v>
          </cell>
          <cell r="G324">
            <v>9368</v>
          </cell>
        </row>
        <row r="325">
          <cell r="A325" t="str">
            <v>1304770079</v>
          </cell>
          <cell r="B325" t="str">
            <v>94900</v>
          </cell>
          <cell r="C325" t="str">
            <v>0</v>
          </cell>
          <cell r="D325" t="str">
            <v>23155</v>
          </cell>
          <cell r="E325">
            <v>94900</v>
          </cell>
          <cell r="F325">
            <v>0</v>
          </cell>
          <cell r="G325">
            <v>23155</v>
          </cell>
        </row>
        <row r="326">
          <cell r="A326" t="str">
            <v>3803710154</v>
          </cell>
          <cell r="B326" t="str">
            <v>146050</v>
          </cell>
          <cell r="C326" t="str">
            <v>0</v>
          </cell>
          <cell r="D326" t="str">
            <v>36053</v>
          </cell>
          <cell r="E326">
            <v>146050</v>
          </cell>
          <cell r="F326">
            <v>0</v>
          </cell>
          <cell r="G326">
            <v>36053</v>
          </cell>
        </row>
        <row r="327">
          <cell r="A327" t="str">
            <v>3004580349</v>
          </cell>
          <cell r="B327" t="str">
            <v>124216</v>
          </cell>
          <cell r="C327" t="str">
            <v>0</v>
          </cell>
          <cell r="D327" t="str">
            <v>30376</v>
          </cell>
          <cell r="E327">
            <v>124216</v>
          </cell>
          <cell r="F327">
            <v>0</v>
          </cell>
          <cell r="G327">
            <v>30376</v>
          </cell>
        </row>
        <row r="328">
          <cell r="A328" t="str">
            <v>2007490250</v>
          </cell>
          <cell r="B328" t="str">
            <v>79400</v>
          </cell>
          <cell r="C328" t="str">
            <v>0</v>
          </cell>
          <cell r="D328" t="str">
            <v>19373</v>
          </cell>
          <cell r="E328">
            <v>79400</v>
          </cell>
          <cell r="F328">
            <v>0</v>
          </cell>
          <cell r="G328">
            <v>19373</v>
          </cell>
        </row>
        <row r="329">
          <cell r="A329" t="str">
            <v>2211750133</v>
          </cell>
          <cell r="B329" t="str">
            <v>79400</v>
          </cell>
          <cell r="C329" t="str">
            <v>0</v>
          </cell>
          <cell r="D329" t="str">
            <v>19373</v>
          </cell>
          <cell r="E329">
            <v>79400</v>
          </cell>
          <cell r="F329">
            <v>0</v>
          </cell>
          <cell r="G329">
            <v>19373</v>
          </cell>
        </row>
        <row r="330">
          <cell r="A330" t="str">
            <v>2705800190</v>
          </cell>
          <cell r="B330" t="str">
            <v>113900</v>
          </cell>
          <cell r="C330" t="str">
            <v>0</v>
          </cell>
          <cell r="D330" t="str">
            <v>27791</v>
          </cell>
          <cell r="E330">
            <v>113900</v>
          </cell>
          <cell r="F330">
            <v>0</v>
          </cell>
          <cell r="G330">
            <v>27791</v>
          </cell>
        </row>
        <row r="331">
          <cell r="A331" t="str">
            <v>2502560152</v>
          </cell>
          <cell r="B331" t="str">
            <v>119650</v>
          </cell>
          <cell r="C331" t="str">
            <v>0</v>
          </cell>
          <cell r="D331" t="str">
            <v>29194</v>
          </cell>
          <cell r="E331">
            <v>119650</v>
          </cell>
          <cell r="F331">
            <v>0</v>
          </cell>
          <cell r="G331">
            <v>29194</v>
          </cell>
        </row>
        <row r="332">
          <cell r="A332" t="str">
            <v>3114620191</v>
          </cell>
          <cell r="B332" t="str">
            <v>111638</v>
          </cell>
          <cell r="C332" t="str">
            <v>0</v>
          </cell>
          <cell r="D332" t="str">
            <v>27239</v>
          </cell>
          <cell r="E332">
            <v>111638</v>
          </cell>
          <cell r="F332">
            <v>0</v>
          </cell>
          <cell r="G332">
            <v>27239</v>
          </cell>
        </row>
        <row r="333">
          <cell r="A333" t="str">
            <v>4007540047</v>
          </cell>
          <cell r="B333" t="str">
            <v>127747</v>
          </cell>
          <cell r="C333" t="str">
            <v>0</v>
          </cell>
          <cell r="D333" t="str">
            <v>31294</v>
          </cell>
          <cell r="E333">
            <v>127747</v>
          </cell>
          <cell r="F333">
            <v>0</v>
          </cell>
          <cell r="G333">
            <v>31294</v>
          </cell>
        </row>
        <row r="334">
          <cell r="A334" t="str">
            <v>3411690372</v>
          </cell>
          <cell r="B334" t="str">
            <v>79400</v>
          </cell>
          <cell r="C334" t="str">
            <v>0</v>
          </cell>
          <cell r="D334" t="str">
            <v>19373</v>
          </cell>
          <cell r="E334">
            <v>79400</v>
          </cell>
          <cell r="F334">
            <v>0</v>
          </cell>
          <cell r="G334">
            <v>19373</v>
          </cell>
        </row>
        <row r="335">
          <cell r="A335" t="str">
            <v>3408680175</v>
          </cell>
          <cell r="B335" t="str">
            <v>119650</v>
          </cell>
          <cell r="C335" t="str">
            <v>0</v>
          </cell>
          <cell r="D335" t="str">
            <v>29194</v>
          </cell>
          <cell r="E335">
            <v>119650</v>
          </cell>
          <cell r="F335">
            <v>0</v>
          </cell>
          <cell r="G335">
            <v>29194</v>
          </cell>
        </row>
        <row r="336">
          <cell r="A336" t="str">
            <v>4001610221</v>
          </cell>
          <cell r="B336" t="str">
            <v>114623</v>
          </cell>
          <cell r="C336" t="str">
            <v>0</v>
          </cell>
          <cell r="D336" t="str">
            <v>27968</v>
          </cell>
          <cell r="E336">
            <v>114623</v>
          </cell>
          <cell r="F336">
            <v>0</v>
          </cell>
          <cell r="G336">
            <v>27968</v>
          </cell>
        </row>
        <row r="337">
          <cell r="A337" t="str">
            <v>1207840702</v>
          </cell>
          <cell r="B337" t="str">
            <v>118032</v>
          </cell>
          <cell r="C337" t="str">
            <v>0</v>
          </cell>
          <cell r="D337" t="str">
            <v>28799</v>
          </cell>
          <cell r="E337">
            <v>118032</v>
          </cell>
          <cell r="F337">
            <v>0</v>
          </cell>
          <cell r="G337">
            <v>28799</v>
          </cell>
        </row>
        <row r="338">
          <cell r="A338" t="str">
            <v>7201820672</v>
          </cell>
          <cell r="B338" t="str">
            <v>73718</v>
          </cell>
          <cell r="C338" t="str">
            <v>0</v>
          </cell>
          <cell r="D338" t="str">
            <v>17987</v>
          </cell>
          <cell r="E338">
            <v>73718</v>
          </cell>
          <cell r="F338">
            <v>0</v>
          </cell>
          <cell r="G338">
            <v>17987</v>
          </cell>
        </row>
        <row r="339">
          <cell r="A339" t="str">
            <v>3604410061</v>
          </cell>
          <cell r="B339" t="str">
            <v>86927</v>
          </cell>
          <cell r="C339" t="str">
            <v>0</v>
          </cell>
          <cell r="D339" t="str">
            <v>21210</v>
          </cell>
          <cell r="E339">
            <v>86927</v>
          </cell>
          <cell r="F339">
            <v>0</v>
          </cell>
          <cell r="G339">
            <v>21210</v>
          </cell>
        </row>
        <row r="340">
          <cell r="A340" t="str">
            <v>3303500107</v>
          </cell>
          <cell r="B340" t="str">
            <v>91226</v>
          </cell>
          <cell r="C340" t="str">
            <v>0</v>
          </cell>
          <cell r="D340" t="str">
            <v>22259</v>
          </cell>
          <cell r="E340">
            <v>91226</v>
          </cell>
          <cell r="F340">
            <v>0</v>
          </cell>
          <cell r="G340">
            <v>22259</v>
          </cell>
        </row>
        <row r="341">
          <cell r="A341" t="str">
            <v>4009760338</v>
          </cell>
          <cell r="B341" t="str">
            <v>143148</v>
          </cell>
          <cell r="C341" t="str">
            <v>0</v>
          </cell>
          <cell r="D341" t="str">
            <v>35298</v>
          </cell>
          <cell r="E341">
            <v>143148</v>
          </cell>
          <cell r="F341">
            <v>0</v>
          </cell>
          <cell r="G341">
            <v>35298</v>
          </cell>
        </row>
        <row r="342">
          <cell r="A342" t="str">
            <v>3803770203</v>
          </cell>
          <cell r="B342" t="str">
            <v>79400</v>
          </cell>
          <cell r="C342" t="str">
            <v>0</v>
          </cell>
          <cell r="D342" t="str">
            <v>19373</v>
          </cell>
          <cell r="E342">
            <v>79400</v>
          </cell>
          <cell r="F342">
            <v>0</v>
          </cell>
          <cell r="G342">
            <v>19373</v>
          </cell>
        </row>
        <row r="343">
          <cell r="A343" t="str">
            <v>3604770386</v>
          </cell>
          <cell r="B343" t="str">
            <v>40207</v>
          </cell>
          <cell r="C343" t="str">
            <v>0</v>
          </cell>
          <cell r="D343" t="str">
            <v>9810</v>
          </cell>
          <cell r="E343">
            <v>40207</v>
          </cell>
          <cell r="F343">
            <v>0</v>
          </cell>
          <cell r="G343">
            <v>9810</v>
          </cell>
        </row>
        <row r="344">
          <cell r="A344" t="str">
            <v>4107900673</v>
          </cell>
          <cell r="B344" t="str">
            <v>103500</v>
          </cell>
          <cell r="C344" t="str">
            <v>0</v>
          </cell>
          <cell r="D344" t="str">
            <v>25254</v>
          </cell>
          <cell r="E344">
            <v>103500</v>
          </cell>
          <cell r="F344">
            <v>0</v>
          </cell>
          <cell r="G344">
            <v>25254</v>
          </cell>
        </row>
        <row r="345">
          <cell r="A345" t="str">
            <v>3503550275</v>
          </cell>
          <cell r="B345" t="str">
            <v>135436</v>
          </cell>
          <cell r="C345" t="str">
            <v>0</v>
          </cell>
          <cell r="D345" t="str">
            <v>33293</v>
          </cell>
          <cell r="E345">
            <v>135436</v>
          </cell>
          <cell r="F345">
            <v>0</v>
          </cell>
          <cell r="G345">
            <v>33293</v>
          </cell>
        </row>
        <row r="346">
          <cell r="A346" t="str">
            <v>2605500087</v>
          </cell>
          <cell r="B346" t="str">
            <v>201268</v>
          </cell>
          <cell r="C346" t="str">
            <v>0</v>
          </cell>
          <cell r="D346" t="str">
            <v>50409</v>
          </cell>
          <cell r="E346">
            <v>201268</v>
          </cell>
          <cell r="F346">
            <v>0</v>
          </cell>
          <cell r="G346">
            <v>50409</v>
          </cell>
        </row>
        <row r="347">
          <cell r="A347" t="str">
            <v>1107450810</v>
          </cell>
          <cell r="B347" t="str">
            <v>205350</v>
          </cell>
          <cell r="C347" t="str">
            <v>0</v>
          </cell>
          <cell r="D347" t="str">
            <v>51471</v>
          </cell>
          <cell r="E347">
            <v>205350</v>
          </cell>
          <cell r="F347">
            <v>0</v>
          </cell>
          <cell r="G347">
            <v>51471</v>
          </cell>
        </row>
        <row r="348">
          <cell r="A348" t="str">
            <v>1202670130</v>
          </cell>
          <cell r="B348" t="str">
            <v>218156</v>
          </cell>
          <cell r="C348" t="str">
            <v>0</v>
          </cell>
          <cell r="D348" t="str">
            <v>54800</v>
          </cell>
          <cell r="E348">
            <v>218156</v>
          </cell>
          <cell r="F348">
            <v>0</v>
          </cell>
          <cell r="G348">
            <v>54800</v>
          </cell>
        </row>
        <row r="349">
          <cell r="A349" t="str">
            <v>4003720105</v>
          </cell>
          <cell r="B349" t="str">
            <v>215725</v>
          </cell>
          <cell r="C349" t="str">
            <v>0</v>
          </cell>
          <cell r="D349" t="str">
            <v>54168</v>
          </cell>
          <cell r="E349">
            <v>215725</v>
          </cell>
          <cell r="F349">
            <v>0</v>
          </cell>
          <cell r="G349">
            <v>54168</v>
          </cell>
        </row>
        <row r="350">
          <cell r="A350" t="str">
            <v>5704770142</v>
          </cell>
          <cell r="B350" t="str">
            <v>178771</v>
          </cell>
          <cell r="C350" t="str">
            <v>0</v>
          </cell>
          <cell r="D350" t="str">
            <v>44560</v>
          </cell>
          <cell r="E350">
            <v>178771</v>
          </cell>
          <cell r="F350">
            <v>0</v>
          </cell>
          <cell r="G350">
            <v>44560</v>
          </cell>
        </row>
        <row r="351">
          <cell r="A351" t="str">
            <v>6408690165</v>
          </cell>
          <cell r="B351" t="str">
            <v>439917</v>
          </cell>
          <cell r="C351" t="str">
            <v>0</v>
          </cell>
          <cell r="D351" t="str">
            <v>112458</v>
          </cell>
          <cell r="E351">
            <v>439917</v>
          </cell>
          <cell r="F351">
            <v>0</v>
          </cell>
          <cell r="G351">
            <v>112458</v>
          </cell>
        </row>
        <row r="352">
          <cell r="A352" t="str">
            <v>7910610149</v>
          </cell>
          <cell r="B352" t="str">
            <v>191783</v>
          </cell>
          <cell r="C352" t="str">
            <v>0</v>
          </cell>
          <cell r="D352" t="str">
            <v>47943</v>
          </cell>
          <cell r="E352">
            <v>191783</v>
          </cell>
          <cell r="F352">
            <v>0</v>
          </cell>
          <cell r="G352">
            <v>47943</v>
          </cell>
        </row>
        <row r="353">
          <cell r="A353" t="str">
            <v>6404660180</v>
          </cell>
          <cell r="B353" t="str">
            <v>192402</v>
          </cell>
          <cell r="C353" t="str">
            <v>0</v>
          </cell>
          <cell r="D353" t="str">
            <v>48104</v>
          </cell>
          <cell r="E353">
            <v>192402</v>
          </cell>
          <cell r="F353">
            <v>0</v>
          </cell>
          <cell r="G353">
            <v>48104</v>
          </cell>
        </row>
        <row r="354">
          <cell r="A354" t="str">
            <v>3107650161</v>
          </cell>
          <cell r="B354" t="str">
            <v>530500</v>
          </cell>
          <cell r="C354" t="str">
            <v>0</v>
          </cell>
          <cell r="D354" t="str">
            <v>136010</v>
          </cell>
          <cell r="E354">
            <v>530500</v>
          </cell>
          <cell r="F354">
            <v>0</v>
          </cell>
          <cell r="G354">
            <v>136010</v>
          </cell>
        </row>
        <row r="355">
          <cell r="A355" t="str">
            <v>2605650138</v>
          </cell>
          <cell r="B355" t="str">
            <v>146500</v>
          </cell>
          <cell r="C355" t="str">
            <v>0</v>
          </cell>
          <cell r="D355" t="str">
            <v>36170</v>
          </cell>
          <cell r="E355">
            <v>146500</v>
          </cell>
          <cell r="F355">
            <v>0</v>
          </cell>
          <cell r="G355">
            <v>36170</v>
          </cell>
        </row>
        <row r="356">
          <cell r="A356" t="str">
            <v>7614800095</v>
          </cell>
          <cell r="B356" t="str">
            <v>109500</v>
          </cell>
          <cell r="C356" t="str">
            <v>0</v>
          </cell>
          <cell r="D356" t="str">
            <v>26718</v>
          </cell>
          <cell r="E356">
            <v>109500</v>
          </cell>
          <cell r="F356">
            <v>0</v>
          </cell>
          <cell r="G356">
            <v>26718</v>
          </cell>
        </row>
        <row r="357">
          <cell r="A357" t="str">
            <v>7101800157</v>
          </cell>
          <cell r="B357" t="str">
            <v>176184</v>
          </cell>
          <cell r="C357" t="str">
            <v>0</v>
          </cell>
          <cell r="D357" t="str">
            <v>43887</v>
          </cell>
          <cell r="E357">
            <v>176184</v>
          </cell>
          <cell r="F357">
            <v>0</v>
          </cell>
          <cell r="G357">
            <v>43887</v>
          </cell>
        </row>
        <row r="358">
          <cell r="A358" t="str">
            <v>3810470090</v>
          </cell>
          <cell r="B358" t="str">
            <v>110500</v>
          </cell>
          <cell r="C358" t="str">
            <v>0</v>
          </cell>
          <cell r="D358" t="str">
            <v>26962</v>
          </cell>
          <cell r="E358">
            <v>110500</v>
          </cell>
          <cell r="F358">
            <v>0</v>
          </cell>
          <cell r="G358">
            <v>26962</v>
          </cell>
        </row>
        <row r="359">
          <cell r="A359" t="str">
            <v>2003560297</v>
          </cell>
          <cell r="B359" t="str">
            <v>317500</v>
          </cell>
          <cell r="C359" t="str">
            <v>0</v>
          </cell>
          <cell r="D359" t="str">
            <v>80630</v>
          </cell>
          <cell r="E359">
            <v>317500</v>
          </cell>
          <cell r="F359">
            <v>0</v>
          </cell>
          <cell r="G359">
            <v>80630</v>
          </cell>
        </row>
        <row r="360">
          <cell r="A360" t="str">
            <v>1511610314</v>
          </cell>
          <cell r="B360" t="str">
            <v>317500</v>
          </cell>
          <cell r="C360" t="str">
            <v>0</v>
          </cell>
          <cell r="D360" t="str">
            <v>80630</v>
          </cell>
          <cell r="E360">
            <v>317500</v>
          </cell>
          <cell r="F360">
            <v>0</v>
          </cell>
          <cell r="G360">
            <v>80630</v>
          </cell>
        </row>
        <row r="361">
          <cell r="A361" t="str">
            <v>1510650237</v>
          </cell>
          <cell r="B361" t="str">
            <v>140125</v>
          </cell>
          <cell r="C361" t="str">
            <v>0</v>
          </cell>
          <cell r="D361" t="str">
            <v>34512</v>
          </cell>
          <cell r="E361">
            <v>140125</v>
          </cell>
          <cell r="F361">
            <v>0</v>
          </cell>
          <cell r="G361">
            <v>34512</v>
          </cell>
        </row>
        <row r="362">
          <cell r="A362" t="str">
            <v>2805610172</v>
          </cell>
          <cell r="B362" t="str">
            <v>171125</v>
          </cell>
          <cell r="C362" t="str">
            <v>0</v>
          </cell>
          <cell r="D362" t="str">
            <v>42572</v>
          </cell>
          <cell r="E362">
            <v>171125</v>
          </cell>
          <cell r="F362">
            <v>0</v>
          </cell>
          <cell r="G362">
            <v>42572</v>
          </cell>
        </row>
        <row r="363">
          <cell r="A363" t="str">
            <v>3001630299</v>
          </cell>
          <cell r="B363" t="str">
            <v>160945</v>
          </cell>
          <cell r="C363" t="str">
            <v>0</v>
          </cell>
          <cell r="D363" t="str">
            <v>39925</v>
          </cell>
          <cell r="E363">
            <v>160945</v>
          </cell>
          <cell r="F363">
            <v>0</v>
          </cell>
          <cell r="G363">
            <v>39925</v>
          </cell>
        </row>
        <row r="364">
          <cell r="A364" t="str">
            <v>2912891329</v>
          </cell>
          <cell r="B364" t="str">
            <v>82475</v>
          </cell>
          <cell r="C364" t="str">
            <v>0</v>
          </cell>
          <cell r="D364" t="str">
            <v>20123</v>
          </cell>
          <cell r="E364">
            <v>82475</v>
          </cell>
          <cell r="F364">
            <v>0</v>
          </cell>
          <cell r="G364">
            <v>20123</v>
          </cell>
        </row>
        <row r="365">
          <cell r="A365" t="str">
            <v>1207830194</v>
          </cell>
          <cell r="B365" t="str">
            <v>180330</v>
          </cell>
          <cell r="C365" t="str">
            <v>0</v>
          </cell>
          <cell r="D365" t="str">
            <v>44965</v>
          </cell>
          <cell r="E365">
            <v>180330</v>
          </cell>
          <cell r="F365">
            <v>0</v>
          </cell>
          <cell r="G365">
            <v>44965</v>
          </cell>
        </row>
        <row r="366">
          <cell r="A366" t="str">
            <v>3302670400</v>
          </cell>
          <cell r="B366" t="str">
            <v>101800</v>
          </cell>
          <cell r="C366" t="str">
            <v>0</v>
          </cell>
          <cell r="D366" t="str">
            <v>24839</v>
          </cell>
          <cell r="E366">
            <v>101800</v>
          </cell>
          <cell r="F366">
            <v>0</v>
          </cell>
          <cell r="G366">
            <v>24839</v>
          </cell>
        </row>
        <row r="367">
          <cell r="A367" t="str">
            <v>1711620335</v>
          </cell>
          <cell r="B367" t="str">
            <v>377200</v>
          </cell>
          <cell r="C367" t="str">
            <v>0</v>
          </cell>
          <cell r="D367" t="str">
            <v>96152</v>
          </cell>
          <cell r="E367">
            <v>377200</v>
          </cell>
          <cell r="F367">
            <v>0</v>
          </cell>
          <cell r="G367">
            <v>96152</v>
          </cell>
        </row>
        <row r="368">
          <cell r="A368" t="str">
            <v>1611570123</v>
          </cell>
          <cell r="B368" t="str">
            <v>524453</v>
          </cell>
          <cell r="C368" t="str">
            <v>0</v>
          </cell>
          <cell r="D368" t="str">
            <v>134437</v>
          </cell>
          <cell r="E368">
            <v>524453</v>
          </cell>
          <cell r="F368">
            <v>0</v>
          </cell>
          <cell r="G368">
            <v>134437</v>
          </cell>
        </row>
        <row r="369">
          <cell r="A369" t="str">
            <v>2409690238</v>
          </cell>
          <cell r="B369" t="str">
            <v>569400</v>
          </cell>
          <cell r="C369" t="str">
            <v>0</v>
          </cell>
          <cell r="D369" t="str">
            <v>146124</v>
          </cell>
          <cell r="E369">
            <v>569400</v>
          </cell>
          <cell r="F369">
            <v>0</v>
          </cell>
          <cell r="G369">
            <v>146124</v>
          </cell>
        </row>
        <row r="370">
          <cell r="A370" t="str">
            <v>7209700226</v>
          </cell>
          <cell r="B370" t="str">
            <v>194400</v>
          </cell>
          <cell r="C370" t="str">
            <v>0</v>
          </cell>
          <cell r="D370" t="str">
            <v>48624</v>
          </cell>
          <cell r="E370">
            <v>194400</v>
          </cell>
          <cell r="F370">
            <v>0</v>
          </cell>
          <cell r="G370">
            <v>48624</v>
          </cell>
        </row>
        <row r="371">
          <cell r="A371" t="str">
            <v>1711820474</v>
          </cell>
          <cell r="B371" t="str">
            <v>227186</v>
          </cell>
          <cell r="C371" t="str">
            <v>0</v>
          </cell>
          <cell r="D371" t="str">
            <v>57148</v>
          </cell>
          <cell r="E371">
            <v>227186</v>
          </cell>
          <cell r="F371">
            <v>0</v>
          </cell>
          <cell r="G371">
            <v>57148</v>
          </cell>
        </row>
        <row r="372">
          <cell r="A372" t="str">
            <v>5602530045</v>
          </cell>
          <cell r="B372" t="str">
            <v>209200</v>
          </cell>
          <cell r="C372" t="str">
            <v>0</v>
          </cell>
          <cell r="D372" t="str">
            <v>52472</v>
          </cell>
          <cell r="E372">
            <v>209200</v>
          </cell>
          <cell r="F372">
            <v>0</v>
          </cell>
          <cell r="G372">
            <v>52472</v>
          </cell>
        </row>
        <row r="373">
          <cell r="A373" t="str">
            <v>2010550277</v>
          </cell>
          <cell r="B373" t="str">
            <v>160125</v>
          </cell>
          <cell r="C373" t="str">
            <v>0</v>
          </cell>
          <cell r="D373" t="str">
            <v>39712</v>
          </cell>
          <cell r="E373">
            <v>160125</v>
          </cell>
          <cell r="F373">
            <v>0</v>
          </cell>
          <cell r="G373">
            <v>39712</v>
          </cell>
        </row>
        <row r="374">
          <cell r="A374" t="str">
            <v>1207580163</v>
          </cell>
          <cell r="B374" t="str">
            <v>192524</v>
          </cell>
          <cell r="C374" t="str">
            <v>0</v>
          </cell>
          <cell r="D374" t="str">
            <v>48136</v>
          </cell>
          <cell r="E374">
            <v>192524</v>
          </cell>
          <cell r="F374">
            <v>0</v>
          </cell>
          <cell r="G374">
            <v>48136</v>
          </cell>
        </row>
        <row r="375">
          <cell r="A375" t="str">
            <v>6011660037</v>
          </cell>
          <cell r="B375" t="str">
            <v>149000</v>
          </cell>
          <cell r="C375" t="str">
            <v>0</v>
          </cell>
          <cell r="D375" t="str">
            <v>36820</v>
          </cell>
          <cell r="E375">
            <v>149000</v>
          </cell>
          <cell r="F375">
            <v>0</v>
          </cell>
          <cell r="G375">
            <v>36820</v>
          </cell>
        </row>
        <row r="376">
          <cell r="A376" t="str">
            <v>1101622938</v>
          </cell>
          <cell r="B376" t="str">
            <v>228600</v>
          </cell>
          <cell r="C376" t="str">
            <v>0</v>
          </cell>
          <cell r="D376" t="str">
            <v>57516</v>
          </cell>
          <cell r="E376">
            <v>228600</v>
          </cell>
          <cell r="F376">
            <v>0</v>
          </cell>
          <cell r="G376">
            <v>57516</v>
          </cell>
        </row>
        <row r="377">
          <cell r="A377" t="str">
            <v>2301750116</v>
          </cell>
          <cell r="B377" t="str">
            <v>170600</v>
          </cell>
          <cell r="C377" t="str">
            <v>0</v>
          </cell>
          <cell r="D377" t="str">
            <v>42436</v>
          </cell>
          <cell r="E377">
            <v>170600</v>
          </cell>
          <cell r="F377">
            <v>0</v>
          </cell>
          <cell r="G377">
            <v>42436</v>
          </cell>
        </row>
        <row r="378">
          <cell r="A378" t="str">
            <v>1614650254</v>
          </cell>
          <cell r="B378" t="str">
            <v>228600</v>
          </cell>
          <cell r="C378" t="str">
            <v>0</v>
          </cell>
          <cell r="D378" t="str">
            <v>57516</v>
          </cell>
          <cell r="E378">
            <v>228600</v>
          </cell>
          <cell r="F378">
            <v>0</v>
          </cell>
          <cell r="G378">
            <v>57516</v>
          </cell>
        </row>
        <row r="379">
          <cell r="A379" t="str">
            <v>1110600216</v>
          </cell>
          <cell r="B379" t="str">
            <v>83201</v>
          </cell>
          <cell r="C379" t="str">
            <v>0</v>
          </cell>
          <cell r="D379" t="str">
            <v>20301</v>
          </cell>
          <cell r="E379">
            <v>83201</v>
          </cell>
          <cell r="F379">
            <v>0</v>
          </cell>
          <cell r="G379">
            <v>20301</v>
          </cell>
        </row>
        <row r="380">
          <cell r="A380" t="str">
            <v>2002540071</v>
          </cell>
          <cell r="B380" t="str">
            <v>115400</v>
          </cell>
          <cell r="C380" t="str">
            <v>0</v>
          </cell>
          <cell r="D380" t="str">
            <v>28157</v>
          </cell>
          <cell r="E380">
            <v>115400</v>
          </cell>
          <cell r="F380">
            <v>0</v>
          </cell>
          <cell r="G380">
            <v>28157</v>
          </cell>
        </row>
        <row r="381">
          <cell r="A381" t="str">
            <v>2008580571</v>
          </cell>
          <cell r="B381" t="str">
            <v>130400</v>
          </cell>
          <cell r="C381" t="str">
            <v>0</v>
          </cell>
          <cell r="D381" t="str">
            <v>31984</v>
          </cell>
          <cell r="E381">
            <v>130400</v>
          </cell>
          <cell r="F381">
            <v>0</v>
          </cell>
          <cell r="G381">
            <v>31984</v>
          </cell>
        </row>
        <row r="382">
          <cell r="A382" t="str">
            <v>1812810784</v>
          </cell>
          <cell r="B382" t="str">
            <v>292077</v>
          </cell>
          <cell r="C382" t="str">
            <v>0</v>
          </cell>
          <cell r="D382" t="str">
            <v>74020</v>
          </cell>
          <cell r="E382">
            <v>292077</v>
          </cell>
          <cell r="F382">
            <v>0</v>
          </cell>
          <cell r="G382">
            <v>74020</v>
          </cell>
        </row>
        <row r="383">
          <cell r="A383" t="str">
            <v>2308610255</v>
          </cell>
          <cell r="B383" t="str">
            <v>115400</v>
          </cell>
          <cell r="C383" t="str">
            <v>0</v>
          </cell>
          <cell r="D383" t="str">
            <v>28157</v>
          </cell>
          <cell r="E383">
            <v>115400</v>
          </cell>
          <cell r="F383">
            <v>0</v>
          </cell>
          <cell r="G383">
            <v>28157</v>
          </cell>
        </row>
        <row r="384">
          <cell r="A384" t="str">
            <v>1211600068</v>
          </cell>
          <cell r="B384" t="str">
            <v>206209</v>
          </cell>
          <cell r="C384" t="str">
            <v>0</v>
          </cell>
          <cell r="D384" t="str">
            <v>51694</v>
          </cell>
          <cell r="E384">
            <v>206209</v>
          </cell>
          <cell r="F384">
            <v>0</v>
          </cell>
          <cell r="G384">
            <v>51694</v>
          </cell>
        </row>
        <row r="385">
          <cell r="A385" t="str">
            <v>1705570100</v>
          </cell>
          <cell r="B385" t="str">
            <v>132572</v>
          </cell>
          <cell r="C385" t="str">
            <v>0</v>
          </cell>
          <cell r="D385" t="str">
            <v>32548</v>
          </cell>
          <cell r="E385">
            <v>132572</v>
          </cell>
          <cell r="F385">
            <v>0</v>
          </cell>
          <cell r="G385">
            <v>32548</v>
          </cell>
        </row>
        <row r="386">
          <cell r="A386" t="str">
            <v>3011530254</v>
          </cell>
          <cell r="B386" t="str">
            <v>12033</v>
          </cell>
          <cell r="C386" t="str">
            <v>0</v>
          </cell>
          <cell r="D386" t="str">
            <v>34795</v>
          </cell>
          <cell r="E386">
            <v>12033</v>
          </cell>
          <cell r="F386">
            <v>0</v>
          </cell>
          <cell r="G386">
            <v>34795</v>
          </cell>
        </row>
        <row r="387">
          <cell r="A387" t="str">
            <v>2401540261</v>
          </cell>
          <cell r="B387" t="str">
            <v>223858</v>
          </cell>
          <cell r="C387" t="str">
            <v>0</v>
          </cell>
          <cell r="D387" t="str">
            <v>56283</v>
          </cell>
          <cell r="E387">
            <v>223858</v>
          </cell>
          <cell r="F387">
            <v>0</v>
          </cell>
          <cell r="G387">
            <v>56283</v>
          </cell>
        </row>
        <row r="388">
          <cell r="A388" t="str">
            <v>1108470238</v>
          </cell>
          <cell r="B388" t="str">
            <v>85766</v>
          </cell>
          <cell r="C388" t="str">
            <v>0</v>
          </cell>
          <cell r="D388" t="str">
            <v>20926</v>
          </cell>
          <cell r="E388">
            <v>85766</v>
          </cell>
          <cell r="F388">
            <v>0</v>
          </cell>
          <cell r="G388">
            <v>20926</v>
          </cell>
        </row>
        <row r="389">
          <cell r="A389" t="str">
            <v>2514620211</v>
          </cell>
          <cell r="B389" t="str">
            <v>100400</v>
          </cell>
          <cell r="C389" t="str">
            <v>0</v>
          </cell>
          <cell r="D389" t="str">
            <v>24497</v>
          </cell>
          <cell r="E389">
            <v>100400</v>
          </cell>
          <cell r="F389">
            <v>0</v>
          </cell>
          <cell r="G389">
            <v>24497</v>
          </cell>
        </row>
        <row r="390">
          <cell r="A390" t="str">
            <v>4009810084</v>
          </cell>
          <cell r="B390" t="str">
            <v>116152</v>
          </cell>
          <cell r="C390" t="str">
            <v>0</v>
          </cell>
          <cell r="D390" t="str">
            <v>28341</v>
          </cell>
          <cell r="E390">
            <v>116152</v>
          </cell>
          <cell r="F390">
            <v>0</v>
          </cell>
          <cell r="G390">
            <v>28341</v>
          </cell>
        </row>
        <row r="391">
          <cell r="A391" t="str">
            <v>2007540142</v>
          </cell>
          <cell r="B391" t="str">
            <v>145600</v>
          </cell>
          <cell r="C391" t="str">
            <v>0</v>
          </cell>
          <cell r="D391" t="str">
            <v>35936</v>
          </cell>
          <cell r="E391">
            <v>145600</v>
          </cell>
          <cell r="F391">
            <v>0</v>
          </cell>
          <cell r="G391">
            <v>35936</v>
          </cell>
        </row>
        <row r="392">
          <cell r="A392" t="str">
            <v>1808660137</v>
          </cell>
          <cell r="B392" t="str">
            <v>100400</v>
          </cell>
          <cell r="C392" t="str">
            <v>0</v>
          </cell>
          <cell r="D392" t="str">
            <v>24497</v>
          </cell>
          <cell r="E392">
            <v>100400</v>
          </cell>
          <cell r="F392">
            <v>0</v>
          </cell>
          <cell r="G392">
            <v>24497</v>
          </cell>
        </row>
        <row r="393">
          <cell r="A393" t="str">
            <v>2001540353</v>
          </cell>
          <cell r="B393" t="str">
            <v>100400</v>
          </cell>
          <cell r="C393" t="str">
            <v>0</v>
          </cell>
          <cell r="D393" t="str">
            <v>24497</v>
          </cell>
          <cell r="E393">
            <v>100400</v>
          </cell>
          <cell r="F393">
            <v>0</v>
          </cell>
          <cell r="G393">
            <v>24497</v>
          </cell>
        </row>
        <row r="394">
          <cell r="A394" t="str">
            <v>3609670037</v>
          </cell>
          <cell r="B394" t="str">
            <v>203600</v>
          </cell>
          <cell r="C394" t="str">
            <v>0</v>
          </cell>
          <cell r="D394" t="str">
            <v>51016</v>
          </cell>
          <cell r="E394">
            <v>203600</v>
          </cell>
          <cell r="F394">
            <v>0</v>
          </cell>
          <cell r="G394">
            <v>51016</v>
          </cell>
        </row>
        <row r="395">
          <cell r="A395" t="str">
            <v>1814720286</v>
          </cell>
          <cell r="B395" t="str">
            <v>145400</v>
          </cell>
          <cell r="C395" t="str">
            <v>0</v>
          </cell>
          <cell r="D395" t="str">
            <v>35884</v>
          </cell>
          <cell r="E395">
            <v>145400</v>
          </cell>
          <cell r="F395">
            <v>0</v>
          </cell>
          <cell r="G395">
            <v>35884</v>
          </cell>
        </row>
        <row r="396">
          <cell r="A396" t="str">
            <v>3204680029</v>
          </cell>
          <cell r="B396" t="str">
            <v>143600</v>
          </cell>
          <cell r="C396" t="str">
            <v>0</v>
          </cell>
          <cell r="D396" t="str">
            <v>35416</v>
          </cell>
          <cell r="E396">
            <v>143600</v>
          </cell>
          <cell r="F396">
            <v>0</v>
          </cell>
          <cell r="G396">
            <v>35416</v>
          </cell>
        </row>
        <row r="397">
          <cell r="A397" t="str">
            <v>1101681020</v>
          </cell>
          <cell r="B397" t="str">
            <v>100400</v>
          </cell>
          <cell r="C397" t="str">
            <v>0</v>
          </cell>
          <cell r="D397" t="str">
            <v>24497</v>
          </cell>
          <cell r="E397">
            <v>100400</v>
          </cell>
          <cell r="F397">
            <v>0</v>
          </cell>
          <cell r="G397">
            <v>24497</v>
          </cell>
        </row>
        <row r="398">
          <cell r="A398" t="str">
            <v>1414570082</v>
          </cell>
          <cell r="B398" t="str">
            <v>145600</v>
          </cell>
          <cell r="C398" t="str">
            <v>0</v>
          </cell>
          <cell r="D398" t="str">
            <v>35936</v>
          </cell>
          <cell r="E398">
            <v>145600</v>
          </cell>
          <cell r="F398">
            <v>0</v>
          </cell>
          <cell r="G398">
            <v>35936</v>
          </cell>
        </row>
        <row r="399">
          <cell r="A399" t="str">
            <v>3009590652</v>
          </cell>
          <cell r="B399" t="str">
            <v>125400</v>
          </cell>
          <cell r="C399" t="str">
            <v>0</v>
          </cell>
          <cell r="D399" t="str">
            <v>30684</v>
          </cell>
          <cell r="E399">
            <v>125400</v>
          </cell>
          <cell r="F399">
            <v>0</v>
          </cell>
          <cell r="G399">
            <v>30684</v>
          </cell>
        </row>
        <row r="400">
          <cell r="A400" t="str">
            <v>1402680392</v>
          </cell>
          <cell r="B400" t="str">
            <v>253227</v>
          </cell>
          <cell r="C400" t="str">
            <v>0</v>
          </cell>
          <cell r="D400" t="str">
            <v>63919</v>
          </cell>
          <cell r="E400">
            <v>253227</v>
          </cell>
          <cell r="F400">
            <v>0</v>
          </cell>
          <cell r="G400">
            <v>63919</v>
          </cell>
        </row>
        <row r="401">
          <cell r="A401" t="str">
            <v>1108920390</v>
          </cell>
          <cell r="B401" t="str">
            <v>120400</v>
          </cell>
          <cell r="C401" t="str">
            <v>0</v>
          </cell>
          <cell r="D401" t="str">
            <v>29384</v>
          </cell>
          <cell r="E401">
            <v>120400</v>
          </cell>
          <cell r="F401">
            <v>0</v>
          </cell>
          <cell r="G401">
            <v>29384</v>
          </cell>
        </row>
        <row r="402">
          <cell r="A402" t="str">
            <v>2409730094</v>
          </cell>
          <cell r="B402" t="str">
            <v>160101</v>
          </cell>
          <cell r="C402" t="str">
            <v>0</v>
          </cell>
          <cell r="D402" t="str">
            <v>39706</v>
          </cell>
          <cell r="E402">
            <v>160101</v>
          </cell>
          <cell r="F402">
            <v>0</v>
          </cell>
          <cell r="G402">
            <v>39706</v>
          </cell>
        </row>
        <row r="403">
          <cell r="A403" t="str">
            <v>5701710181</v>
          </cell>
          <cell r="B403" t="str">
            <v>113400</v>
          </cell>
          <cell r="C403" t="str">
            <v>0</v>
          </cell>
          <cell r="D403" t="str">
            <v>27669</v>
          </cell>
          <cell r="E403">
            <v>113400</v>
          </cell>
          <cell r="F403">
            <v>0</v>
          </cell>
          <cell r="G403">
            <v>27669</v>
          </cell>
        </row>
        <row r="404">
          <cell r="A404" t="str">
            <v>2804540111</v>
          </cell>
          <cell r="B404" t="str">
            <v>74000</v>
          </cell>
          <cell r="C404" t="str">
            <v>0</v>
          </cell>
          <cell r="D404" t="str">
            <v>18056</v>
          </cell>
          <cell r="E404">
            <v>74000</v>
          </cell>
          <cell r="F404">
            <v>0</v>
          </cell>
          <cell r="G404">
            <v>18056</v>
          </cell>
        </row>
        <row r="405">
          <cell r="A405" t="str">
            <v>2508640557</v>
          </cell>
          <cell r="B405" t="str">
            <v>143000</v>
          </cell>
          <cell r="C405" t="str">
            <v>0</v>
          </cell>
          <cell r="D405" t="str">
            <v>35260</v>
          </cell>
          <cell r="E405">
            <v>143000</v>
          </cell>
          <cell r="F405">
            <v>0</v>
          </cell>
          <cell r="G405">
            <v>35260</v>
          </cell>
        </row>
        <row r="406">
          <cell r="A406" t="str">
            <v>1408730127</v>
          </cell>
          <cell r="B406" t="str">
            <v>163340</v>
          </cell>
          <cell r="C406" t="str">
            <v>0</v>
          </cell>
          <cell r="D406" t="str">
            <v>40548</v>
          </cell>
          <cell r="E406">
            <v>163340</v>
          </cell>
          <cell r="F406">
            <v>0</v>
          </cell>
          <cell r="G406">
            <v>40548</v>
          </cell>
        </row>
        <row r="407">
          <cell r="A407" t="str">
            <v>6207580192</v>
          </cell>
          <cell r="B407" t="str">
            <v>89600</v>
          </cell>
          <cell r="C407" t="str">
            <v>0</v>
          </cell>
          <cell r="D407" t="str">
            <v>21862</v>
          </cell>
          <cell r="E407">
            <v>89600</v>
          </cell>
          <cell r="F407">
            <v>0</v>
          </cell>
          <cell r="G407">
            <v>21862</v>
          </cell>
        </row>
        <row r="408">
          <cell r="A408" t="str">
            <v>5311600012</v>
          </cell>
          <cell r="B408" t="str">
            <v>149000</v>
          </cell>
          <cell r="C408" t="str">
            <v>0</v>
          </cell>
          <cell r="D408" t="str">
            <v>36820</v>
          </cell>
          <cell r="E408">
            <v>149000</v>
          </cell>
          <cell r="F408">
            <v>0</v>
          </cell>
          <cell r="G408">
            <v>36820</v>
          </cell>
        </row>
        <row r="409">
          <cell r="A409" t="str">
            <v>2704610061</v>
          </cell>
          <cell r="B409" t="str">
            <v>149425</v>
          </cell>
          <cell r="C409" t="str">
            <v>0</v>
          </cell>
          <cell r="D409" t="str">
            <v>36930</v>
          </cell>
          <cell r="E409">
            <v>149425</v>
          </cell>
          <cell r="F409">
            <v>0</v>
          </cell>
          <cell r="G409">
            <v>36930</v>
          </cell>
        </row>
        <row r="410">
          <cell r="A410" t="str">
            <v>3814650148</v>
          </cell>
          <cell r="B410" t="str">
            <v>171005</v>
          </cell>
          <cell r="C410" t="str">
            <v>0</v>
          </cell>
          <cell r="D410" t="str">
            <v>42541</v>
          </cell>
          <cell r="E410">
            <v>171005</v>
          </cell>
          <cell r="F410">
            <v>0</v>
          </cell>
          <cell r="G410">
            <v>42541</v>
          </cell>
        </row>
        <row r="411">
          <cell r="A411" t="str">
            <v>1601590444</v>
          </cell>
          <cell r="B411" t="str">
            <v>183616</v>
          </cell>
          <cell r="C411" t="str">
            <v>0</v>
          </cell>
          <cell r="D411" t="str">
            <v>45820</v>
          </cell>
          <cell r="E411">
            <v>183616</v>
          </cell>
          <cell r="F411">
            <v>0</v>
          </cell>
          <cell r="G411">
            <v>45820</v>
          </cell>
        </row>
        <row r="412">
          <cell r="A412" t="str">
            <v>2304650171</v>
          </cell>
          <cell r="B412" t="str">
            <v>172097</v>
          </cell>
          <cell r="C412" t="str">
            <v>0</v>
          </cell>
          <cell r="D412" t="str">
            <v>42825</v>
          </cell>
          <cell r="E412">
            <v>172097</v>
          </cell>
          <cell r="F412">
            <v>0</v>
          </cell>
          <cell r="G412">
            <v>42825</v>
          </cell>
        </row>
        <row r="413">
          <cell r="A413" t="str">
            <v>3709620031</v>
          </cell>
          <cell r="B413" t="str">
            <v>141437</v>
          </cell>
          <cell r="C413" t="str">
            <v>0</v>
          </cell>
          <cell r="D413" t="str">
            <v>34853</v>
          </cell>
          <cell r="E413">
            <v>141437</v>
          </cell>
          <cell r="F413">
            <v>0</v>
          </cell>
          <cell r="G413">
            <v>34853</v>
          </cell>
        </row>
        <row r="414">
          <cell r="A414" t="str">
            <v>1107531306</v>
          </cell>
          <cell r="B414" t="str">
            <v>120839</v>
          </cell>
          <cell r="C414" t="str">
            <v>0</v>
          </cell>
          <cell r="D414" t="str">
            <v>29498</v>
          </cell>
          <cell r="E414">
            <v>120839</v>
          </cell>
          <cell r="F414">
            <v>0</v>
          </cell>
          <cell r="G414">
            <v>29498</v>
          </cell>
        </row>
        <row r="415">
          <cell r="A415" t="str">
            <v>3709490138</v>
          </cell>
          <cell r="B415" t="str">
            <v>137572</v>
          </cell>
          <cell r="C415" t="str">
            <v>0</v>
          </cell>
          <cell r="D415" t="str">
            <v>33848</v>
          </cell>
          <cell r="E415">
            <v>137572</v>
          </cell>
          <cell r="F415">
            <v>0</v>
          </cell>
          <cell r="G415">
            <v>33848</v>
          </cell>
        </row>
        <row r="416">
          <cell r="A416" t="str">
            <v>2211590110</v>
          </cell>
          <cell r="B416" t="str">
            <v>117275</v>
          </cell>
          <cell r="C416" t="str">
            <v>0</v>
          </cell>
          <cell r="D416" t="str">
            <v>28615</v>
          </cell>
          <cell r="E416">
            <v>117275</v>
          </cell>
          <cell r="F416">
            <v>0</v>
          </cell>
          <cell r="G416">
            <v>28615</v>
          </cell>
        </row>
        <row r="417">
          <cell r="A417" t="str">
            <v>2001510411</v>
          </cell>
          <cell r="B417" t="str">
            <v>199271</v>
          </cell>
          <cell r="C417" t="str">
            <v>0</v>
          </cell>
          <cell r="D417" t="str">
            <v>49890</v>
          </cell>
          <cell r="E417">
            <v>199271</v>
          </cell>
          <cell r="F417">
            <v>0</v>
          </cell>
          <cell r="G417">
            <v>49890</v>
          </cell>
        </row>
        <row r="418">
          <cell r="A418" t="str">
            <v>3702560157</v>
          </cell>
          <cell r="B418" t="str">
            <v>192411</v>
          </cell>
          <cell r="C418" t="str">
            <v>0</v>
          </cell>
          <cell r="D418" t="str">
            <v>48106</v>
          </cell>
          <cell r="E418">
            <v>192411</v>
          </cell>
          <cell r="F418">
            <v>0</v>
          </cell>
          <cell r="G418">
            <v>48106</v>
          </cell>
        </row>
        <row r="419">
          <cell r="A419" t="str">
            <v>1505510163</v>
          </cell>
          <cell r="B419" t="str">
            <v>175052</v>
          </cell>
          <cell r="C419" t="str">
            <v>0</v>
          </cell>
          <cell r="D419" t="str">
            <v>43593</v>
          </cell>
          <cell r="E419">
            <v>175052</v>
          </cell>
          <cell r="F419">
            <v>0</v>
          </cell>
          <cell r="G419">
            <v>43593</v>
          </cell>
        </row>
        <row r="420">
          <cell r="A420" t="str">
            <v>1510730370</v>
          </cell>
          <cell r="B420" t="str">
            <v>203114</v>
          </cell>
          <cell r="C420" t="str">
            <v>0</v>
          </cell>
          <cell r="D420" t="str">
            <v>50889</v>
          </cell>
          <cell r="E420">
            <v>203114</v>
          </cell>
          <cell r="F420">
            <v>0</v>
          </cell>
          <cell r="G420">
            <v>50889</v>
          </cell>
        </row>
        <row r="421">
          <cell r="A421" t="str">
            <v>1103520229</v>
          </cell>
          <cell r="B421" t="str">
            <v>226600</v>
          </cell>
          <cell r="C421" t="str">
            <v>0</v>
          </cell>
          <cell r="D421" t="str">
            <v>56996</v>
          </cell>
          <cell r="E421">
            <v>226600</v>
          </cell>
          <cell r="F421">
            <v>0</v>
          </cell>
          <cell r="G421">
            <v>56996</v>
          </cell>
        </row>
        <row r="422">
          <cell r="A422" t="str">
            <v>3310600157</v>
          </cell>
          <cell r="B422" t="str">
            <v>200600</v>
          </cell>
          <cell r="C422" t="str">
            <v>0</v>
          </cell>
          <cell r="D422" t="str">
            <v>50236</v>
          </cell>
          <cell r="E422">
            <v>200600</v>
          </cell>
          <cell r="F422">
            <v>0</v>
          </cell>
          <cell r="G422">
            <v>50236</v>
          </cell>
        </row>
        <row r="423">
          <cell r="A423" t="str">
            <v>1410440060</v>
          </cell>
          <cell r="B423" t="str">
            <v>167757</v>
          </cell>
          <cell r="C423" t="str">
            <v>0</v>
          </cell>
          <cell r="D423" t="str">
            <v>41696</v>
          </cell>
          <cell r="E423">
            <v>167757</v>
          </cell>
          <cell r="F423">
            <v>0</v>
          </cell>
          <cell r="G423">
            <v>41696</v>
          </cell>
        </row>
        <row r="424">
          <cell r="A424" t="str">
            <v>1709900814</v>
          </cell>
          <cell r="B424" t="str">
            <v>140600</v>
          </cell>
          <cell r="C424" t="str">
            <v>0</v>
          </cell>
          <cell r="D424" t="str">
            <v>34636</v>
          </cell>
          <cell r="E424">
            <v>140600</v>
          </cell>
          <cell r="F424">
            <v>0</v>
          </cell>
          <cell r="G424">
            <v>34636</v>
          </cell>
        </row>
        <row r="425">
          <cell r="A425" t="str">
            <v>4103510145</v>
          </cell>
          <cell r="B425" t="str">
            <v>489500</v>
          </cell>
          <cell r="C425" t="str">
            <v>0</v>
          </cell>
          <cell r="D425" t="str">
            <v>125350</v>
          </cell>
          <cell r="E425">
            <v>489500</v>
          </cell>
          <cell r="F425">
            <v>0</v>
          </cell>
          <cell r="G425">
            <v>125350</v>
          </cell>
        </row>
        <row r="426">
          <cell r="A426" t="str">
            <v>1712580183</v>
          </cell>
          <cell r="B426" t="str">
            <v>572000</v>
          </cell>
          <cell r="C426" t="str">
            <v>0</v>
          </cell>
          <cell r="D426" t="str">
            <v>146800</v>
          </cell>
          <cell r="E426">
            <v>572000</v>
          </cell>
          <cell r="F426">
            <v>0</v>
          </cell>
          <cell r="G426">
            <v>146800</v>
          </cell>
        </row>
        <row r="427">
          <cell r="A427" t="str">
            <v>1908600152</v>
          </cell>
          <cell r="B427" t="str">
            <v>503500</v>
          </cell>
          <cell r="C427" t="str">
            <v>0</v>
          </cell>
          <cell r="D427" t="str">
            <v>128990</v>
          </cell>
          <cell r="E427">
            <v>503500</v>
          </cell>
          <cell r="F427">
            <v>0</v>
          </cell>
          <cell r="G427">
            <v>128990</v>
          </cell>
        </row>
        <row r="428">
          <cell r="A428" t="str">
            <v>3003620320</v>
          </cell>
          <cell r="B428" t="str">
            <v>124500</v>
          </cell>
          <cell r="C428" t="str">
            <v>0</v>
          </cell>
          <cell r="D428" t="str">
            <v>30450</v>
          </cell>
          <cell r="E428">
            <v>124500</v>
          </cell>
          <cell r="F428">
            <v>0</v>
          </cell>
          <cell r="G428">
            <v>30450</v>
          </cell>
        </row>
        <row r="429">
          <cell r="A429" t="str">
            <v>7207680236</v>
          </cell>
          <cell r="B429" t="str">
            <v>206423</v>
          </cell>
          <cell r="C429" t="str">
            <v>0</v>
          </cell>
          <cell r="D429" t="str">
            <v>51749</v>
          </cell>
          <cell r="E429">
            <v>206423</v>
          </cell>
          <cell r="F429">
            <v>0</v>
          </cell>
          <cell r="G429">
            <v>51749</v>
          </cell>
        </row>
        <row r="430">
          <cell r="A430" t="str">
            <v>7005700180</v>
          </cell>
          <cell r="B430" t="str">
            <v>129500</v>
          </cell>
          <cell r="C430" t="str">
            <v>0</v>
          </cell>
          <cell r="D430" t="str">
            <v>31750</v>
          </cell>
          <cell r="E430">
            <v>129500</v>
          </cell>
          <cell r="F430">
            <v>0</v>
          </cell>
          <cell r="G430">
            <v>31750</v>
          </cell>
        </row>
        <row r="431">
          <cell r="A431" t="str">
            <v>1304840360</v>
          </cell>
          <cell r="B431" t="str">
            <v>124500</v>
          </cell>
          <cell r="C431" t="str">
            <v>0</v>
          </cell>
          <cell r="D431" t="str">
            <v>30450</v>
          </cell>
          <cell r="E431">
            <v>124500</v>
          </cell>
          <cell r="F431">
            <v>0</v>
          </cell>
          <cell r="G431">
            <v>30450</v>
          </cell>
        </row>
        <row r="432">
          <cell r="A432" t="str">
            <v>2810650438</v>
          </cell>
          <cell r="B432" t="str">
            <v>120000</v>
          </cell>
          <cell r="C432" t="str">
            <v>0</v>
          </cell>
          <cell r="D432" t="str">
            <v>29280</v>
          </cell>
          <cell r="E432">
            <v>120000</v>
          </cell>
          <cell r="F432">
            <v>0</v>
          </cell>
          <cell r="G432">
            <v>29280</v>
          </cell>
        </row>
        <row r="433">
          <cell r="A433" t="str">
            <v>2710840367</v>
          </cell>
          <cell r="B433" t="str">
            <v>120000</v>
          </cell>
          <cell r="C433" t="str">
            <v>0</v>
          </cell>
          <cell r="D433" t="str">
            <v>29280</v>
          </cell>
          <cell r="E433">
            <v>120000</v>
          </cell>
          <cell r="F433">
            <v>0</v>
          </cell>
          <cell r="G433">
            <v>29280</v>
          </cell>
        </row>
        <row r="434">
          <cell r="A434" t="str">
            <v>2510620215</v>
          </cell>
          <cell r="B434" t="str">
            <v>140500</v>
          </cell>
          <cell r="C434" t="str">
            <v>0</v>
          </cell>
          <cell r="D434" t="str">
            <v>34610</v>
          </cell>
          <cell r="E434">
            <v>140500</v>
          </cell>
          <cell r="F434">
            <v>0</v>
          </cell>
          <cell r="G434">
            <v>34610</v>
          </cell>
        </row>
        <row r="435">
          <cell r="A435" t="str">
            <v>2809690162</v>
          </cell>
          <cell r="B435" t="str">
            <v>143340</v>
          </cell>
          <cell r="C435" t="str">
            <v>0</v>
          </cell>
          <cell r="D435" t="str">
            <v>35348</v>
          </cell>
          <cell r="E435">
            <v>143340</v>
          </cell>
          <cell r="F435">
            <v>0</v>
          </cell>
          <cell r="G435">
            <v>35348</v>
          </cell>
        </row>
        <row r="436">
          <cell r="A436" t="str">
            <v>6810700455</v>
          </cell>
          <cell r="B436" t="str">
            <v>127500</v>
          </cell>
          <cell r="C436" t="str">
            <v>0</v>
          </cell>
          <cell r="D436" t="str">
            <v>31230</v>
          </cell>
          <cell r="E436">
            <v>127500</v>
          </cell>
          <cell r="F436">
            <v>0</v>
          </cell>
          <cell r="G436">
            <v>31230</v>
          </cell>
        </row>
        <row r="437">
          <cell r="A437" t="str">
            <v>3001860065</v>
          </cell>
          <cell r="B437" t="str">
            <v>94500</v>
          </cell>
          <cell r="C437" t="str">
            <v>0</v>
          </cell>
          <cell r="D437" t="str">
            <v>23058</v>
          </cell>
          <cell r="E437">
            <v>94500</v>
          </cell>
          <cell r="F437">
            <v>0</v>
          </cell>
          <cell r="G437">
            <v>23058</v>
          </cell>
        </row>
        <row r="438">
          <cell r="A438" t="str">
            <v>5107600522</v>
          </cell>
          <cell r="B438" t="str">
            <v>194501</v>
          </cell>
          <cell r="C438" t="str">
            <v>0</v>
          </cell>
          <cell r="D438" t="str">
            <v>48650</v>
          </cell>
          <cell r="E438">
            <v>194501</v>
          </cell>
          <cell r="F438">
            <v>0</v>
          </cell>
          <cell r="G438">
            <v>48650</v>
          </cell>
        </row>
        <row r="439">
          <cell r="A439" t="str">
            <v>2303570107</v>
          </cell>
          <cell r="B439" t="str">
            <v>200000</v>
          </cell>
          <cell r="C439" t="str">
            <v>0</v>
          </cell>
          <cell r="D439" t="str">
            <v>50080</v>
          </cell>
          <cell r="E439">
            <v>200000</v>
          </cell>
          <cell r="F439">
            <v>0</v>
          </cell>
          <cell r="G439">
            <v>50080</v>
          </cell>
        </row>
        <row r="440">
          <cell r="A440" t="str">
            <v>2003830022</v>
          </cell>
          <cell r="B440" t="str">
            <v>200000</v>
          </cell>
          <cell r="C440" t="str">
            <v>0</v>
          </cell>
          <cell r="D440" t="str">
            <v>50080</v>
          </cell>
          <cell r="E440">
            <v>200000</v>
          </cell>
          <cell r="F440">
            <v>0</v>
          </cell>
          <cell r="G440">
            <v>50080</v>
          </cell>
        </row>
        <row r="441">
          <cell r="A441" t="str">
            <v>2210610192</v>
          </cell>
          <cell r="B441" t="str">
            <v>200000</v>
          </cell>
          <cell r="C441" t="str">
            <v>0</v>
          </cell>
          <cell r="D441" t="str">
            <v>50080</v>
          </cell>
          <cell r="E441">
            <v>200000</v>
          </cell>
          <cell r="F441">
            <v>0</v>
          </cell>
          <cell r="G441">
            <v>50080</v>
          </cell>
        </row>
        <row r="442">
          <cell r="A442" t="str">
            <v>4011610070</v>
          </cell>
          <cell r="B442" t="str">
            <v>200000</v>
          </cell>
          <cell r="C442" t="str">
            <v>0</v>
          </cell>
          <cell r="D442" t="str">
            <v>50080</v>
          </cell>
          <cell r="E442">
            <v>200000</v>
          </cell>
          <cell r="F442">
            <v>0</v>
          </cell>
          <cell r="G442">
            <v>50080</v>
          </cell>
        </row>
        <row r="443">
          <cell r="A443" t="str">
            <v>1507520085</v>
          </cell>
          <cell r="B443" t="str">
            <v>200000</v>
          </cell>
          <cell r="C443" t="str">
            <v>0</v>
          </cell>
          <cell r="D443" t="str">
            <v>50080</v>
          </cell>
          <cell r="E443">
            <v>200000</v>
          </cell>
          <cell r="F443">
            <v>0</v>
          </cell>
          <cell r="G443">
            <v>50080</v>
          </cell>
        </row>
        <row r="444">
          <cell r="A444" t="str">
            <v>6304630317</v>
          </cell>
          <cell r="B444" t="str">
            <v>493754</v>
          </cell>
          <cell r="C444" t="str">
            <v>0</v>
          </cell>
          <cell r="D444" t="str">
            <v>126456</v>
          </cell>
          <cell r="E444">
            <v>493754</v>
          </cell>
          <cell r="F444">
            <v>0</v>
          </cell>
          <cell r="G444">
            <v>126456</v>
          </cell>
        </row>
        <row r="445">
          <cell r="A445" t="str">
            <v>3314650124</v>
          </cell>
          <cell r="B445" t="str">
            <v>204326</v>
          </cell>
          <cell r="C445" t="str">
            <v>0</v>
          </cell>
          <cell r="D445" t="str">
            <v>51204</v>
          </cell>
          <cell r="E445">
            <v>204326</v>
          </cell>
          <cell r="F445">
            <v>0</v>
          </cell>
          <cell r="G445">
            <v>51204</v>
          </cell>
        </row>
        <row r="446">
          <cell r="A446" t="str">
            <v>5110670358</v>
          </cell>
          <cell r="B446" t="str">
            <v>165000</v>
          </cell>
          <cell r="C446" t="str">
            <v>0</v>
          </cell>
          <cell r="D446" t="str">
            <v>40980</v>
          </cell>
          <cell r="E446">
            <v>165000</v>
          </cell>
          <cell r="F446">
            <v>0</v>
          </cell>
          <cell r="G446">
            <v>40980</v>
          </cell>
        </row>
        <row r="447">
          <cell r="A447" t="str">
            <v>1201470323</v>
          </cell>
          <cell r="B447" t="str">
            <v>151133</v>
          </cell>
          <cell r="C447" t="str">
            <v>0</v>
          </cell>
          <cell r="D447" t="str">
            <v>37374</v>
          </cell>
          <cell r="E447">
            <v>151133</v>
          </cell>
          <cell r="F447">
            <v>0</v>
          </cell>
          <cell r="G447">
            <v>37374</v>
          </cell>
        </row>
        <row r="448">
          <cell r="A448" t="str">
            <v>1404660232</v>
          </cell>
          <cell r="B448" t="str">
            <v>137123</v>
          </cell>
          <cell r="C448" t="str">
            <v>0</v>
          </cell>
          <cell r="D448" t="str">
            <v>33731</v>
          </cell>
          <cell r="E448">
            <v>137123</v>
          </cell>
          <cell r="F448">
            <v>0</v>
          </cell>
          <cell r="G448">
            <v>33731</v>
          </cell>
        </row>
        <row r="449">
          <cell r="A449" t="str">
            <v>2705890580</v>
          </cell>
          <cell r="B449" t="str">
            <v>103336</v>
          </cell>
          <cell r="C449" t="str">
            <v>0</v>
          </cell>
          <cell r="D449" t="str">
            <v>25213</v>
          </cell>
          <cell r="E449">
            <v>103336</v>
          </cell>
          <cell r="F449">
            <v>0</v>
          </cell>
          <cell r="G449">
            <v>25213</v>
          </cell>
        </row>
        <row r="450">
          <cell r="A450" t="str">
            <v>2303540178</v>
          </cell>
          <cell r="B450" t="str">
            <v>170600</v>
          </cell>
          <cell r="C450" t="str">
            <v>0</v>
          </cell>
          <cell r="D450" t="str">
            <v>42436</v>
          </cell>
          <cell r="E450">
            <v>170600</v>
          </cell>
          <cell r="F450">
            <v>0</v>
          </cell>
          <cell r="G450">
            <v>42436</v>
          </cell>
        </row>
        <row r="451">
          <cell r="A451" t="str">
            <v>2502700221</v>
          </cell>
          <cell r="B451" t="str">
            <v>170500</v>
          </cell>
          <cell r="C451" t="str">
            <v>0</v>
          </cell>
          <cell r="D451" t="str">
            <v>42410</v>
          </cell>
          <cell r="E451">
            <v>170500</v>
          </cell>
          <cell r="F451">
            <v>0</v>
          </cell>
          <cell r="G451">
            <v>42410</v>
          </cell>
        </row>
        <row r="452">
          <cell r="A452" t="str">
            <v>1314580051</v>
          </cell>
          <cell r="B452" t="str">
            <v>117000</v>
          </cell>
          <cell r="C452" t="str">
            <v>0</v>
          </cell>
          <cell r="D452" t="str">
            <v>28548</v>
          </cell>
          <cell r="E452">
            <v>117000</v>
          </cell>
          <cell r="F452">
            <v>0</v>
          </cell>
          <cell r="G452">
            <v>28548</v>
          </cell>
        </row>
        <row r="453">
          <cell r="A453" t="str">
            <v>2310750255</v>
          </cell>
          <cell r="B453" t="str">
            <v>122000</v>
          </cell>
          <cell r="C453" t="str">
            <v>0</v>
          </cell>
          <cell r="D453" t="str">
            <v>29800</v>
          </cell>
          <cell r="E453">
            <v>122000</v>
          </cell>
          <cell r="F453">
            <v>0</v>
          </cell>
          <cell r="G453">
            <v>29800</v>
          </cell>
        </row>
        <row r="454">
          <cell r="A454" t="str">
            <v>2309480215</v>
          </cell>
          <cell r="B454" t="str">
            <v>122000</v>
          </cell>
          <cell r="C454" t="str">
            <v>0</v>
          </cell>
          <cell r="D454" t="str">
            <v>29800</v>
          </cell>
          <cell r="E454">
            <v>122000</v>
          </cell>
          <cell r="F454">
            <v>0</v>
          </cell>
          <cell r="G454">
            <v>29800</v>
          </cell>
        </row>
        <row r="455">
          <cell r="A455" t="str">
            <v>1401760457</v>
          </cell>
          <cell r="B455" t="str">
            <v>117000</v>
          </cell>
          <cell r="C455" t="str">
            <v>0</v>
          </cell>
          <cell r="D455" t="str">
            <v>28548</v>
          </cell>
          <cell r="E455">
            <v>117000</v>
          </cell>
          <cell r="F455">
            <v>0</v>
          </cell>
          <cell r="G455">
            <v>28548</v>
          </cell>
        </row>
        <row r="456">
          <cell r="A456" t="str">
            <v>3101740134</v>
          </cell>
          <cell r="B456" t="str">
            <v>117000</v>
          </cell>
          <cell r="C456" t="str">
            <v>0</v>
          </cell>
          <cell r="D456" t="str">
            <v>28548</v>
          </cell>
          <cell r="E456">
            <v>117000</v>
          </cell>
          <cell r="F456">
            <v>0</v>
          </cell>
          <cell r="G456">
            <v>28548</v>
          </cell>
        </row>
        <row r="457">
          <cell r="A457" t="str">
            <v>3105790020</v>
          </cell>
          <cell r="B457" t="str">
            <v>117000</v>
          </cell>
          <cell r="C457" t="str">
            <v>0</v>
          </cell>
          <cell r="D457" t="str">
            <v>28548</v>
          </cell>
          <cell r="E457">
            <v>117000</v>
          </cell>
          <cell r="F457">
            <v>0</v>
          </cell>
          <cell r="G457">
            <v>28548</v>
          </cell>
        </row>
        <row r="458">
          <cell r="A458" t="str">
            <v>3108760025</v>
          </cell>
          <cell r="B458" t="str">
            <v>117000</v>
          </cell>
          <cell r="C458" t="str">
            <v>0</v>
          </cell>
          <cell r="D458" t="str">
            <v>28548</v>
          </cell>
          <cell r="E458">
            <v>117000</v>
          </cell>
          <cell r="F458">
            <v>0</v>
          </cell>
          <cell r="G458">
            <v>28548</v>
          </cell>
        </row>
        <row r="459">
          <cell r="A459" t="str">
            <v>3001700084</v>
          </cell>
          <cell r="B459" t="str">
            <v>117000</v>
          </cell>
          <cell r="C459" t="str">
            <v>0</v>
          </cell>
          <cell r="D459" t="str">
            <v>28548</v>
          </cell>
          <cell r="E459">
            <v>117000</v>
          </cell>
          <cell r="F459">
            <v>0</v>
          </cell>
          <cell r="G459">
            <v>28548</v>
          </cell>
        </row>
        <row r="460">
          <cell r="A460" t="str">
            <v>3001630566</v>
          </cell>
          <cell r="B460" t="str">
            <v>117000</v>
          </cell>
          <cell r="C460" t="str">
            <v>0</v>
          </cell>
          <cell r="D460" t="str">
            <v>28548</v>
          </cell>
          <cell r="E460">
            <v>117000</v>
          </cell>
          <cell r="F460">
            <v>0</v>
          </cell>
          <cell r="G460">
            <v>28548</v>
          </cell>
        </row>
        <row r="461">
          <cell r="A461" t="str">
            <v>1105580202</v>
          </cell>
          <cell r="B461" t="str">
            <v>122000</v>
          </cell>
          <cell r="C461" t="str">
            <v>0</v>
          </cell>
          <cell r="D461" t="str">
            <v>29800</v>
          </cell>
          <cell r="E461">
            <v>122000</v>
          </cell>
          <cell r="F461">
            <v>0</v>
          </cell>
          <cell r="G461">
            <v>29800</v>
          </cell>
        </row>
        <row r="462">
          <cell r="A462" t="str">
            <v>1702730271</v>
          </cell>
          <cell r="B462" t="str">
            <v>112000</v>
          </cell>
          <cell r="C462" t="str">
            <v>0</v>
          </cell>
          <cell r="D462" t="str">
            <v>27328</v>
          </cell>
          <cell r="E462">
            <v>112000</v>
          </cell>
          <cell r="F462">
            <v>0</v>
          </cell>
          <cell r="G462">
            <v>27328</v>
          </cell>
        </row>
        <row r="463">
          <cell r="A463" t="str">
            <v>3303770476</v>
          </cell>
          <cell r="B463" t="str">
            <v>332260</v>
          </cell>
          <cell r="C463" t="str">
            <v>0</v>
          </cell>
          <cell r="D463" t="str">
            <v>84467</v>
          </cell>
          <cell r="E463">
            <v>332260</v>
          </cell>
          <cell r="F463">
            <v>0</v>
          </cell>
          <cell r="G463">
            <v>84467</v>
          </cell>
        </row>
        <row r="464">
          <cell r="A464" t="str">
            <v>1703740475</v>
          </cell>
          <cell r="B464" t="str">
            <v>122000</v>
          </cell>
          <cell r="C464" t="str">
            <v>0</v>
          </cell>
          <cell r="D464" t="str">
            <v>29800</v>
          </cell>
          <cell r="E464">
            <v>122000</v>
          </cell>
          <cell r="F464">
            <v>0</v>
          </cell>
          <cell r="G464">
            <v>29800</v>
          </cell>
        </row>
        <row r="465">
          <cell r="A465" t="str">
            <v>2301580288</v>
          </cell>
          <cell r="B465" t="str">
            <v>122000</v>
          </cell>
          <cell r="C465" t="str">
            <v>0</v>
          </cell>
          <cell r="D465" t="str">
            <v>29800</v>
          </cell>
          <cell r="E465">
            <v>122000</v>
          </cell>
          <cell r="F465">
            <v>0</v>
          </cell>
          <cell r="G465">
            <v>29800</v>
          </cell>
        </row>
        <row r="466">
          <cell r="A466" t="str">
            <v>3204800083</v>
          </cell>
          <cell r="B466" t="str">
            <v>112232</v>
          </cell>
          <cell r="C466" t="str">
            <v>0</v>
          </cell>
          <cell r="D466" t="str">
            <v>27384</v>
          </cell>
          <cell r="E466">
            <v>112232</v>
          </cell>
          <cell r="F466">
            <v>0</v>
          </cell>
          <cell r="G466">
            <v>27384</v>
          </cell>
        </row>
        <row r="467">
          <cell r="A467" t="str">
            <v>3004570130</v>
          </cell>
          <cell r="B467" t="str">
            <v>193106</v>
          </cell>
          <cell r="C467" t="str">
            <v>0</v>
          </cell>
          <cell r="D467" t="str">
            <v>48287</v>
          </cell>
          <cell r="E467">
            <v>193106</v>
          </cell>
          <cell r="F467">
            <v>0</v>
          </cell>
          <cell r="G467">
            <v>48287</v>
          </cell>
        </row>
        <row r="468">
          <cell r="A468" t="str">
            <v>2807510310</v>
          </cell>
          <cell r="B468" t="str">
            <v>122000</v>
          </cell>
          <cell r="C468" t="str">
            <v>0</v>
          </cell>
          <cell r="D468" t="str">
            <v>29800</v>
          </cell>
          <cell r="E468">
            <v>122000</v>
          </cell>
          <cell r="F468">
            <v>0</v>
          </cell>
          <cell r="G468">
            <v>29800</v>
          </cell>
        </row>
        <row r="469">
          <cell r="A469" t="str">
            <v>3107770116</v>
          </cell>
          <cell r="B469" t="str">
            <v>117000</v>
          </cell>
          <cell r="C469" t="str">
            <v>0</v>
          </cell>
          <cell r="D469" t="str">
            <v>28548</v>
          </cell>
          <cell r="E469">
            <v>117000</v>
          </cell>
          <cell r="F469">
            <v>0</v>
          </cell>
          <cell r="G469">
            <v>28548</v>
          </cell>
        </row>
        <row r="470">
          <cell r="A470" t="str">
            <v>2302730518</v>
          </cell>
          <cell r="B470" t="str">
            <v>122000</v>
          </cell>
          <cell r="C470" t="str">
            <v>0</v>
          </cell>
          <cell r="D470" t="str">
            <v>29800</v>
          </cell>
          <cell r="E470">
            <v>122000</v>
          </cell>
          <cell r="F470">
            <v>0</v>
          </cell>
          <cell r="G470">
            <v>29800</v>
          </cell>
        </row>
        <row r="471">
          <cell r="A471" t="str">
            <v>1305570529</v>
          </cell>
          <cell r="B471" t="str">
            <v>166458</v>
          </cell>
          <cell r="C471" t="str">
            <v>0</v>
          </cell>
          <cell r="D471" t="str">
            <v>41359</v>
          </cell>
          <cell r="E471">
            <v>166458</v>
          </cell>
          <cell r="F471">
            <v>0</v>
          </cell>
          <cell r="G471">
            <v>41359</v>
          </cell>
        </row>
        <row r="472">
          <cell r="A472" t="str">
            <v>3207790151</v>
          </cell>
          <cell r="B472" t="str">
            <v>117000</v>
          </cell>
          <cell r="C472" t="str">
            <v>0</v>
          </cell>
          <cell r="D472" t="str">
            <v>28548</v>
          </cell>
          <cell r="E472">
            <v>117000</v>
          </cell>
          <cell r="F472">
            <v>0</v>
          </cell>
          <cell r="G472">
            <v>28548</v>
          </cell>
        </row>
        <row r="473">
          <cell r="A473" t="str">
            <v>1914670132</v>
          </cell>
          <cell r="B473" t="str">
            <v>127000</v>
          </cell>
          <cell r="C473" t="str">
            <v>0</v>
          </cell>
          <cell r="D473" t="str">
            <v>31100</v>
          </cell>
          <cell r="E473">
            <v>127000</v>
          </cell>
          <cell r="F473">
            <v>0</v>
          </cell>
          <cell r="G473">
            <v>31100</v>
          </cell>
        </row>
        <row r="474">
          <cell r="A474" t="str">
            <v>3307880225</v>
          </cell>
          <cell r="B474" t="str">
            <v>181000</v>
          </cell>
          <cell r="C474" t="str">
            <v>0</v>
          </cell>
          <cell r="D474" t="str">
            <v>45140</v>
          </cell>
          <cell r="E474">
            <v>181000</v>
          </cell>
          <cell r="F474">
            <v>0</v>
          </cell>
          <cell r="G474">
            <v>45140</v>
          </cell>
        </row>
        <row r="475">
          <cell r="A475" t="str">
            <v>1202570240</v>
          </cell>
          <cell r="B475" t="str">
            <v>145500</v>
          </cell>
          <cell r="C475" t="str">
            <v>0</v>
          </cell>
          <cell r="D475" t="str">
            <v>35910</v>
          </cell>
          <cell r="E475">
            <v>145500</v>
          </cell>
          <cell r="F475">
            <v>0</v>
          </cell>
          <cell r="G475">
            <v>35910</v>
          </cell>
        </row>
        <row r="476">
          <cell r="A476" t="str">
            <v>2107840687</v>
          </cell>
          <cell r="B476" t="str">
            <v>122000</v>
          </cell>
          <cell r="C476" t="str">
            <v>0</v>
          </cell>
          <cell r="D476" t="str">
            <v>29800</v>
          </cell>
          <cell r="E476">
            <v>122000</v>
          </cell>
          <cell r="F476">
            <v>0</v>
          </cell>
          <cell r="G476">
            <v>29800</v>
          </cell>
        </row>
        <row r="477">
          <cell r="A477" t="str">
            <v>2310790664</v>
          </cell>
          <cell r="B477" t="str">
            <v>112000</v>
          </cell>
          <cell r="C477" t="str">
            <v>0</v>
          </cell>
          <cell r="D477" t="str">
            <v>27328</v>
          </cell>
          <cell r="E477">
            <v>112000</v>
          </cell>
          <cell r="F477">
            <v>0</v>
          </cell>
          <cell r="G477">
            <v>27328</v>
          </cell>
        </row>
        <row r="478">
          <cell r="A478" t="str">
            <v>3004780119</v>
          </cell>
          <cell r="B478" t="str">
            <v>71669</v>
          </cell>
          <cell r="C478" t="str">
            <v>0</v>
          </cell>
          <cell r="D478" t="str">
            <v>17487</v>
          </cell>
          <cell r="E478">
            <v>71669</v>
          </cell>
          <cell r="F478">
            <v>0</v>
          </cell>
          <cell r="G478">
            <v>17487</v>
          </cell>
        </row>
        <row r="479">
          <cell r="A479" t="str">
            <v>2904780580</v>
          </cell>
          <cell r="B479" t="str">
            <v>107000</v>
          </cell>
          <cell r="C479" t="str">
            <v>0</v>
          </cell>
          <cell r="D479" t="str">
            <v>26108</v>
          </cell>
          <cell r="E479">
            <v>107000</v>
          </cell>
          <cell r="F479">
            <v>0</v>
          </cell>
          <cell r="G479">
            <v>26108</v>
          </cell>
        </row>
        <row r="480">
          <cell r="A480" t="str">
            <v>2703560281</v>
          </cell>
          <cell r="B480" t="str">
            <v>122000</v>
          </cell>
          <cell r="C480" t="str">
            <v>0</v>
          </cell>
          <cell r="D480" t="str">
            <v>29800</v>
          </cell>
          <cell r="E480">
            <v>122000</v>
          </cell>
          <cell r="F480">
            <v>0</v>
          </cell>
          <cell r="G480">
            <v>29800</v>
          </cell>
        </row>
        <row r="481">
          <cell r="A481" t="str">
            <v>1412760364</v>
          </cell>
          <cell r="B481" t="str">
            <v>122000</v>
          </cell>
          <cell r="C481" t="str">
            <v>0</v>
          </cell>
          <cell r="D481" t="str">
            <v>29800</v>
          </cell>
          <cell r="E481">
            <v>122000</v>
          </cell>
          <cell r="F481">
            <v>0</v>
          </cell>
          <cell r="G481">
            <v>29800</v>
          </cell>
        </row>
        <row r="482">
          <cell r="A482" t="str">
            <v>1803590068</v>
          </cell>
          <cell r="B482" t="str">
            <v>117000</v>
          </cell>
          <cell r="C482" t="str">
            <v>0</v>
          </cell>
          <cell r="D482" t="str">
            <v>28548</v>
          </cell>
          <cell r="E482">
            <v>117000</v>
          </cell>
          <cell r="F482">
            <v>0</v>
          </cell>
          <cell r="G482">
            <v>28548</v>
          </cell>
        </row>
        <row r="483">
          <cell r="A483" t="str">
            <v>2002590303</v>
          </cell>
          <cell r="B483" t="str">
            <v>193000</v>
          </cell>
          <cell r="C483" t="str">
            <v>0</v>
          </cell>
          <cell r="D483" t="str">
            <v>48260</v>
          </cell>
          <cell r="E483">
            <v>193000</v>
          </cell>
          <cell r="F483">
            <v>0</v>
          </cell>
          <cell r="G483">
            <v>48260</v>
          </cell>
        </row>
        <row r="484">
          <cell r="A484" t="str">
            <v>7802580242</v>
          </cell>
          <cell r="B484" t="str">
            <v>117000</v>
          </cell>
          <cell r="C484" t="str">
            <v>0</v>
          </cell>
          <cell r="D484" t="str">
            <v>28548</v>
          </cell>
          <cell r="E484">
            <v>117000</v>
          </cell>
          <cell r="F484">
            <v>0</v>
          </cell>
          <cell r="G484">
            <v>28548</v>
          </cell>
        </row>
        <row r="485">
          <cell r="A485" t="str">
            <v>2804860639</v>
          </cell>
          <cell r="B485" t="str">
            <v>107000</v>
          </cell>
          <cell r="C485" t="str">
            <v>0</v>
          </cell>
          <cell r="D485" t="str">
            <v>26108</v>
          </cell>
          <cell r="E485">
            <v>107000</v>
          </cell>
          <cell r="F485">
            <v>0</v>
          </cell>
          <cell r="G485">
            <v>26108</v>
          </cell>
        </row>
        <row r="486">
          <cell r="A486" t="str">
            <v>3212600055</v>
          </cell>
          <cell r="B486" t="str">
            <v>117000</v>
          </cell>
          <cell r="C486" t="str">
            <v>0</v>
          </cell>
          <cell r="D486" t="str">
            <v>28548</v>
          </cell>
          <cell r="E486">
            <v>117000</v>
          </cell>
          <cell r="F486">
            <v>0</v>
          </cell>
          <cell r="G486">
            <v>28548</v>
          </cell>
        </row>
        <row r="487">
          <cell r="A487" t="str">
            <v>3109570424</v>
          </cell>
          <cell r="B487" t="str">
            <v>117000</v>
          </cell>
          <cell r="C487" t="str">
            <v>0</v>
          </cell>
          <cell r="D487" t="str">
            <v>28548</v>
          </cell>
          <cell r="E487">
            <v>117000</v>
          </cell>
          <cell r="F487">
            <v>0</v>
          </cell>
          <cell r="G487">
            <v>28548</v>
          </cell>
        </row>
        <row r="488">
          <cell r="A488" t="str">
            <v>2304720331</v>
          </cell>
          <cell r="B488" t="str">
            <v>117000</v>
          </cell>
          <cell r="C488" t="str">
            <v>0</v>
          </cell>
          <cell r="D488" t="str">
            <v>28548</v>
          </cell>
          <cell r="E488">
            <v>117000</v>
          </cell>
          <cell r="F488">
            <v>0</v>
          </cell>
          <cell r="G488">
            <v>28548</v>
          </cell>
        </row>
        <row r="489">
          <cell r="A489" t="str">
            <v>1614740089</v>
          </cell>
          <cell r="B489" t="str">
            <v>117000</v>
          </cell>
          <cell r="C489" t="str">
            <v>0</v>
          </cell>
          <cell r="D489" t="str">
            <v>28548</v>
          </cell>
          <cell r="E489">
            <v>117000</v>
          </cell>
          <cell r="F489">
            <v>0</v>
          </cell>
          <cell r="G489">
            <v>28548</v>
          </cell>
        </row>
        <row r="490">
          <cell r="A490" t="str">
            <v>2014840342</v>
          </cell>
          <cell r="B490" t="str">
            <v>122000</v>
          </cell>
          <cell r="C490" t="str">
            <v>0</v>
          </cell>
          <cell r="D490" t="str">
            <v>29800</v>
          </cell>
          <cell r="E490">
            <v>122000</v>
          </cell>
          <cell r="F490">
            <v>0</v>
          </cell>
          <cell r="G490">
            <v>29800</v>
          </cell>
        </row>
        <row r="491">
          <cell r="A491" t="str">
            <v>1904610056</v>
          </cell>
          <cell r="B491" t="str">
            <v>122000</v>
          </cell>
          <cell r="C491" t="str">
            <v>0</v>
          </cell>
          <cell r="D491" t="str">
            <v>29800</v>
          </cell>
          <cell r="E491">
            <v>122000</v>
          </cell>
          <cell r="F491">
            <v>0</v>
          </cell>
          <cell r="G491">
            <v>29800</v>
          </cell>
        </row>
        <row r="492">
          <cell r="A492" t="str">
            <v>3312880149</v>
          </cell>
          <cell r="B492" t="str">
            <v>69203</v>
          </cell>
          <cell r="C492" t="str">
            <v>0</v>
          </cell>
          <cell r="D492" t="str">
            <v>16885</v>
          </cell>
          <cell r="E492">
            <v>69203</v>
          </cell>
          <cell r="F492">
            <v>0</v>
          </cell>
          <cell r="G492">
            <v>16885</v>
          </cell>
        </row>
        <row r="493">
          <cell r="A493" t="str">
            <v>3612560131</v>
          </cell>
          <cell r="B493" t="str">
            <v>127000</v>
          </cell>
          <cell r="C493" t="str">
            <v>0</v>
          </cell>
          <cell r="D493" t="str">
            <v>31100</v>
          </cell>
          <cell r="E493">
            <v>127000</v>
          </cell>
          <cell r="F493">
            <v>0</v>
          </cell>
          <cell r="G493">
            <v>31100</v>
          </cell>
        </row>
        <row r="494">
          <cell r="A494" t="str">
            <v>3114840272</v>
          </cell>
          <cell r="B494" t="str">
            <v>71206</v>
          </cell>
          <cell r="C494" t="str">
            <v>0</v>
          </cell>
          <cell r="D494" t="str">
            <v>17374</v>
          </cell>
          <cell r="E494">
            <v>71206</v>
          </cell>
          <cell r="F494">
            <v>0</v>
          </cell>
          <cell r="G494">
            <v>17374</v>
          </cell>
        </row>
        <row r="495">
          <cell r="A495" t="str">
            <v>1804910217</v>
          </cell>
          <cell r="B495" t="str">
            <v>117000</v>
          </cell>
          <cell r="C495" t="str">
            <v>0</v>
          </cell>
          <cell r="D495" t="str">
            <v>28548</v>
          </cell>
          <cell r="E495">
            <v>117000</v>
          </cell>
          <cell r="F495">
            <v>0</v>
          </cell>
          <cell r="G495">
            <v>28548</v>
          </cell>
        </row>
        <row r="496">
          <cell r="A496" t="str">
            <v>3109760738</v>
          </cell>
          <cell r="B496" t="str">
            <v>150500</v>
          </cell>
          <cell r="C496" t="str">
            <v>0</v>
          </cell>
          <cell r="D496" t="str">
            <v>37210</v>
          </cell>
          <cell r="E496">
            <v>150500</v>
          </cell>
          <cell r="F496">
            <v>0</v>
          </cell>
          <cell r="G496">
            <v>37210</v>
          </cell>
        </row>
        <row r="497">
          <cell r="A497" t="str">
            <v>3104560056</v>
          </cell>
          <cell r="B497" t="str">
            <v>112000</v>
          </cell>
          <cell r="C497" t="str">
            <v>0</v>
          </cell>
          <cell r="D497" t="str">
            <v>27328</v>
          </cell>
          <cell r="E497">
            <v>112000</v>
          </cell>
          <cell r="F497">
            <v>0</v>
          </cell>
          <cell r="G497">
            <v>27328</v>
          </cell>
        </row>
        <row r="498">
          <cell r="A498" t="str">
            <v>1211580447</v>
          </cell>
          <cell r="B498" t="str">
            <v>223000</v>
          </cell>
          <cell r="C498" t="str">
            <v>0</v>
          </cell>
          <cell r="D498" t="str">
            <v>56060</v>
          </cell>
          <cell r="E498">
            <v>223000</v>
          </cell>
          <cell r="F498">
            <v>0</v>
          </cell>
          <cell r="G498">
            <v>56060</v>
          </cell>
        </row>
        <row r="499">
          <cell r="A499" t="str">
            <v>2801500046</v>
          </cell>
          <cell r="B499" t="str">
            <v>120000</v>
          </cell>
          <cell r="C499" t="str">
            <v>0</v>
          </cell>
          <cell r="D499" t="str">
            <v>29280</v>
          </cell>
          <cell r="E499">
            <v>120000</v>
          </cell>
          <cell r="F499">
            <v>0</v>
          </cell>
          <cell r="G499">
            <v>29280</v>
          </cell>
        </row>
        <row r="500">
          <cell r="A500" t="str">
            <v>2108790187</v>
          </cell>
          <cell r="B500" t="str">
            <v>117000</v>
          </cell>
          <cell r="C500" t="str">
            <v>0</v>
          </cell>
          <cell r="D500" t="str">
            <v>28548</v>
          </cell>
          <cell r="E500">
            <v>117000</v>
          </cell>
          <cell r="F500">
            <v>0</v>
          </cell>
          <cell r="G500">
            <v>28548</v>
          </cell>
        </row>
        <row r="501">
          <cell r="A501" t="str">
            <v>2407640527</v>
          </cell>
          <cell r="B501" t="str">
            <v>117000</v>
          </cell>
          <cell r="C501" t="str">
            <v>0</v>
          </cell>
          <cell r="D501" t="str">
            <v>28548</v>
          </cell>
          <cell r="E501">
            <v>117000</v>
          </cell>
          <cell r="F501">
            <v>0</v>
          </cell>
          <cell r="G501">
            <v>28548</v>
          </cell>
        </row>
        <row r="502">
          <cell r="A502" t="str">
            <v>2802580234</v>
          </cell>
          <cell r="B502" t="str">
            <v>440119</v>
          </cell>
          <cell r="C502" t="str">
            <v>0</v>
          </cell>
          <cell r="D502" t="str">
            <v>112510</v>
          </cell>
          <cell r="E502">
            <v>440119</v>
          </cell>
          <cell r="F502">
            <v>0</v>
          </cell>
          <cell r="G502">
            <v>112510</v>
          </cell>
        </row>
        <row r="503">
          <cell r="A503" t="str">
            <v>2014470111</v>
          </cell>
          <cell r="B503" t="str">
            <v>153125</v>
          </cell>
          <cell r="C503" t="str">
            <v>0</v>
          </cell>
          <cell r="D503" t="str">
            <v>37892</v>
          </cell>
          <cell r="E503">
            <v>153125</v>
          </cell>
          <cell r="F503">
            <v>0</v>
          </cell>
          <cell r="G503">
            <v>37892</v>
          </cell>
        </row>
        <row r="504">
          <cell r="A504" t="str">
            <v>2405640414</v>
          </cell>
          <cell r="B504" t="str">
            <v>166330</v>
          </cell>
          <cell r="C504" t="str">
            <v>0</v>
          </cell>
          <cell r="D504" t="str">
            <v>41325</v>
          </cell>
          <cell r="E504">
            <v>166330</v>
          </cell>
          <cell r="F504">
            <v>0</v>
          </cell>
          <cell r="G504">
            <v>41325</v>
          </cell>
        </row>
        <row r="505">
          <cell r="A505" t="str">
            <v>2210570395</v>
          </cell>
          <cell r="B505" t="str">
            <v>125750</v>
          </cell>
          <cell r="C505" t="str">
            <v>0</v>
          </cell>
          <cell r="D505" t="str">
            <v>30775</v>
          </cell>
          <cell r="E505">
            <v>125750</v>
          </cell>
          <cell r="F505">
            <v>0</v>
          </cell>
          <cell r="G505">
            <v>30775</v>
          </cell>
        </row>
        <row r="506">
          <cell r="A506" t="str">
            <v>1301710091</v>
          </cell>
          <cell r="B506" t="str">
            <v>133125</v>
          </cell>
          <cell r="C506" t="str">
            <v>0</v>
          </cell>
          <cell r="D506" t="str">
            <v>32692</v>
          </cell>
          <cell r="E506">
            <v>133125</v>
          </cell>
          <cell r="F506">
            <v>0</v>
          </cell>
          <cell r="G506">
            <v>32692</v>
          </cell>
        </row>
        <row r="507">
          <cell r="A507" t="str">
            <v>2314560043</v>
          </cell>
          <cell r="B507" t="str">
            <v>198748</v>
          </cell>
          <cell r="C507" t="str">
            <v>0</v>
          </cell>
          <cell r="D507" t="str">
            <v>49754</v>
          </cell>
          <cell r="E507">
            <v>198748</v>
          </cell>
          <cell r="F507">
            <v>0</v>
          </cell>
          <cell r="G507">
            <v>49754</v>
          </cell>
        </row>
        <row r="508">
          <cell r="A508" t="str">
            <v>1914590155</v>
          </cell>
          <cell r="B508" t="str">
            <v>138125</v>
          </cell>
          <cell r="C508" t="str">
            <v>0</v>
          </cell>
          <cell r="D508" t="str">
            <v>33992</v>
          </cell>
          <cell r="E508">
            <v>138125</v>
          </cell>
          <cell r="F508">
            <v>0</v>
          </cell>
          <cell r="G508">
            <v>33992</v>
          </cell>
        </row>
        <row r="509">
          <cell r="A509" t="str">
            <v>3001570318</v>
          </cell>
          <cell r="B509" t="str">
            <v>114150</v>
          </cell>
          <cell r="C509" t="str">
            <v>0</v>
          </cell>
          <cell r="D509" t="str">
            <v>27852</v>
          </cell>
          <cell r="E509">
            <v>114150</v>
          </cell>
          <cell r="F509">
            <v>0</v>
          </cell>
          <cell r="G509">
            <v>27852</v>
          </cell>
        </row>
        <row r="510">
          <cell r="A510" t="str">
            <v>3210490139</v>
          </cell>
          <cell r="B510" t="str">
            <v>112500</v>
          </cell>
          <cell r="C510" t="str">
            <v>0</v>
          </cell>
          <cell r="D510" t="str">
            <v>27450</v>
          </cell>
          <cell r="E510">
            <v>112500</v>
          </cell>
          <cell r="F510">
            <v>0</v>
          </cell>
          <cell r="G510">
            <v>27450</v>
          </cell>
        </row>
        <row r="511">
          <cell r="A511" t="str">
            <v>7307650037</v>
          </cell>
          <cell r="B511" t="str">
            <v>90500</v>
          </cell>
          <cell r="C511" t="str">
            <v>0</v>
          </cell>
          <cell r="D511" t="str">
            <v>22082</v>
          </cell>
          <cell r="E511">
            <v>90500</v>
          </cell>
          <cell r="F511">
            <v>0</v>
          </cell>
          <cell r="G511">
            <v>22082</v>
          </cell>
        </row>
        <row r="512">
          <cell r="A512" t="str">
            <v>7301530129</v>
          </cell>
          <cell r="B512" t="str">
            <v>186000</v>
          </cell>
          <cell r="C512" t="str">
            <v>0</v>
          </cell>
          <cell r="D512" t="str">
            <v>46440</v>
          </cell>
          <cell r="E512">
            <v>186000</v>
          </cell>
          <cell r="F512">
            <v>0</v>
          </cell>
          <cell r="G512">
            <v>46440</v>
          </cell>
        </row>
        <row r="513">
          <cell r="A513" t="str">
            <v>1301830330</v>
          </cell>
          <cell r="B513" t="str">
            <v>190000</v>
          </cell>
          <cell r="C513" t="str">
            <v>0</v>
          </cell>
          <cell r="D513" t="str">
            <v>47480</v>
          </cell>
          <cell r="E513">
            <v>190000</v>
          </cell>
          <cell r="F513">
            <v>0</v>
          </cell>
          <cell r="G513">
            <v>47480</v>
          </cell>
        </row>
        <row r="514">
          <cell r="A514" t="str">
            <v>2505510644</v>
          </cell>
          <cell r="B514" t="str">
            <v>197475</v>
          </cell>
          <cell r="C514" t="str">
            <v>0</v>
          </cell>
          <cell r="D514" t="str">
            <v>49423</v>
          </cell>
          <cell r="E514">
            <v>197475</v>
          </cell>
          <cell r="F514">
            <v>0</v>
          </cell>
          <cell r="G514">
            <v>49423</v>
          </cell>
        </row>
        <row r="515">
          <cell r="A515" t="str">
            <v>3708570103</v>
          </cell>
          <cell r="B515" t="str">
            <v>147139</v>
          </cell>
          <cell r="C515" t="str">
            <v>0</v>
          </cell>
          <cell r="D515" t="str">
            <v>36336</v>
          </cell>
          <cell r="E515">
            <v>147139</v>
          </cell>
          <cell r="F515">
            <v>0</v>
          </cell>
          <cell r="G515">
            <v>36336</v>
          </cell>
        </row>
        <row r="516">
          <cell r="A516" t="str">
            <v>2705510060</v>
          </cell>
          <cell r="B516" t="str">
            <v>173439</v>
          </cell>
          <cell r="C516" t="str">
            <v>0</v>
          </cell>
          <cell r="D516" t="str">
            <v>43174</v>
          </cell>
          <cell r="E516">
            <v>173439</v>
          </cell>
          <cell r="F516">
            <v>0</v>
          </cell>
          <cell r="G516">
            <v>43174</v>
          </cell>
        </row>
        <row r="517">
          <cell r="A517" t="str">
            <v>1403570108</v>
          </cell>
          <cell r="B517" t="str">
            <v>131914</v>
          </cell>
          <cell r="C517" t="str">
            <v>0</v>
          </cell>
          <cell r="D517" t="str">
            <v>32377</v>
          </cell>
          <cell r="E517">
            <v>131914</v>
          </cell>
          <cell r="F517">
            <v>0</v>
          </cell>
          <cell r="G517">
            <v>32377</v>
          </cell>
        </row>
        <row r="518">
          <cell r="A518" t="str">
            <v>1508740216</v>
          </cell>
          <cell r="B518" t="str">
            <v>169000</v>
          </cell>
          <cell r="C518" t="str">
            <v>0</v>
          </cell>
          <cell r="D518" t="str">
            <v>42020</v>
          </cell>
          <cell r="E518">
            <v>169000</v>
          </cell>
          <cell r="F518">
            <v>0</v>
          </cell>
          <cell r="G518">
            <v>42020</v>
          </cell>
        </row>
        <row r="519">
          <cell r="A519" t="str">
            <v>3105830065</v>
          </cell>
          <cell r="B519" t="str">
            <v>158853</v>
          </cell>
          <cell r="C519" t="str">
            <v>0</v>
          </cell>
          <cell r="D519" t="str">
            <v>39381</v>
          </cell>
          <cell r="E519">
            <v>158853</v>
          </cell>
          <cell r="F519">
            <v>0</v>
          </cell>
          <cell r="G519">
            <v>39381</v>
          </cell>
        </row>
        <row r="520">
          <cell r="A520" t="str">
            <v>3304580166</v>
          </cell>
          <cell r="B520" t="str">
            <v>136831</v>
          </cell>
          <cell r="C520" t="str">
            <v>0</v>
          </cell>
          <cell r="D520" t="str">
            <v>33656</v>
          </cell>
          <cell r="E520">
            <v>136831</v>
          </cell>
          <cell r="F520">
            <v>0</v>
          </cell>
          <cell r="G520">
            <v>33656</v>
          </cell>
        </row>
        <row r="521">
          <cell r="A521" t="str">
            <v>1101611707</v>
          </cell>
          <cell r="B521" t="str">
            <v>138125</v>
          </cell>
          <cell r="C521" t="str">
            <v>0</v>
          </cell>
          <cell r="D521" t="str">
            <v>33992</v>
          </cell>
          <cell r="E521">
            <v>138125</v>
          </cell>
          <cell r="F521">
            <v>0</v>
          </cell>
          <cell r="G521">
            <v>33992</v>
          </cell>
        </row>
        <row r="522">
          <cell r="A522" t="str">
            <v>2007590247</v>
          </cell>
          <cell r="B522" t="str">
            <v>184082</v>
          </cell>
          <cell r="C522" t="str">
            <v>0</v>
          </cell>
          <cell r="D522" t="str">
            <v>45941</v>
          </cell>
          <cell r="E522">
            <v>184082</v>
          </cell>
          <cell r="F522">
            <v>0</v>
          </cell>
          <cell r="G522">
            <v>45941</v>
          </cell>
        </row>
        <row r="523">
          <cell r="A523" t="str">
            <v>1702550222</v>
          </cell>
          <cell r="B523" t="str">
            <v>206906</v>
          </cell>
          <cell r="C523" t="str">
            <v>0</v>
          </cell>
          <cell r="D523" t="str">
            <v>51875</v>
          </cell>
          <cell r="E523">
            <v>206906</v>
          </cell>
          <cell r="F523">
            <v>0</v>
          </cell>
          <cell r="G523">
            <v>51875</v>
          </cell>
        </row>
        <row r="524">
          <cell r="A524" t="str">
            <v>1101550813</v>
          </cell>
          <cell r="B524" t="str">
            <v>134265</v>
          </cell>
          <cell r="C524" t="str">
            <v>0</v>
          </cell>
          <cell r="D524" t="str">
            <v>32988</v>
          </cell>
          <cell r="E524">
            <v>134265</v>
          </cell>
          <cell r="F524">
            <v>0</v>
          </cell>
          <cell r="G524">
            <v>32988</v>
          </cell>
        </row>
        <row r="525">
          <cell r="A525" t="str">
            <v>1111730156</v>
          </cell>
          <cell r="B525" t="str">
            <v>124996</v>
          </cell>
          <cell r="C525" t="str">
            <v>0</v>
          </cell>
          <cell r="D525" t="str">
            <v>30578</v>
          </cell>
          <cell r="E525">
            <v>124996</v>
          </cell>
          <cell r="F525">
            <v>0</v>
          </cell>
          <cell r="G525">
            <v>30578</v>
          </cell>
        </row>
        <row r="526">
          <cell r="A526" t="str">
            <v>2807770355</v>
          </cell>
          <cell r="B526" t="str">
            <v>97097</v>
          </cell>
          <cell r="C526" t="str">
            <v>0</v>
          </cell>
          <cell r="D526" t="str">
            <v>23691</v>
          </cell>
          <cell r="E526">
            <v>97097</v>
          </cell>
          <cell r="F526">
            <v>0</v>
          </cell>
          <cell r="G526">
            <v>23691</v>
          </cell>
        </row>
        <row r="527">
          <cell r="A527" t="str">
            <v>2002770107</v>
          </cell>
          <cell r="B527" t="str">
            <v>191274</v>
          </cell>
          <cell r="C527" t="str">
            <v>0</v>
          </cell>
          <cell r="D527" t="str">
            <v>47811</v>
          </cell>
          <cell r="E527">
            <v>191274</v>
          </cell>
          <cell r="F527">
            <v>0</v>
          </cell>
          <cell r="G527">
            <v>47811</v>
          </cell>
        </row>
        <row r="528">
          <cell r="A528" t="str">
            <v>2812700092</v>
          </cell>
          <cell r="B528" t="str">
            <v>104867</v>
          </cell>
          <cell r="C528" t="str">
            <v>0</v>
          </cell>
          <cell r="D528" t="str">
            <v>25587</v>
          </cell>
          <cell r="E528">
            <v>104867</v>
          </cell>
          <cell r="F528">
            <v>0</v>
          </cell>
          <cell r="G528">
            <v>25587</v>
          </cell>
        </row>
        <row r="529">
          <cell r="A529" t="str">
            <v>1912800101</v>
          </cell>
          <cell r="B529" t="str">
            <v>113864</v>
          </cell>
          <cell r="C529" t="str">
            <v>0</v>
          </cell>
          <cell r="D529" t="str">
            <v>27782</v>
          </cell>
          <cell r="E529">
            <v>113864</v>
          </cell>
          <cell r="F529">
            <v>0</v>
          </cell>
          <cell r="G529">
            <v>27782</v>
          </cell>
        </row>
        <row r="530">
          <cell r="A530" t="str">
            <v>1701790432</v>
          </cell>
          <cell r="B530" t="str">
            <v>107500</v>
          </cell>
          <cell r="C530" t="str">
            <v>0</v>
          </cell>
          <cell r="D530" t="str">
            <v>26230</v>
          </cell>
          <cell r="E530">
            <v>107500</v>
          </cell>
          <cell r="F530">
            <v>0</v>
          </cell>
          <cell r="G530">
            <v>26230</v>
          </cell>
        </row>
        <row r="531">
          <cell r="A531" t="str">
            <v>1105750663</v>
          </cell>
          <cell r="B531" t="str">
            <v>108500</v>
          </cell>
          <cell r="C531" t="str">
            <v>0</v>
          </cell>
          <cell r="D531" t="str">
            <v>26474</v>
          </cell>
          <cell r="E531">
            <v>108500</v>
          </cell>
          <cell r="F531">
            <v>0</v>
          </cell>
          <cell r="G531">
            <v>26474</v>
          </cell>
        </row>
        <row r="532">
          <cell r="A532" t="str">
            <v>1505850460</v>
          </cell>
          <cell r="B532" t="str">
            <v>113451</v>
          </cell>
          <cell r="C532" t="str">
            <v>0</v>
          </cell>
          <cell r="D532" t="str">
            <v>27682</v>
          </cell>
          <cell r="E532">
            <v>113451</v>
          </cell>
          <cell r="F532">
            <v>0</v>
          </cell>
          <cell r="G532">
            <v>27682</v>
          </cell>
        </row>
        <row r="533">
          <cell r="A533" t="str">
            <v>2410860494</v>
          </cell>
          <cell r="B533" t="str">
            <v>183127</v>
          </cell>
          <cell r="C533" t="str">
            <v>0</v>
          </cell>
          <cell r="D533" t="str">
            <v>45693</v>
          </cell>
          <cell r="E533">
            <v>183127</v>
          </cell>
          <cell r="F533">
            <v>0</v>
          </cell>
          <cell r="G533">
            <v>45693</v>
          </cell>
        </row>
        <row r="534">
          <cell r="A534" t="str">
            <v>1708720111</v>
          </cell>
          <cell r="B534" t="str">
            <v>108319</v>
          </cell>
          <cell r="C534" t="str">
            <v>0</v>
          </cell>
          <cell r="D534" t="str">
            <v>26429</v>
          </cell>
          <cell r="E534">
            <v>108319</v>
          </cell>
          <cell r="F534">
            <v>0</v>
          </cell>
          <cell r="G534">
            <v>26429</v>
          </cell>
        </row>
        <row r="535">
          <cell r="A535" t="str">
            <v>2214910255</v>
          </cell>
          <cell r="B535" t="str">
            <v>82500</v>
          </cell>
          <cell r="C535" t="str">
            <v>0</v>
          </cell>
          <cell r="D535" t="str">
            <v>20130</v>
          </cell>
          <cell r="E535">
            <v>82500</v>
          </cell>
          <cell r="F535">
            <v>0</v>
          </cell>
          <cell r="G535">
            <v>20130</v>
          </cell>
        </row>
        <row r="536">
          <cell r="A536" t="str">
            <v>2210530172</v>
          </cell>
          <cell r="B536" t="str">
            <v>205500</v>
          </cell>
          <cell r="C536" t="str">
            <v>0</v>
          </cell>
          <cell r="D536" t="str">
            <v>51510</v>
          </cell>
          <cell r="E536">
            <v>205500</v>
          </cell>
          <cell r="F536">
            <v>0</v>
          </cell>
          <cell r="G536">
            <v>51510</v>
          </cell>
        </row>
        <row r="537">
          <cell r="A537" t="str">
            <v>2005620238</v>
          </cell>
          <cell r="B537" t="str">
            <v>71909</v>
          </cell>
          <cell r="C537" t="str">
            <v>0</v>
          </cell>
          <cell r="D537" t="str">
            <v>17545</v>
          </cell>
          <cell r="E537">
            <v>71909</v>
          </cell>
          <cell r="F537">
            <v>0</v>
          </cell>
          <cell r="G537">
            <v>17545</v>
          </cell>
        </row>
        <row r="538">
          <cell r="A538" t="str">
            <v>2710520087</v>
          </cell>
          <cell r="B538" t="str">
            <v>178694</v>
          </cell>
          <cell r="C538" t="str">
            <v>0</v>
          </cell>
          <cell r="D538" t="str">
            <v>44540</v>
          </cell>
          <cell r="E538">
            <v>178694</v>
          </cell>
          <cell r="F538">
            <v>0</v>
          </cell>
          <cell r="G538">
            <v>44540</v>
          </cell>
        </row>
        <row r="539">
          <cell r="A539" t="str">
            <v>5410770226</v>
          </cell>
          <cell r="B539" t="str">
            <v>129500</v>
          </cell>
          <cell r="C539" t="str">
            <v>0</v>
          </cell>
          <cell r="D539" t="str">
            <v>31750</v>
          </cell>
          <cell r="E539">
            <v>129500</v>
          </cell>
          <cell r="F539">
            <v>0</v>
          </cell>
          <cell r="G539">
            <v>31750</v>
          </cell>
        </row>
        <row r="540">
          <cell r="A540" t="str">
            <v>5702530160</v>
          </cell>
          <cell r="B540" t="str">
            <v>95500</v>
          </cell>
          <cell r="C540" t="str">
            <v>0</v>
          </cell>
          <cell r="D540" t="str">
            <v>23302</v>
          </cell>
          <cell r="E540">
            <v>95500</v>
          </cell>
          <cell r="F540">
            <v>0</v>
          </cell>
          <cell r="G540">
            <v>23302</v>
          </cell>
        </row>
        <row r="541">
          <cell r="A541" t="str">
            <v>1808670205</v>
          </cell>
          <cell r="B541" t="str">
            <v>107000</v>
          </cell>
          <cell r="C541" t="str">
            <v>0</v>
          </cell>
          <cell r="D541" t="str">
            <v>26108</v>
          </cell>
          <cell r="E541">
            <v>107000</v>
          </cell>
          <cell r="F541">
            <v>0</v>
          </cell>
          <cell r="G541">
            <v>26108</v>
          </cell>
        </row>
        <row r="542">
          <cell r="A542" t="str">
            <v>2901570208</v>
          </cell>
          <cell r="B542" t="str">
            <v>617190</v>
          </cell>
          <cell r="C542" t="str">
            <v>0</v>
          </cell>
          <cell r="D542" t="str">
            <v>158549</v>
          </cell>
          <cell r="E542">
            <v>617190</v>
          </cell>
          <cell r="F542">
            <v>0</v>
          </cell>
          <cell r="G542">
            <v>158549</v>
          </cell>
        </row>
        <row r="543">
          <cell r="A543" t="str">
            <v>1201601304</v>
          </cell>
          <cell r="B543" t="str">
            <v>357200</v>
          </cell>
          <cell r="C543" t="str">
            <v>0</v>
          </cell>
          <cell r="D543" t="str">
            <v>90952</v>
          </cell>
          <cell r="E543">
            <v>357200</v>
          </cell>
          <cell r="F543">
            <v>0</v>
          </cell>
          <cell r="G543">
            <v>90952</v>
          </cell>
        </row>
        <row r="544">
          <cell r="A544" t="str">
            <v>7610560111</v>
          </cell>
          <cell r="B544" t="str">
            <v>394400</v>
          </cell>
          <cell r="C544" t="str">
            <v>0</v>
          </cell>
          <cell r="D544" t="str">
            <v>100624</v>
          </cell>
          <cell r="E544">
            <v>394400</v>
          </cell>
          <cell r="F544">
            <v>0</v>
          </cell>
          <cell r="G544">
            <v>100624</v>
          </cell>
        </row>
        <row r="545">
          <cell r="A545" t="str">
            <v>3310760057</v>
          </cell>
          <cell r="B545" t="str">
            <v>209400</v>
          </cell>
          <cell r="C545" t="str">
            <v>0</v>
          </cell>
          <cell r="D545" t="str">
            <v>52524</v>
          </cell>
          <cell r="E545">
            <v>209400</v>
          </cell>
          <cell r="F545">
            <v>0</v>
          </cell>
          <cell r="G545">
            <v>52524</v>
          </cell>
        </row>
        <row r="546">
          <cell r="A546" t="str">
            <v>1508800219</v>
          </cell>
          <cell r="B546" t="str">
            <v>91800</v>
          </cell>
          <cell r="C546" t="str">
            <v>0</v>
          </cell>
          <cell r="D546" t="str">
            <v>22399</v>
          </cell>
          <cell r="E546">
            <v>91800</v>
          </cell>
          <cell r="F546">
            <v>0</v>
          </cell>
          <cell r="G546">
            <v>22399</v>
          </cell>
        </row>
        <row r="547">
          <cell r="A547" t="str">
            <v>1104680483</v>
          </cell>
          <cell r="B547" t="str">
            <v>141200</v>
          </cell>
          <cell r="C547" t="str">
            <v>0</v>
          </cell>
          <cell r="D547" t="str">
            <v>34792</v>
          </cell>
          <cell r="E547">
            <v>141200</v>
          </cell>
          <cell r="F547">
            <v>0</v>
          </cell>
          <cell r="G547">
            <v>34792</v>
          </cell>
        </row>
        <row r="548">
          <cell r="A548" t="str">
            <v>5508680284</v>
          </cell>
          <cell r="B548" t="str">
            <v>99000</v>
          </cell>
          <cell r="C548" t="str">
            <v>0</v>
          </cell>
          <cell r="D548" t="str">
            <v>24156</v>
          </cell>
          <cell r="E548">
            <v>99000</v>
          </cell>
          <cell r="F548">
            <v>0</v>
          </cell>
          <cell r="G548">
            <v>24156</v>
          </cell>
        </row>
        <row r="549">
          <cell r="A549" t="str">
            <v>2601740027</v>
          </cell>
          <cell r="B549" t="str">
            <v>156000</v>
          </cell>
          <cell r="C549" t="str">
            <v>0</v>
          </cell>
          <cell r="D549" t="str">
            <v>38640</v>
          </cell>
          <cell r="E549">
            <v>156000</v>
          </cell>
          <cell r="F549">
            <v>0</v>
          </cell>
          <cell r="G549">
            <v>38640</v>
          </cell>
        </row>
        <row r="550">
          <cell r="A550" t="str">
            <v>3201870188</v>
          </cell>
          <cell r="B550" t="str">
            <v>163560</v>
          </cell>
          <cell r="C550" t="str">
            <v>0</v>
          </cell>
          <cell r="D550" t="str">
            <v>40605</v>
          </cell>
          <cell r="E550">
            <v>163560</v>
          </cell>
          <cell r="F550">
            <v>0</v>
          </cell>
          <cell r="G550">
            <v>40605</v>
          </cell>
        </row>
        <row r="551">
          <cell r="A551" t="str">
            <v>2703640048</v>
          </cell>
          <cell r="B551" t="str">
            <v>148736</v>
          </cell>
          <cell r="C551" t="str">
            <v>0</v>
          </cell>
          <cell r="D551" t="str">
            <v>36751</v>
          </cell>
          <cell r="E551">
            <v>148736</v>
          </cell>
          <cell r="F551">
            <v>0</v>
          </cell>
          <cell r="G551">
            <v>36751</v>
          </cell>
        </row>
        <row r="552">
          <cell r="A552" t="str">
            <v>1902560062</v>
          </cell>
          <cell r="B552" t="str">
            <v>179162</v>
          </cell>
          <cell r="C552" t="str">
            <v>0</v>
          </cell>
          <cell r="D552" t="str">
            <v>44662</v>
          </cell>
          <cell r="E552">
            <v>179162</v>
          </cell>
          <cell r="F552">
            <v>0</v>
          </cell>
          <cell r="G552">
            <v>44662</v>
          </cell>
        </row>
        <row r="553">
          <cell r="A553" t="str">
            <v>1402860560</v>
          </cell>
          <cell r="B553" t="str">
            <v>140400</v>
          </cell>
          <cell r="C553" t="str">
            <v>0</v>
          </cell>
          <cell r="D553" t="str">
            <v>34584</v>
          </cell>
          <cell r="E553">
            <v>140400</v>
          </cell>
          <cell r="F553">
            <v>0</v>
          </cell>
          <cell r="G553">
            <v>34584</v>
          </cell>
        </row>
        <row r="554">
          <cell r="A554" t="str">
            <v>1314870653</v>
          </cell>
          <cell r="B554" t="str">
            <v>171000</v>
          </cell>
          <cell r="C554" t="str">
            <v>0</v>
          </cell>
          <cell r="D554" t="str">
            <v>42540</v>
          </cell>
          <cell r="E554">
            <v>171000</v>
          </cell>
          <cell r="F554">
            <v>0</v>
          </cell>
          <cell r="G554">
            <v>42540</v>
          </cell>
        </row>
        <row r="555">
          <cell r="A555" t="str">
            <v>2005630136</v>
          </cell>
          <cell r="B555" t="str">
            <v>213600</v>
          </cell>
          <cell r="C555" t="str">
            <v>0</v>
          </cell>
          <cell r="D555" t="str">
            <v>53616</v>
          </cell>
          <cell r="E555">
            <v>213600</v>
          </cell>
          <cell r="F555">
            <v>0</v>
          </cell>
          <cell r="G555">
            <v>53616</v>
          </cell>
        </row>
        <row r="556">
          <cell r="A556" t="str">
            <v>2308770155</v>
          </cell>
          <cell r="B556" t="str">
            <v>125400</v>
          </cell>
          <cell r="C556" t="str">
            <v>0</v>
          </cell>
          <cell r="D556" t="str">
            <v>30684</v>
          </cell>
          <cell r="E556">
            <v>125400</v>
          </cell>
          <cell r="F556">
            <v>0</v>
          </cell>
          <cell r="G556">
            <v>30684</v>
          </cell>
        </row>
        <row r="557">
          <cell r="A557" t="str">
            <v>2501800010</v>
          </cell>
          <cell r="B557" t="str">
            <v>233600</v>
          </cell>
          <cell r="C557" t="str">
            <v>0</v>
          </cell>
          <cell r="D557" t="str">
            <v>58816</v>
          </cell>
          <cell r="E557">
            <v>233600</v>
          </cell>
          <cell r="F557">
            <v>0</v>
          </cell>
          <cell r="G557">
            <v>58816</v>
          </cell>
        </row>
        <row r="558">
          <cell r="A558" t="str">
            <v>1801620628</v>
          </cell>
          <cell r="B558" t="str">
            <v>187729</v>
          </cell>
          <cell r="C558" t="str">
            <v>0</v>
          </cell>
          <cell r="D558" t="str">
            <v>46889</v>
          </cell>
          <cell r="E558">
            <v>187729</v>
          </cell>
          <cell r="F558">
            <v>0</v>
          </cell>
          <cell r="G558">
            <v>46889</v>
          </cell>
        </row>
        <row r="559">
          <cell r="A559" t="str">
            <v>3610530014</v>
          </cell>
          <cell r="B559" t="str">
            <v>125400</v>
          </cell>
          <cell r="C559" t="str">
            <v>0</v>
          </cell>
          <cell r="D559" t="str">
            <v>30684</v>
          </cell>
          <cell r="E559">
            <v>125400</v>
          </cell>
          <cell r="F559">
            <v>0</v>
          </cell>
          <cell r="G559">
            <v>30684</v>
          </cell>
        </row>
        <row r="560">
          <cell r="A560" t="str">
            <v>1308890524</v>
          </cell>
          <cell r="B560" t="str">
            <v>115400</v>
          </cell>
          <cell r="C560" t="str">
            <v>0</v>
          </cell>
          <cell r="D560" t="str">
            <v>28157</v>
          </cell>
          <cell r="E560">
            <v>115400</v>
          </cell>
          <cell r="F560">
            <v>0</v>
          </cell>
          <cell r="G560">
            <v>28157</v>
          </cell>
        </row>
        <row r="561">
          <cell r="A561" t="str">
            <v>3009520174</v>
          </cell>
          <cell r="B561" t="str">
            <v>170600</v>
          </cell>
          <cell r="C561" t="str">
            <v>0</v>
          </cell>
          <cell r="D561" t="str">
            <v>42436</v>
          </cell>
          <cell r="E561">
            <v>170600</v>
          </cell>
          <cell r="F561">
            <v>0</v>
          </cell>
          <cell r="G561">
            <v>42436</v>
          </cell>
        </row>
        <row r="562">
          <cell r="A562" t="str">
            <v>1310600228</v>
          </cell>
          <cell r="B562" t="str">
            <v>145400</v>
          </cell>
          <cell r="C562" t="str">
            <v>0</v>
          </cell>
          <cell r="D562" t="str">
            <v>35884</v>
          </cell>
          <cell r="E562">
            <v>145400</v>
          </cell>
          <cell r="F562">
            <v>0</v>
          </cell>
          <cell r="G562">
            <v>35884</v>
          </cell>
        </row>
        <row r="563">
          <cell r="A563" t="str">
            <v>1502480018</v>
          </cell>
          <cell r="B563" t="str">
            <v>120400</v>
          </cell>
          <cell r="C563" t="str">
            <v>0</v>
          </cell>
          <cell r="D563" t="str">
            <v>29384</v>
          </cell>
          <cell r="E563">
            <v>120400</v>
          </cell>
          <cell r="F563">
            <v>0</v>
          </cell>
          <cell r="G563">
            <v>29384</v>
          </cell>
        </row>
        <row r="564">
          <cell r="A564" t="str">
            <v>2411520042</v>
          </cell>
          <cell r="B564" t="str">
            <v>197610</v>
          </cell>
          <cell r="C564" t="str">
            <v>0</v>
          </cell>
          <cell r="D564" t="str">
            <v>49458</v>
          </cell>
          <cell r="E564">
            <v>197610</v>
          </cell>
          <cell r="F564">
            <v>0</v>
          </cell>
          <cell r="G564">
            <v>49458</v>
          </cell>
        </row>
        <row r="565">
          <cell r="A565" t="str">
            <v>3501660243</v>
          </cell>
          <cell r="B565" t="str">
            <v>125400</v>
          </cell>
          <cell r="C565" t="str">
            <v>0</v>
          </cell>
          <cell r="D565" t="str">
            <v>30684</v>
          </cell>
          <cell r="E565">
            <v>125400</v>
          </cell>
          <cell r="F565">
            <v>0</v>
          </cell>
          <cell r="G565">
            <v>30684</v>
          </cell>
        </row>
        <row r="566">
          <cell r="A566" t="str">
            <v>2509490249</v>
          </cell>
          <cell r="B566" t="str">
            <v>125400</v>
          </cell>
          <cell r="C566" t="str">
            <v>0</v>
          </cell>
          <cell r="D566" t="str">
            <v>30684</v>
          </cell>
          <cell r="E566">
            <v>125400</v>
          </cell>
          <cell r="F566">
            <v>0</v>
          </cell>
          <cell r="G566">
            <v>30684</v>
          </cell>
        </row>
        <row r="567">
          <cell r="A567" t="str">
            <v>2005670138</v>
          </cell>
          <cell r="B567" t="str">
            <v>120400</v>
          </cell>
          <cell r="C567" t="str">
            <v>0</v>
          </cell>
          <cell r="D567" t="str">
            <v>29384</v>
          </cell>
          <cell r="E567">
            <v>120400</v>
          </cell>
          <cell r="F567">
            <v>0</v>
          </cell>
          <cell r="G567">
            <v>29384</v>
          </cell>
        </row>
        <row r="568">
          <cell r="A568" t="str">
            <v>1201613418</v>
          </cell>
          <cell r="B568" t="str">
            <v>135145</v>
          </cell>
          <cell r="C568" t="str">
            <v>0</v>
          </cell>
          <cell r="D568" t="str">
            <v>33217</v>
          </cell>
          <cell r="E568">
            <v>135145</v>
          </cell>
          <cell r="F568">
            <v>0</v>
          </cell>
          <cell r="G568">
            <v>33217</v>
          </cell>
        </row>
        <row r="569">
          <cell r="A569" t="str">
            <v>2207670244</v>
          </cell>
          <cell r="B569" t="str">
            <v>130400</v>
          </cell>
          <cell r="C569" t="str">
            <v>0</v>
          </cell>
          <cell r="D569" t="str">
            <v>31984</v>
          </cell>
          <cell r="E569">
            <v>130400</v>
          </cell>
          <cell r="F569">
            <v>0</v>
          </cell>
          <cell r="G569">
            <v>31984</v>
          </cell>
        </row>
        <row r="570">
          <cell r="A570" t="str">
            <v>6704720122</v>
          </cell>
          <cell r="B570" t="str">
            <v>84600</v>
          </cell>
          <cell r="C570" t="str">
            <v>0</v>
          </cell>
          <cell r="D570" t="str">
            <v>20642</v>
          </cell>
          <cell r="E570">
            <v>84600</v>
          </cell>
          <cell r="F570">
            <v>0</v>
          </cell>
          <cell r="G570">
            <v>20642</v>
          </cell>
        </row>
        <row r="571">
          <cell r="A571" t="str">
            <v>5509580119</v>
          </cell>
          <cell r="B571" t="str">
            <v>119000</v>
          </cell>
          <cell r="C571" t="str">
            <v>0</v>
          </cell>
          <cell r="D571" t="str">
            <v>29036</v>
          </cell>
          <cell r="E571">
            <v>119000</v>
          </cell>
          <cell r="F571">
            <v>0</v>
          </cell>
          <cell r="G571">
            <v>29036</v>
          </cell>
        </row>
        <row r="572">
          <cell r="A572" t="str">
            <v>1804470112</v>
          </cell>
          <cell r="B572" t="str">
            <v>140250</v>
          </cell>
          <cell r="C572" t="str">
            <v>0</v>
          </cell>
          <cell r="D572" t="str">
            <v>34545</v>
          </cell>
          <cell r="E572">
            <v>140250</v>
          </cell>
          <cell r="F572">
            <v>0</v>
          </cell>
          <cell r="G572">
            <v>34545</v>
          </cell>
        </row>
        <row r="573">
          <cell r="A573" t="str">
            <v>4001770040</v>
          </cell>
          <cell r="B573" t="str">
            <v>157825</v>
          </cell>
          <cell r="C573" t="str">
            <v>0</v>
          </cell>
          <cell r="D573" t="str">
            <v>39114</v>
          </cell>
          <cell r="E573">
            <v>157825</v>
          </cell>
          <cell r="F573">
            <v>0</v>
          </cell>
          <cell r="G573">
            <v>39114</v>
          </cell>
        </row>
        <row r="574">
          <cell r="A574" t="str">
            <v>3905440016</v>
          </cell>
          <cell r="B574" t="str">
            <v>147548</v>
          </cell>
          <cell r="C574" t="str">
            <v>0</v>
          </cell>
          <cell r="D574" t="str">
            <v>36442</v>
          </cell>
          <cell r="E574">
            <v>147548</v>
          </cell>
          <cell r="F574">
            <v>0</v>
          </cell>
          <cell r="G574">
            <v>36442</v>
          </cell>
        </row>
        <row r="575">
          <cell r="A575" t="str">
            <v>3214710362</v>
          </cell>
          <cell r="B575" t="str">
            <v>99000</v>
          </cell>
          <cell r="C575" t="str">
            <v>0</v>
          </cell>
          <cell r="D575" t="str">
            <v>24156</v>
          </cell>
          <cell r="E575">
            <v>99000</v>
          </cell>
          <cell r="F575">
            <v>0</v>
          </cell>
          <cell r="G575">
            <v>24156</v>
          </cell>
        </row>
        <row r="576">
          <cell r="A576" t="str">
            <v>1107540364</v>
          </cell>
          <cell r="B576" t="str">
            <v>132869</v>
          </cell>
          <cell r="C576" t="str">
            <v>0</v>
          </cell>
          <cell r="D576" t="str">
            <v>32625</v>
          </cell>
          <cell r="E576">
            <v>132869</v>
          </cell>
          <cell r="F576">
            <v>0</v>
          </cell>
          <cell r="G576">
            <v>32625</v>
          </cell>
        </row>
        <row r="577">
          <cell r="A577" t="str">
            <v>3710690188</v>
          </cell>
          <cell r="B577" t="str">
            <v>136055</v>
          </cell>
          <cell r="C577" t="str">
            <v>0</v>
          </cell>
          <cell r="D577" t="str">
            <v>33454</v>
          </cell>
          <cell r="E577">
            <v>136055</v>
          </cell>
          <cell r="F577">
            <v>0</v>
          </cell>
          <cell r="G577">
            <v>33454</v>
          </cell>
        </row>
        <row r="578">
          <cell r="A578" t="str">
            <v>2614530131</v>
          </cell>
          <cell r="B578" t="str">
            <v>166171</v>
          </cell>
          <cell r="C578" t="str">
            <v>0</v>
          </cell>
          <cell r="D578" t="str">
            <v>41284</v>
          </cell>
          <cell r="E578">
            <v>166171</v>
          </cell>
          <cell r="F578">
            <v>0</v>
          </cell>
          <cell r="G578">
            <v>41284</v>
          </cell>
        </row>
        <row r="579">
          <cell r="A579" t="str">
            <v>1303900084</v>
          </cell>
          <cell r="B579" t="str">
            <v>70000</v>
          </cell>
          <cell r="C579" t="str">
            <v>0</v>
          </cell>
          <cell r="D579" t="str">
            <v>17080</v>
          </cell>
          <cell r="E579">
            <v>70000</v>
          </cell>
          <cell r="F579">
            <v>0</v>
          </cell>
          <cell r="G579">
            <v>17080</v>
          </cell>
        </row>
        <row r="580">
          <cell r="A580" t="str">
            <v>3408840393</v>
          </cell>
          <cell r="B580" t="str">
            <v>154110</v>
          </cell>
          <cell r="C580" t="str">
            <v>0</v>
          </cell>
          <cell r="D580" t="str">
            <v>38148</v>
          </cell>
          <cell r="E580">
            <v>154110</v>
          </cell>
          <cell r="F580">
            <v>0</v>
          </cell>
          <cell r="G580">
            <v>38148</v>
          </cell>
        </row>
        <row r="581">
          <cell r="A581" t="str">
            <v>4103720085</v>
          </cell>
          <cell r="B581" t="str">
            <v>1165355</v>
          </cell>
          <cell r="C581" t="str">
            <v>0</v>
          </cell>
          <cell r="D581" t="str">
            <v>301072</v>
          </cell>
          <cell r="E581">
            <v>1165355</v>
          </cell>
          <cell r="F581">
            <v>0</v>
          </cell>
          <cell r="G581">
            <v>301072</v>
          </cell>
        </row>
        <row r="582">
          <cell r="A582" t="str">
            <v>2205690183</v>
          </cell>
          <cell r="B582" t="str">
            <v>793500</v>
          </cell>
          <cell r="C582" t="str">
            <v>0</v>
          </cell>
          <cell r="D582" t="str">
            <v>204390</v>
          </cell>
          <cell r="E582">
            <v>793500</v>
          </cell>
          <cell r="F582">
            <v>0</v>
          </cell>
          <cell r="G582">
            <v>204390</v>
          </cell>
        </row>
        <row r="583">
          <cell r="A583" t="str">
            <v>3507760444</v>
          </cell>
          <cell r="B583" t="str">
            <v>300500</v>
          </cell>
          <cell r="C583" t="str">
            <v>0</v>
          </cell>
          <cell r="D583" t="str">
            <v>76210</v>
          </cell>
          <cell r="E583">
            <v>300500</v>
          </cell>
          <cell r="F583">
            <v>0</v>
          </cell>
          <cell r="G583">
            <v>76210</v>
          </cell>
        </row>
        <row r="584">
          <cell r="A584" t="str">
            <v>2601710209</v>
          </cell>
          <cell r="B584" t="str">
            <v>870500</v>
          </cell>
          <cell r="C584" t="str">
            <v>0</v>
          </cell>
          <cell r="D584" t="str">
            <v>224410</v>
          </cell>
          <cell r="E584">
            <v>870500</v>
          </cell>
          <cell r="F584">
            <v>0</v>
          </cell>
          <cell r="G584">
            <v>224410</v>
          </cell>
        </row>
        <row r="585">
          <cell r="A585" t="str">
            <v>5812650101</v>
          </cell>
          <cell r="B585" t="str">
            <v>129500</v>
          </cell>
          <cell r="C585" t="str">
            <v>0</v>
          </cell>
          <cell r="D585" t="str">
            <v>31750</v>
          </cell>
          <cell r="E585">
            <v>129500</v>
          </cell>
          <cell r="F585">
            <v>0</v>
          </cell>
          <cell r="G585">
            <v>31750</v>
          </cell>
        </row>
        <row r="586">
          <cell r="A586" t="str">
            <v>3112750187</v>
          </cell>
          <cell r="B586" t="str">
            <v>628602</v>
          </cell>
          <cell r="C586" t="str">
            <v>0</v>
          </cell>
          <cell r="D586" t="str">
            <v>161516</v>
          </cell>
          <cell r="E586">
            <v>628602</v>
          </cell>
          <cell r="F586">
            <v>0</v>
          </cell>
          <cell r="G586">
            <v>161516</v>
          </cell>
        </row>
        <row r="587">
          <cell r="A587" t="str">
            <v>1808610210</v>
          </cell>
          <cell r="B587" t="str">
            <v>164500</v>
          </cell>
          <cell r="C587" t="str">
            <v>0</v>
          </cell>
          <cell r="D587" t="str">
            <v>40850</v>
          </cell>
          <cell r="E587">
            <v>164500</v>
          </cell>
          <cell r="F587">
            <v>0</v>
          </cell>
          <cell r="G587">
            <v>40850</v>
          </cell>
        </row>
        <row r="588">
          <cell r="A588" t="str">
            <v>5602830618</v>
          </cell>
          <cell r="D588" t="str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1708860290</v>
          </cell>
          <cell r="B589" t="str">
            <v>193045</v>
          </cell>
          <cell r="C589" t="str">
            <v>0</v>
          </cell>
          <cell r="D589" t="str">
            <v>48271</v>
          </cell>
          <cell r="E589">
            <v>193045</v>
          </cell>
          <cell r="F589">
            <v>0</v>
          </cell>
          <cell r="G589">
            <v>48271</v>
          </cell>
        </row>
        <row r="590">
          <cell r="A590" t="str">
            <v>1107464099</v>
          </cell>
          <cell r="B590" t="str">
            <v>106500</v>
          </cell>
          <cell r="C590" t="str">
            <v>0</v>
          </cell>
          <cell r="D590" t="str">
            <v>25986</v>
          </cell>
          <cell r="E590">
            <v>106500</v>
          </cell>
          <cell r="F590">
            <v>0</v>
          </cell>
          <cell r="G590">
            <v>25986</v>
          </cell>
        </row>
        <row r="591">
          <cell r="A591" t="str">
            <v>3108620193</v>
          </cell>
          <cell r="B591" t="str">
            <v>128500</v>
          </cell>
          <cell r="C591" t="str">
            <v>0</v>
          </cell>
          <cell r="D591" t="str">
            <v>31490</v>
          </cell>
          <cell r="E591">
            <v>128500</v>
          </cell>
          <cell r="F591">
            <v>0</v>
          </cell>
          <cell r="G591">
            <v>31490</v>
          </cell>
        </row>
        <row r="592">
          <cell r="A592" t="str">
            <v>3310700127</v>
          </cell>
          <cell r="B592" t="str">
            <v>132500</v>
          </cell>
          <cell r="C592" t="str">
            <v>0</v>
          </cell>
          <cell r="D592" t="str">
            <v>32530</v>
          </cell>
          <cell r="E592">
            <v>132500</v>
          </cell>
          <cell r="F592">
            <v>0</v>
          </cell>
          <cell r="G592">
            <v>32530</v>
          </cell>
        </row>
        <row r="593">
          <cell r="A593" t="str">
            <v>3307660119</v>
          </cell>
          <cell r="B593" t="str">
            <v>176500</v>
          </cell>
          <cell r="C593" t="str">
            <v>0</v>
          </cell>
          <cell r="D593" t="str">
            <v>43970</v>
          </cell>
          <cell r="E593">
            <v>176500</v>
          </cell>
          <cell r="F593">
            <v>0</v>
          </cell>
          <cell r="G593">
            <v>43970</v>
          </cell>
        </row>
        <row r="594">
          <cell r="A594" t="str">
            <v>2001630948</v>
          </cell>
          <cell r="B594" t="str">
            <v>116500</v>
          </cell>
          <cell r="C594" t="str">
            <v>0</v>
          </cell>
          <cell r="D594" t="str">
            <v>28426</v>
          </cell>
          <cell r="E594">
            <v>116500</v>
          </cell>
          <cell r="F594">
            <v>0</v>
          </cell>
          <cell r="G594">
            <v>28426</v>
          </cell>
        </row>
        <row r="595">
          <cell r="A595" t="str">
            <v>1409640329</v>
          </cell>
          <cell r="B595" t="str">
            <v>88500</v>
          </cell>
          <cell r="C595" t="str">
            <v>0</v>
          </cell>
          <cell r="D595" t="str">
            <v>21594</v>
          </cell>
          <cell r="E595">
            <v>88500</v>
          </cell>
          <cell r="F595">
            <v>0</v>
          </cell>
          <cell r="G595">
            <v>21594</v>
          </cell>
        </row>
        <row r="596">
          <cell r="A596" t="str">
            <v>2004560568</v>
          </cell>
          <cell r="B596" t="str">
            <v>214531</v>
          </cell>
          <cell r="C596" t="str">
            <v>0</v>
          </cell>
          <cell r="D596" t="str">
            <v>53858</v>
          </cell>
          <cell r="E596">
            <v>214531</v>
          </cell>
          <cell r="F596">
            <v>0</v>
          </cell>
          <cell r="G596">
            <v>53858</v>
          </cell>
        </row>
        <row r="597">
          <cell r="A597" t="str">
            <v>5101720887</v>
          </cell>
          <cell r="B597" t="str">
            <v>147500</v>
          </cell>
          <cell r="C597" t="str">
            <v>0</v>
          </cell>
          <cell r="D597" t="str">
            <v>36430</v>
          </cell>
          <cell r="E597">
            <v>147500</v>
          </cell>
          <cell r="F597">
            <v>0</v>
          </cell>
          <cell r="G597">
            <v>36430</v>
          </cell>
        </row>
        <row r="598">
          <cell r="A598" t="str">
            <v>3007720060</v>
          </cell>
          <cell r="B598" t="str">
            <v>124500</v>
          </cell>
          <cell r="C598" t="str">
            <v>0</v>
          </cell>
          <cell r="D598" t="str">
            <v>30450</v>
          </cell>
          <cell r="E598">
            <v>124500</v>
          </cell>
          <cell r="F598">
            <v>0</v>
          </cell>
          <cell r="G598">
            <v>30450</v>
          </cell>
        </row>
        <row r="599">
          <cell r="A599" t="str">
            <v>3707690113</v>
          </cell>
          <cell r="B599" t="str">
            <v>180000</v>
          </cell>
          <cell r="C599" t="str">
            <v>0</v>
          </cell>
          <cell r="D599" t="str">
            <v>44880</v>
          </cell>
          <cell r="E599">
            <v>180000</v>
          </cell>
          <cell r="F599">
            <v>0</v>
          </cell>
          <cell r="G599">
            <v>44880</v>
          </cell>
        </row>
        <row r="600">
          <cell r="A600" t="str">
            <v>1905660375</v>
          </cell>
          <cell r="B600" t="str">
            <v>130000</v>
          </cell>
          <cell r="C600" t="str">
            <v>0</v>
          </cell>
          <cell r="D600" t="str">
            <v>31880</v>
          </cell>
          <cell r="E600">
            <v>130000</v>
          </cell>
          <cell r="F600">
            <v>0</v>
          </cell>
          <cell r="G600">
            <v>31880</v>
          </cell>
        </row>
        <row r="601">
          <cell r="A601" t="str">
            <v>3701860254</v>
          </cell>
          <cell r="B601" t="str">
            <v>225190</v>
          </cell>
          <cell r="C601" t="str">
            <v>0</v>
          </cell>
          <cell r="D601" t="str">
            <v>56629</v>
          </cell>
          <cell r="E601">
            <v>225190</v>
          </cell>
          <cell r="F601">
            <v>0</v>
          </cell>
          <cell r="G601">
            <v>56629</v>
          </cell>
        </row>
        <row r="602">
          <cell r="A602" t="str">
            <v>3502780170</v>
          </cell>
          <cell r="B602" t="str">
            <v>190000</v>
          </cell>
          <cell r="C602" t="str">
            <v>0</v>
          </cell>
          <cell r="D602" t="str">
            <v>47480</v>
          </cell>
          <cell r="E602">
            <v>190000</v>
          </cell>
          <cell r="F602">
            <v>0</v>
          </cell>
          <cell r="G602">
            <v>47480</v>
          </cell>
        </row>
        <row r="603">
          <cell r="A603" t="str">
            <v>7509680492</v>
          </cell>
          <cell r="B603" t="str">
            <v>170000</v>
          </cell>
          <cell r="C603" t="str">
            <v>0</v>
          </cell>
          <cell r="D603" t="str">
            <v>42280</v>
          </cell>
          <cell r="E603">
            <v>170000</v>
          </cell>
          <cell r="F603">
            <v>0</v>
          </cell>
          <cell r="G603">
            <v>42280</v>
          </cell>
        </row>
        <row r="604">
          <cell r="A604" t="str">
            <v>1201631920</v>
          </cell>
          <cell r="B604" t="str">
            <v>201000</v>
          </cell>
          <cell r="C604" t="str">
            <v>0</v>
          </cell>
          <cell r="D604" t="str">
            <v>50340</v>
          </cell>
          <cell r="E604">
            <v>201000</v>
          </cell>
          <cell r="F604">
            <v>0</v>
          </cell>
          <cell r="G604">
            <v>50340</v>
          </cell>
        </row>
        <row r="605">
          <cell r="A605" t="str">
            <v>1312580143</v>
          </cell>
          <cell r="B605" t="str">
            <v>130000</v>
          </cell>
          <cell r="C605" t="str">
            <v>0</v>
          </cell>
          <cell r="D605" t="str">
            <v>31880</v>
          </cell>
          <cell r="E605">
            <v>130000</v>
          </cell>
          <cell r="F605">
            <v>0</v>
          </cell>
          <cell r="G605">
            <v>31880</v>
          </cell>
        </row>
        <row r="606">
          <cell r="A606" t="str">
            <v>2008910768</v>
          </cell>
          <cell r="B606" t="str">
            <v>319683</v>
          </cell>
          <cell r="C606" t="str">
            <v>0</v>
          </cell>
          <cell r="D606" t="str">
            <v>81197</v>
          </cell>
          <cell r="E606">
            <v>319683</v>
          </cell>
          <cell r="F606">
            <v>0</v>
          </cell>
          <cell r="G606">
            <v>81197</v>
          </cell>
        </row>
        <row r="607">
          <cell r="A607" t="str">
            <v>1209910578</v>
          </cell>
          <cell r="B607" t="str">
            <v>130000</v>
          </cell>
          <cell r="C607" t="str">
            <v>0</v>
          </cell>
          <cell r="D607" t="str">
            <v>31880</v>
          </cell>
          <cell r="E607">
            <v>130000</v>
          </cell>
          <cell r="F607">
            <v>0</v>
          </cell>
          <cell r="G607">
            <v>31880</v>
          </cell>
        </row>
        <row r="608">
          <cell r="A608" t="str">
            <v>2201630275</v>
          </cell>
          <cell r="B608" t="str">
            <v>201000</v>
          </cell>
          <cell r="C608" t="str">
            <v>0</v>
          </cell>
          <cell r="D608" t="str">
            <v>50340</v>
          </cell>
          <cell r="E608">
            <v>201000</v>
          </cell>
          <cell r="F608">
            <v>0</v>
          </cell>
          <cell r="G608">
            <v>50340</v>
          </cell>
        </row>
        <row r="609">
          <cell r="A609" t="str">
            <v>2707460095</v>
          </cell>
          <cell r="B609" t="str">
            <v>170000</v>
          </cell>
          <cell r="C609" t="str">
            <v>0</v>
          </cell>
          <cell r="D609" t="str">
            <v>42280</v>
          </cell>
          <cell r="E609">
            <v>170000</v>
          </cell>
          <cell r="F609">
            <v>0</v>
          </cell>
          <cell r="G609">
            <v>42280</v>
          </cell>
        </row>
        <row r="610">
          <cell r="A610" t="str">
            <v>1107860407</v>
          </cell>
          <cell r="B610" t="str">
            <v>239793</v>
          </cell>
          <cell r="C610" t="str">
            <v>0</v>
          </cell>
          <cell r="D610" t="str">
            <v>60426</v>
          </cell>
          <cell r="E610">
            <v>239793</v>
          </cell>
          <cell r="F610">
            <v>0</v>
          </cell>
          <cell r="G610">
            <v>60426</v>
          </cell>
        </row>
        <row r="611">
          <cell r="A611" t="str">
            <v>1109550901</v>
          </cell>
          <cell r="B611" t="str">
            <v>180000</v>
          </cell>
          <cell r="C611" t="str">
            <v>0</v>
          </cell>
          <cell r="D611" t="str">
            <v>44880</v>
          </cell>
          <cell r="E611">
            <v>180000</v>
          </cell>
          <cell r="F611">
            <v>0</v>
          </cell>
          <cell r="G611">
            <v>44880</v>
          </cell>
        </row>
        <row r="612">
          <cell r="A612" t="str">
            <v>1808770684</v>
          </cell>
          <cell r="B612" t="str">
            <v>260909</v>
          </cell>
          <cell r="C612" t="str">
            <v>0</v>
          </cell>
          <cell r="D612" t="str">
            <v>65916</v>
          </cell>
          <cell r="E612">
            <v>260909</v>
          </cell>
          <cell r="F612">
            <v>0</v>
          </cell>
          <cell r="G612">
            <v>65916</v>
          </cell>
        </row>
        <row r="613">
          <cell r="A613" t="str">
            <v>1909500127</v>
          </cell>
          <cell r="B613" t="str">
            <v>14429</v>
          </cell>
          <cell r="C613" t="str">
            <v>0</v>
          </cell>
          <cell r="D613" t="str">
            <v>3520</v>
          </cell>
          <cell r="E613">
            <v>14429</v>
          </cell>
          <cell r="F613">
            <v>0</v>
          </cell>
          <cell r="G613">
            <v>3520</v>
          </cell>
        </row>
        <row r="614">
          <cell r="A614" t="str">
            <v>3501530307</v>
          </cell>
          <cell r="B614" t="str">
            <v>134848</v>
          </cell>
          <cell r="C614" t="str">
            <v>0</v>
          </cell>
          <cell r="D614" t="str">
            <v>33140</v>
          </cell>
          <cell r="E614">
            <v>134848</v>
          </cell>
          <cell r="F614">
            <v>0</v>
          </cell>
          <cell r="G614">
            <v>33140</v>
          </cell>
        </row>
        <row r="615">
          <cell r="A615" t="str">
            <v>3608600299</v>
          </cell>
          <cell r="B615" t="str">
            <v>141231</v>
          </cell>
          <cell r="C615" t="str">
            <v>0</v>
          </cell>
          <cell r="D615" t="str">
            <v>34800</v>
          </cell>
          <cell r="E615">
            <v>141231</v>
          </cell>
          <cell r="F615">
            <v>0</v>
          </cell>
          <cell r="G615">
            <v>34800</v>
          </cell>
        </row>
        <row r="616">
          <cell r="A616" t="str">
            <v>1105670325</v>
          </cell>
          <cell r="B616" t="str">
            <v>128610</v>
          </cell>
          <cell r="C616" t="str">
            <v>0</v>
          </cell>
          <cell r="D616" t="str">
            <v>31518</v>
          </cell>
          <cell r="E616">
            <v>128610</v>
          </cell>
          <cell r="F616">
            <v>0</v>
          </cell>
          <cell r="G616">
            <v>31518</v>
          </cell>
        </row>
        <row r="617">
          <cell r="A617" t="str">
            <v>3709740649</v>
          </cell>
          <cell r="B617" t="str">
            <v>146853</v>
          </cell>
          <cell r="C617" t="str">
            <v>0</v>
          </cell>
          <cell r="D617" t="str">
            <v>36261</v>
          </cell>
          <cell r="E617">
            <v>146853</v>
          </cell>
          <cell r="F617">
            <v>0</v>
          </cell>
          <cell r="G617">
            <v>36261</v>
          </cell>
        </row>
        <row r="618">
          <cell r="A618" t="str">
            <v>2214660313</v>
          </cell>
          <cell r="B618" t="str">
            <v>140429</v>
          </cell>
          <cell r="C618" t="str">
            <v>0</v>
          </cell>
          <cell r="D618" t="str">
            <v>34591</v>
          </cell>
          <cell r="E618">
            <v>140429</v>
          </cell>
          <cell r="F618">
            <v>0</v>
          </cell>
          <cell r="G618">
            <v>34591</v>
          </cell>
        </row>
        <row r="619">
          <cell r="A619" t="str">
            <v>1602760071</v>
          </cell>
          <cell r="B619" t="str">
            <v>126045</v>
          </cell>
          <cell r="C619" t="str">
            <v>0</v>
          </cell>
          <cell r="D619" t="str">
            <v>30851</v>
          </cell>
          <cell r="E619">
            <v>126045</v>
          </cell>
          <cell r="F619">
            <v>0</v>
          </cell>
          <cell r="G619">
            <v>30851</v>
          </cell>
        </row>
        <row r="620">
          <cell r="A620" t="str">
            <v>2002510172</v>
          </cell>
          <cell r="B620" t="str">
            <v>126125</v>
          </cell>
          <cell r="C620" t="str">
            <v>0</v>
          </cell>
          <cell r="D620" t="str">
            <v>30872</v>
          </cell>
          <cell r="E620">
            <v>126125</v>
          </cell>
          <cell r="F620">
            <v>0</v>
          </cell>
          <cell r="G620">
            <v>30872</v>
          </cell>
        </row>
        <row r="621">
          <cell r="A621" t="str">
            <v>2509500139</v>
          </cell>
          <cell r="B621" t="str">
            <v>176771</v>
          </cell>
          <cell r="C621" t="str">
            <v>0</v>
          </cell>
          <cell r="D621" t="str">
            <v>44040</v>
          </cell>
          <cell r="E621">
            <v>176771</v>
          </cell>
          <cell r="F621">
            <v>0</v>
          </cell>
          <cell r="G621">
            <v>44040</v>
          </cell>
        </row>
        <row r="622">
          <cell r="A622" t="str">
            <v>3110850435</v>
          </cell>
          <cell r="B622" t="str">
            <v>171579</v>
          </cell>
          <cell r="C622" t="str">
            <v>0</v>
          </cell>
          <cell r="D622" t="str">
            <v>42690</v>
          </cell>
          <cell r="E622">
            <v>171579</v>
          </cell>
          <cell r="F622">
            <v>0</v>
          </cell>
          <cell r="G622">
            <v>42690</v>
          </cell>
        </row>
        <row r="623">
          <cell r="A623" t="str">
            <v>2014620261</v>
          </cell>
          <cell r="B623" t="str">
            <v>228135</v>
          </cell>
          <cell r="C623" t="str">
            <v>0</v>
          </cell>
          <cell r="D623" t="str">
            <v>57395</v>
          </cell>
          <cell r="E623">
            <v>228135</v>
          </cell>
          <cell r="F623">
            <v>0</v>
          </cell>
          <cell r="G623">
            <v>57395</v>
          </cell>
        </row>
        <row r="624">
          <cell r="A624" t="str">
            <v>2503850286</v>
          </cell>
          <cell r="B624" t="str">
            <v>170810</v>
          </cell>
          <cell r="C624" t="str">
            <v>0</v>
          </cell>
          <cell r="D624" t="str">
            <v>42490</v>
          </cell>
          <cell r="E624">
            <v>170810</v>
          </cell>
          <cell r="F624">
            <v>0</v>
          </cell>
          <cell r="G624">
            <v>42490</v>
          </cell>
        </row>
        <row r="625">
          <cell r="A625" t="str">
            <v>1212390202</v>
          </cell>
          <cell r="B625" t="str">
            <v>122914</v>
          </cell>
          <cell r="C625" t="str">
            <v>0</v>
          </cell>
          <cell r="D625" t="str">
            <v>30037</v>
          </cell>
          <cell r="E625">
            <v>122914</v>
          </cell>
          <cell r="F625">
            <v>0</v>
          </cell>
          <cell r="G625">
            <v>30037</v>
          </cell>
        </row>
        <row r="626">
          <cell r="A626" t="str">
            <v>1408660199</v>
          </cell>
          <cell r="B626" t="str">
            <v>127824</v>
          </cell>
          <cell r="C626" t="str">
            <v>0</v>
          </cell>
          <cell r="D626" t="str">
            <v>31314</v>
          </cell>
          <cell r="E626">
            <v>127824</v>
          </cell>
          <cell r="F626">
            <v>0</v>
          </cell>
          <cell r="G626">
            <v>31314</v>
          </cell>
        </row>
        <row r="627">
          <cell r="A627" t="str">
            <v>1212520114</v>
          </cell>
          <cell r="B627" t="str">
            <v>131686</v>
          </cell>
          <cell r="C627" t="str">
            <v>0</v>
          </cell>
          <cell r="D627" t="str">
            <v>32318</v>
          </cell>
          <cell r="E627">
            <v>131686</v>
          </cell>
          <cell r="F627">
            <v>0</v>
          </cell>
          <cell r="G627">
            <v>32318</v>
          </cell>
        </row>
        <row r="628">
          <cell r="A628" t="str">
            <v>3010610211</v>
          </cell>
          <cell r="B628" t="str">
            <v>244457</v>
          </cell>
          <cell r="C628" t="str">
            <v>0</v>
          </cell>
          <cell r="D628" t="str">
            <v>61638</v>
          </cell>
          <cell r="E628">
            <v>244457</v>
          </cell>
          <cell r="F628">
            <v>0</v>
          </cell>
          <cell r="G628">
            <v>61638</v>
          </cell>
        </row>
        <row r="629">
          <cell r="A629" t="str">
            <v>1708860886</v>
          </cell>
          <cell r="B629" t="str">
            <v>151547</v>
          </cell>
          <cell r="C629" t="str">
            <v>0</v>
          </cell>
          <cell r="D629" t="str">
            <v>37482</v>
          </cell>
          <cell r="E629">
            <v>151547</v>
          </cell>
          <cell r="F629">
            <v>0</v>
          </cell>
          <cell r="G629">
            <v>37482</v>
          </cell>
        </row>
        <row r="630">
          <cell r="A630" t="str">
            <v>1102630470</v>
          </cell>
          <cell r="B630" t="str">
            <v>134410</v>
          </cell>
          <cell r="C630" t="str">
            <v>0</v>
          </cell>
          <cell r="D630" t="str">
            <v>33026</v>
          </cell>
          <cell r="E630">
            <v>134410</v>
          </cell>
          <cell r="F630">
            <v>0</v>
          </cell>
          <cell r="G630">
            <v>33026</v>
          </cell>
        </row>
        <row r="631">
          <cell r="A631" t="str">
            <v>3010610343</v>
          </cell>
          <cell r="B631" t="str">
            <v>150182</v>
          </cell>
          <cell r="C631" t="str">
            <v>0</v>
          </cell>
          <cell r="D631" t="str">
            <v>37127</v>
          </cell>
          <cell r="E631">
            <v>150182</v>
          </cell>
          <cell r="F631">
            <v>0</v>
          </cell>
          <cell r="G631">
            <v>37127</v>
          </cell>
        </row>
        <row r="632">
          <cell r="A632" t="str">
            <v>3403500160</v>
          </cell>
          <cell r="B632" t="str">
            <v>140182</v>
          </cell>
          <cell r="C632" t="str">
            <v>0</v>
          </cell>
          <cell r="D632" t="str">
            <v>34527</v>
          </cell>
          <cell r="E632">
            <v>140182</v>
          </cell>
          <cell r="F632">
            <v>0</v>
          </cell>
          <cell r="G632">
            <v>34527</v>
          </cell>
        </row>
        <row r="633">
          <cell r="A633" t="str">
            <v>2005570419</v>
          </cell>
          <cell r="B633" t="str">
            <v>220421</v>
          </cell>
          <cell r="C633" t="str">
            <v>0</v>
          </cell>
          <cell r="D633" t="str">
            <v>55389</v>
          </cell>
          <cell r="E633">
            <v>220421</v>
          </cell>
          <cell r="F633">
            <v>0</v>
          </cell>
          <cell r="G633">
            <v>55389</v>
          </cell>
        </row>
        <row r="634">
          <cell r="A634" t="str">
            <v>2309740381</v>
          </cell>
          <cell r="B634" t="str">
            <v>107035</v>
          </cell>
          <cell r="C634" t="str">
            <v>0</v>
          </cell>
          <cell r="D634" t="str">
            <v>26116</v>
          </cell>
          <cell r="E634">
            <v>107035</v>
          </cell>
          <cell r="F634">
            <v>0</v>
          </cell>
          <cell r="G634">
            <v>26116</v>
          </cell>
        </row>
        <row r="635">
          <cell r="A635" t="str">
            <v>3602610764</v>
          </cell>
          <cell r="B635" t="str">
            <v>165966</v>
          </cell>
          <cell r="C635" t="str">
            <v>0</v>
          </cell>
          <cell r="D635" t="str">
            <v>41231</v>
          </cell>
          <cell r="E635">
            <v>165966</v>
          </cell>
          <cell r="F635">
            <v>0</v>
          </cell>
          <cell r="G635">
            <v>41231</v>
          </cell>
        </row>
        <row r="636">
          <cell r="A636" t="str">
            <v>2408630320</v>
          </cell>
          <cell r="B636" t="str">
            <v>107500</v>
          </cell>
          <cell r="C636" t="str">
            <v>0</v>
          </cell>
          <cell r="D636" t="str">
            <v>26230</v>
          </cell>
          <cell r="E636">
            <v>107500</v>
          </cell>
          <cell r="F636">
            <v>0</v>
          </cell>
          <cell r="G636">
            <v>26230</v>
          </cell>
        </row>
        <row r="637">
          <cell r="A637" t="str">
            <v>1210530295</v>
          </cell>
          <cell r="B637" t="str">
            <v>102000</v>
          </cell>
          <cell r="C637" t="str">
            <v>0</v>
          </cell>
          <cell r="D637" t="str">
            <v>24888</v>
          </cell>
          <cell r="E637">
            <v>102000</v>
          </cell>
          <cell r="F637">
            <v>0</v>
          </cell>
          <cell r="G637">
            <v>24888</v>
          </cell>
        </row>
        <row r="638">
          <cell r="A638" t="str">
            <v>1804620246</v>
          </cell>
          <cell r="B638" t="str">
            <v>118775</v>
          </cell>
          <cell r="C638" t="str">
            <v>0</v>
          </cell>
          <cell r="D638" t="str">
            <v>28981</v>
          </cell>
          <cell r="E638">
            <v>118775</v>
          </cell>
          <cell r="F638">
            <v>0</v>
          </cell>
          <cell r="G638">
            <v>28981</v>
          </cell>
        </row>
        <row r="639">
          <cell r="A639" t="str">
            <v>1404550062</v>
          </cell>
          <cell r="B639" t="str">
            <v>102000</v>
          </cell>
          <cell r="C639" t="str">
            <v>0</v>
          </cell>
          <cell r="D639" t="str">
            <v>24888</v>
          </cell>
          <cell r="E639">
            <v>102000</v>
          </cell>
          <cell r="F639">
            <v>0</v>
          </cell>
          <cell r="G639">
            <v>24888</v>
          </cell>
        </row>
        <row r="640">
          <cell r="A640" t="str">
            <v>2504510114</v>
          </cell>
          <cell r="B640" t="str">
            <v>102000</v>
          </cell>
          <cell r="C640" t="str">
            <v>0</v>
          </cell>
          <cell r="D640" t="str">
            <v>24888</v>
          </cell>
          <cell r="E640">
            <v>102000</v>
          </cell>
          <cell r="F640">
            <v>0</v>
          </cell>
          <cell r="G640">
            <v>24888</v>
          </cell>
        </row>
        <row r="641">
          <cell r="A641" t="str">
            <v>1508570221</v>
          </cell>
          <cell r="B641" t="str">
            <v>102000</v>
          </cell>
          <cell r="C641" t="str">
            <v>0</v>
          </cell>
          <cell r="D641" t="str">
            <v>24888</v>
          </cell>
          <cell r="E641">
            <v>102000</v>
          </cell>
          <cell r="F641">
            <v>0</v>
          </cell>
          <cell r="G641">
            <v>24888</v>
          </cell>
        </row>
        <row r="642">
          <cell r="A642" t="str">
            <v>3504560103</v>
          </cell>
          <cell r="B642" t="str">
            <v>97000</v>
          </cell>
          <cell r="C642" t="str">
            <v>0</v>
          </cell>
          <cell r="D642" t="str">
            <v>23668</v>
          </cell>
          <cell r="E642">
            <v>97000</v>
          </cell>
          <cell r="F642">
            <v>0</v>
          </cell>
          <cell r="G642">
            <v>23668</v>
          </cell>
        </row>
        <row r="643">
          <cell r="A643" t="str">
            <v>3203520109</v>
          </cell>
          <cell r="B643" t="str">
            <v>102000</v>
          </cell>
          <cell r="C643" t="str">
            <v>0</v>
          </cell>
          <cell r="D643" t="str">
            <v>24888</v>
          </cell>
          <cell r="E643">
            <v>102000</v>
          </cell>
          <cell r="F643">
            <v>0</v>
          </cell>
          <cell r="G643">
            <v>24888</v>
          </cell>
        </row>
        <row r="644">
          <cell r="A644" t="str">
            <v>3210490058</v>
          </cell>
          <cell r="B644" t="str">
            <v>102000</v>
          </cell>
          <cell r="C644" t="str">
            <v>0</v>
          </cell>
          <cell r="D644" t="str">
            <v>24888</v>
          </cell>
          <cell r="E644">
            <v>102000</v>
          </cell>
          <cell r="F644">
            <v>0</v>
          </cell>
          <cell r="G644">
            <v>24888</v>
          </cell>
        </row>
        <row r="645">
          <cell r="A645" t="str">
            <v>2707640182</v>
          </cell>
          <cell r="B645" t="str">
            <v>102000</v>
          </cell>
          <cell r="C645" t="str">
            <v>0</v>
          </cell>
          <cell r="D645" t="str">
            <v>24888</v>
          </cell>
          <cell r="E645">
            <v>102000</v>
          </cell>
          <cell r="F645">
            <v>0</v>
          </cell>
          <cell r="G645">
            <v>24888</v>
          </cell>
        </row>
        <row r="646">
          <cell r="A646" t="str">
            <v>2907740342</v>
          </cell>
          <cell r="B646" t="str">
            <v>223000</v>
          </cell>
          <cell r="C646" t="str">
            <v>0</v>
          </cell>
          <cell r="D646" t="str">
            <v>56060</v>
          </cell>
          <cell r="E646">
            <v>223000</v>
          </cell>
          <cell r="F646">
            <v>0</v>
          </cell>
          <cell r="G646">
            <v>56060</v>
          </cell>
        </row>
        <row r="647">
          <cell r="A647" t="str">
            <v>2202620230</v>
          </cell>
          <cell r="B647" t="str">
            <v>112000</v>
          </cell>
          <cell r="C647" t="str">
            <v>0</v>
          </cell>
          <cell r="D647" t="str">
            <v>27328</v>
          </cell>
          <cell r="E647">
            <v>112000</v>
          </cell>
          <cell r="F647">
            <v>0</v>
          </cell>
          <cell r="G647">
            <v>27328</v>
          </cell>
        </row>
        <row r="648">
          <cell r="A648" t="str">
            <v>1302530291</v>
          </cell>
          <cell r="B648" t="str">
            <v>102000</v>
          </cell>
          <cell r="C648" t="str">
            <v>0</v>
          </cell>
          <cell r="D648" t="str">
            <v>24888</v>
          </cell>
          <cell r="E648">
            <v>102000</v>
          </cell>
          <cell r="F648">
            <v>0</v>
          </cell>
          <cell r="G648">
            <v>24888</v>
          </cell>
        </row>
        <row r="649">
          <cell r="A649" t="str">
            <v>1408790084</v>
          </cell>
          <cell r="B649" t="str">
            <v>102000</v>
          </cell>
          <cell r="C649" t="str">
            <v>0</v>
          </cell>
          <cell r="D649" t="str">
            <v>24888</v>
          </cell>
          <cell r="E649">
            <v>102000</v>
          </cell>
          <cell r="F649">
            <v>0</v>
          </cell>
          <cell r="G649">
            <v>24888</v>
          </cell>
        </row>
        <row r="650">
          <cell r="A650" t="str">
            <v>2808600267</v>
          </cell>
          <cell r="B650" t="str">
            <v>107000</v>
          </cell>
          <cell r="C650" t="str">
            <v>0</v>
          </cell>
          <cell r="D650" t="str">
            <v>26108</v>
          </cell>
          <cell r="E650">
            <v>107000</v>
          </cell>
          <cell r="F650">
            <v>0</v>
          </cell>
          <cell r="G650">
            <v>26108</v>
          </cell>
        </row>
        <row r="651">
          <cell r="A651" t="str">
            <v>3912630100</v>
          </cell>
          <cell r="B651" t="str">
            <v>102000</v>
          </cell>
          <cell r="C651" t="str">
            <v>0</v>
          </cell>
          <cell r="D651" t="str">
            <v>24888</v>
          </cell>
          <cell r="E651">
            <v>102000</v>
          </cell>
          <cell r="F651">
            <v>0</v>
          </cell>
          <cell r="G651">
            <v>24888</v>
          </cell>
        </row>
        <row r="652">
          <cell r="A652" t="str">
            <v>2507780258</v>
          </cell>
          <cell r="B652" t="str">
            <v>102000</v>
          </cell>
          <cell r="C652" t="str">
            <v>0</v>
          </cell>
          <cell r="D652" t="str">
            <v>24888</v>
          </cell>
          <cell r="E652">
            <v>102000</v>
          </cell>
          <cell r="F652">
            <v>0</v>
          </cell>
          <cell r="G652">
            <v>24888</v>
          </cell>
        </row>
        <row r="653">
          <cell r="A653" t="str">
            <v>2314630025</v>
          </cell>
          <cell r="B653" t="str">
            <v>112000</v>
          </cell>
          <cell r="C653" t="str">
            <v>0</v>
          </cell>
          <cell r="D653" t="str">
            <v>27328</v>
          </cell>
          <cell r="E653">
            <v>112000</v>
          </cell>
          <cell r="F653">
            <v>0</v>
          </cell>
          <cell r="G653">
            <v>27328</v>
          </cell>
        </row>
        <row r="654">
          <cell r="A654" t="str">
            <v>2414810076</v>
          </cell>
          <cell r="B654" t="str">
            <v>102000</v>
          </cell>
          <cell r="C654" t="str">
            <v>0</v>
          </cell>
          <cell r="D654" t="str">
            <v>24888</v>
          </cell>
          <cell r="E654">
            <v>102000</v>
          </cell>
          <cell r="F654">
            <v>0</v>
          </cell>
          <cell r="G654">
            <v>24888</v>
          </cell>
        </row>
        <row r="655">
          <cell r="A655" t="str">
            <v>2305610378</v>
          </cell>
          <cell r="B655" t="str">
            <v>112000</v>
          </cell>
          <cell r="C655" t="str">
            <v>0</v>
          </cell>
          <cell r="D655" t="str">
            <v>27328</v>
          </cell>
          <cell r="E655">
            <v>112000</v>
          </cell>
          <cell r="F655">
            <v>0</v>
          </cell>
          <cell r="G655">
            <v>27328</v>
          </cell>
        </row>
        <row r="656">
          <cell r="A656" t="str">
            <v>2010740130</v>
          </cell>
          <cell r="B656" t="str">
            <v>112000</v>
          </cell>
          <cell r="C656" t="str">
            <v>0</v>
          </cell>
          <cell r="D656" t="str">
            <v>27328</v>
          </cell>
          <cell r="E656">
            <v>112000</v>
          </cell>
          <cell r="F656">
            <v>0</v>
          </cell>
          <cell r="G656">
            <v>27328</v>
          </cell>
        </row>
        <row r="657">
          <cell r="A657" t="str">
            <v>1104630168</v>
          </cell>
          <cell r="B657" t="str">
            <v>112000</v>
          </cell>
          <cell r="C657" t="str">
            <v>0</v>
          </cell>
          <cell r="D657" t="str">
            <v>27328</v>
          </cell>
          <cell r="E657">
            <v>112000</v>
          </cell>
          <cell r="F657">
            <v>0</v>
          </cell>
          <cell r="G657">
            <v>27328</v>
          </cell>
        </row>
        <row r="658">
          <cell r="A658" t="str">
            <v>3101650186</v>
          </cell>
          <cell r="B658" t="str">
            <v>117000</v>
          </cell>
          <cell r="C658" t="str">
            <v>0</v>
          </cell>
          <cell r="D658" t="str">
            <v>28548</v>
          </cell>
          <cell r="E658">
            <v>117000</v>
          </cell>
          <cell r="F658">
            <v>0</v>
          </cell>
          <cell r="G658">
            <v>28548</v>
          </cell>
        </row>
        <row r="659">
          <cell r="A659" t="str">
            <v>4105550259</v>
          </cell>
          <cell r="B659" t="str">
            <v>102000</v>
          </cell>
          <cell r="C659" t="str">
            <v>0</v>
          </cell>
          <cell r="D659" t="str">
            <v>24888</v>
          </cell>
          <cell r="E659">
            <v>102000</v>
          </cell>
          <cell r="F659">
            <v>0</v>
          </cell>
          <cell r="G659">
            <v>24888</v>
          </cell>
        </row>
        <row r="660">
          <cell r="A660" t="str">
            <v>2202740392</v>
          </cell>
          <cell r="B660" t="str">
            <v>112000</v>
          </cell>
          <cell r="C660" t="str">
            <v>0</v>
          </cell>
          <cell r="D660" t="str">
            <v>27328</v>
          </cell>
          <cell r="E660">
            <v>112000</v>
          </cell>
          <cell r="F660">
            <v>0</v>
          </cell>
          <cell r="G660">
            <v>27328</v>
          </cell>
        </row>
        <row r="661">
          <cell r="A661" t="str">
            <v>3901630493</v>
          </cell>
          <cell r="B661" t="str">
            <v>107000</v>
          </cell>
          <cell r="C661" t="str">
            <v>0</v>
          </cell>
          <cell r="D661" t="str">
            <v>26108</v>
          </cell>
          <cell r="E661">
            <v>107000</v>
          </cell>
          <cell r="F661">
            <v>0</v>
          </cell>
          <cell r="G661">
            <v>26108</v>
          </cell>
        </row>
        <row r="662">
          <cell r="A662" t="str">
            <v>2809830274</v>
          </cell>
          <cell r="B662" t="str">
            <v>102000</v>
          </cell>
          <cell r="C662" t="str">
            <v>0</v>
          </cell>
          <cell r="D662" t="str">
            <v>24888</v>
          </cell>
          <cell r="E662">
            <v>102000</v>
          </cell>
          <cell r="F662">
            <v>0</v>
          </cell>
          <cell r="G662">
            <v>24888</v>
          </cell>
        </row>
        <row r="663">
          <cell r="A663" t="str">
            <v>3607690170</v>
          </cell>
          <cell r="B663" t="str">
            <v>107000</v>
          </cell>
          <cell r="C663" t="str">
            <v>0</v>
          </cell>
          <cell r="D663" t="str">
            <v>26108</v>
          </cell>
          <cell r="E663">
            <v>107000</v>
          </cell>
          <cell r="F663">
            <v>0</v>
          </cell>
          <cell r="G663">
            <v>26108</v>
          </cell>
        </row>
        <row r="664">
          <cell r="A664" t="str">
            <v>3601610388</v>
          </cell>
          <cell r="B664" t="str">
            <v>102000</v>
          </cell>
          <cell r="C664" t="str">
            <v>0</v>
          </cell>
          <cell r="D664" t="str">
            <v>24888</v>
          </cell>
          <cell r="E664">
            <v>102000</v>
          </cell>
          <cell r="F664">
            <v>0</v>
          </cell>
          <cell r="G664">
            <v>24888</v>
          </cell>
        </row>
        <row r="665">
          <cell r="A665" t="str">
            <v>3802780183</v>
          </cell>
          <cell r="B665" t="str">
            <v>145500</v>
          </cell>
          <cell r="C665" t="str">
            <v>0</v>
          </cell>
          <cell r="D665" t="str">
            <v>35910</v>
          </cell>
          <cell r="E665">
            <v>145500</v>
          </cell>
          <cell r="F665">
            <v>0</v>
          </cell>
          <cell r="G665">
            <v>35910</v>
          </cell>
        </row>
        <row r="666">
          <cell r="A666" t="str">
            <v>1111690243</v>
          </cell>
          <cell r="B666" t="str">
            <v>102000</v>
          </cell>
          <cell r="C666" t="str">
            <v>0</v>
          </cell>
          <cell r="D666" t="str">
            <v>24888</v>
          </cell>
          <cell r="E666">
            <v>102000</v>
          </cell>
          <cell r="F666">
            <v>0</v>
          </cell>
          <cell r="G666">
            <v>24888</v>
          </cell>
        </row>
        <row r="667">
          <cell r="A667" t="str">
            <v>2004880546</v>
          </cell>
          <cell r="B667" t="str">
            <v>102000</v>
          </cell>
          <cell r="C667" t="str">
            <v>0</v>
          </cell>
          <cell r="D667" t="str">
            <v>24888</v>
          </cell>
          <cell r="E667">
            <v>102000</v>
          </cell>
          <cell r="F667">
            <v>0</v>
          </cell>
          <cell r="G667">
            <v>24888</v>
          </cell>
        </row>
        <row r="668">
          <cell r="A668" t="str">
            <v>2711880621</v>
          </cell>
          <cell r="B668" t="str">
            <v>138000</v>
          </cell>
          <cell r="C668" t="str">
            <v>0</v>
          </cell>
          <cell r="D668" t="str">
            <v>33960</v>
          </cell>
          <cell r="E668">
            <v>138000</v>
          </cell>
          <cell r="F668">
            <v>0</v>
          </cell>
          <cell r="G668">
            <v>33960</v>
          </cell>
        </row>
        <row r="669">
          <cell r="A669" t="str">
            <v>3714610235</v>
          </cell>
          <cell r="B669" t="str">
            <v>112000</v>
          </cell>
          <cell r="C669" t="str">
            <v>0</v>
          </cell>
          <cell r="D669" t="str">
            <v>27328</v>
          </cell>
          <cell r="E669">
            <v>112000</v>
          </cell>
          <cell r="F669">
            <v>0</v>
          </cell>
          <cell r="G669">
            <v>27328</v>
          </cell>
        </row>
        <row r="670">
          <cell r="A670" t="str">
            <v>3402590123</v>
          </cell>
          <cell r="B670" t="str">
            <v>102000</v>
          </cell>
          <cell r="C670" t="str">
            <v>0</v>
          </cell>
          <cell r="D670" t="str">
            <v>24888</v>
          </cell>
          <cell r="E670">
            <v>102000</v>
          </cell>
          <cell r="F670">
            <v>0</v>
          </cell>
          <cell r="G670">
            <v>24888</v>
          </cell>
        </row>
        <row r="671">
          <cell r="A671" t="str">
            <v>3311720445</v>
          </cell>
          <cell r="B671" t="str">
            <v>102000</v>
          </cell>
          <cell r="C671" t="str">
            <v>0</v>
          </cell>
          <cell r="D671" t="str">
            <v>24888</v>
          </cell>
          <cell r="E671">
            <v>102000</v>
          </cell>
          <cell r="F671">
            <v>0</v>
          </cell>
          <cell r="G671">
            <v>24888</v>
          </cell>
        </row>
        <row r="672">
          <cell r="A672" t="str">
            <v>1614570256</v>
          </cell>
          <cell r="B672" t="str">
            <v>102000</v>
          </cell>
          <cell r="C672" t="str">
            <v>0</v>
          </cell>
          <cell r="D672" t="str">
            <v>24888</v>
          </cell>
          <cell r="E672">
            <v>102000</v>
          </cell>
          <cell r="F672">
            <v>0</v>
          </cell>
          <cell r="G672">
            <v>24888</v>
          </cell>
        </row>
        <row r="673">
          <cell r="A673" t="str">
            <v>3208760442</v>
          </cell>
          <cell r="B673" t="str">
            <v>112000</v>
          </cell>
          <cell r="C673" t="str">
            <v>0</v>
          </cell>
          <cell r="D673" t="str">
            <v>27328</v>
          </cell>
          <cell r="E673">
            <v>112000</v>
          </cell>
          <cell r="F673">
            <v>0</v>
          </cell>
          <cell r="G673">
            <v>27328</v>
          </cell>
        </row>
        <row r="674">
          <cell r="A674" t="str">
            <v>1101890231</v>
          </cell>
          <cell r="B674" t="str">
            <v>102000</v>
          </cell>
          <cell r="C674" t="str">
            <v>0</v>
          </cell>
          <cell r="D674" t="str">
            <v>24888</v>
          </cell>
          <cell r="E674">
            <v>102000</v>
          </cell>
          <cell r="F674">
            <v>0</v>
          </cell>
          <cell r="G674">
            <v>24888</v>
          </cell>
        </row>
        <row r="675">
          <cell r="A675" t="str">
            <v>2604560461</v>
          </cell>
          <cell r="B675" t="str">
            <v>74570</v>
          </cell>
          <cell r="C675" t="str">
            <v>0</v>
          </cell>
          <cell r="D675" t="str">
            <v>18195</v>
          </cell>
          <cell r="E675">
            <v>74570</v>
          </cell>
          <cell r="F675">
            <v>0</v>
          </cell>
          <cell r="G675">
            <v>18195</v>
          </cell>
        </row>
        <row r="676">
          <cell r="A676" t="str">
            <v>1303880555</v>
          </cell>
          <cell r="B676" t="str">
            <v>97000</v>
          </cell>
          <cell r="C676" t="str">
            <v>0</v>
          </cell>
          <cell r="D676" t="str">
            <v>23668</v>
          </cell>
          <cell r="E676">
            <v>97000</v>
          </cell>
          <cell r="F676">
            <v>0</v>
          </cell>
          <cell r="G676">
            <v>23668</v>
          </cell>
        </row>
        <row r="677">
          <cell r="A677" t="str">
            <v>2509920162</v>
          </cell>
          <cell r="B677" t="str">
            <v>102000</v>
          </cell>
          <cell r="C677" t="str">
            <v>0</v>
          </cell>
          <cell r="D677" t="str">
            <v>24888</v>
          </cell>
          <cell r="E677">
            <v>102000</v>
          </cell>
          <cell r="F677">
            <v>0</v>
          </cell>
          <cell r="G677">
            <v>24888</v>
          </cell>
        </row>
        <row r="678">
          <cell r="A678" t="str">
            <v>1909870889</v>
          </cell>
          <cell r="B678" t="str">
            <v>102000</v>
          </cell>
          <cell r="C678" t="str">
            <v>0</v>
          </cell>
          <cell r="D678" t="str">
            <v>24888</v>
          </cell>
          <cell r="E678">
            <v>102000</v>
          </cell>
          <cell r="F678">
            <v>0</v>
          </cell>
          <cell r="G678">
            <v>24888</v>
          </cell>
        </row>
        <row r="679">
          <cell r="A679" t="str">
            <v>1301670979</v>
          </cell>
          <cell r="B679" t="str">
            <v>107000</v>
          </cell>
          <cell r="C679" t="str">
            <v>0</v>
          </cell>
          <cell r="D679" t="str">
            <v>26108</v>
          </cell>
          <cell r="E679">
            <v>107000</v>
          </cell>
          <cell r="F679">
            <v>0</v>
          </cell>
          <cell r="G679">
            <v>26108</v>
          </cell>
        </row>
        <row r="680">
          <cell r="A680" t="str">
            <v>2811700234</v>
          </cell>
          <cell r="B680" t="str">
            <v>102000</v>
          </cell>
          <cell r="C680" t="str">
            <v>0</v>
          </cell>
          <cell r="D680" t="str">
            <v>24888</v>
          </cell>
          <cell r="E680">
            <v>102000</v>
          </cell>
          <cell r="F680">
            <v>0</v>
          </cell>
          <cell r="G680">
            <v>24888</v>
          </cell>
        </row>
        <row r="681">
          <cell r="A681" t="str">
            <v>4005590381</v>
          </cell>
          <cell r="B681" t="str">
            <v>117000</v>
          </cell>
          <cell r="C681" t="str">
            <v>0</v>
          </cell>
          <cell r="D681" t="str">
            <v>28548</v>
          </cell>
          <cell r="E681">
            <v>117000</v>
          </cell>
          <cell r="F681">
            <v>0</v>
          </cell>
          <cell r="G681">
            <v>28548</v>
          </cell>
        </row>
        <row r="682">
          <cell r="A682" t="str">
            <v>2209570476</v>
          </cell>
          <cell r="B682" t="str">
            <v>102000</v>
          </cell>
          <cell r="C682" t="str">
            <v>0</v>
          </cell>
          <cell r="D682" t="str">
            <v>24888</v>
          </cell>
          <cell r="E682">
            <v>102000</v>
          </cell>
          <cell r="F682">
            <v>0</v>
          </cell>
          <cell r="G682">
            <v>24888</v>
          </cell>
        </row>
        <row r="683">
          <cell r="A683" t="str">
            <v>2507640243</v>
          </cell>
          <cell r="B683" t="str">
            <v>102000</v>
          </cell>
          <cell r="C683" t="str">
            <v>0</v>
          </cell>
          <cell r="D683" t="str">
            <v>24888</v>
          </cell>
          <cell r="E683">
            <v>102000</v>
          </cell>
          <cell r="F683">
            <v>0</v>
          </cell>
          <cell r="G683">
            <v>24888</v>
          </cell>
        </row>
        <row r="684">
          <cell r="A684" t="str">
            <v>3502880352</v>
          </cell>
          <cell r="B684" t="str">
            <v>112000</v>
          </cell>
          <cell r="C684" t="str">
            <v>0</v>
          </cell>
          <cell r="D684" t="str">
            <v>27328</v>
          </cell>
          <cell r="E684">
            <v>112000</v>
          </cell>
          <cell r="F684">
            <v>0</v>
          </cell>
          <cell r="G684">
            <v>27328</v>
          </cell>
        </row>
        <row r="685">
          <cell r="A685" t="str">
            <v>2708590588</v>
          </cell>
          <cell r="B685" t="str">
            <v>102000</v>
          </cell>
          <cell r="C685" t="str">
            <v>0</v>
          </cell>
          <cell r="D685" t="str">
            <v>24888</v>
          </cell>
          <cell r="E685">
            <v>102000</v>
          </cell>
          <cell r="F685">
            <v>0</v>
          </cell>
          <cell r="G685">
            <v>24888</v>
          </cell>
        </row>
        <row r="686">
          <cell r="A686" t="str">
            <v>3412780340</v>
          </cell>
          <cell r="B686" t="str">
            <v>107000</v>
          </cell>
          <cell r="C686" t="str">
            <v>0</v>
          </cell>
          <cell r="D686" t="str">
            <v>26108</v>
          </cell>
          <cell r="E686">
            <v>107000</v>
          </cell>
          <cell r="F686">
            <v>0</v>
          </cell>
          <cell r="G686">
            <v>26108</v>
          </cell>
        </row>
        <row r="687">
          <cell r="A687" t="str">
            <v>1211770508</v>
          </cell>
          <cell r="B687" t="str">
            <v>97000</v>
          </cell>
          <cell r="C687" t="str">
            <v>0</v>
          </cell>
          <cell r="D687" t="str">
            <v>23668</v>
          </cell>
          <cell r="E687">
            <v>97000</v>
          </cell>
          <cell r="F687">
            <v>0</v>
          </cell>
          <cell r="G687">
            <v>23668</v>
          </cell>
        </row>
        <row r="688">
          <cell r="A688" t="str">
            <v>2908910217</v>
          </cell>
          <cell r="B688" t="str">
            <v>102000</v>
          </cell>
          <cell r="C688" t="str">
            <v>0</v>
          </cell>
          <cell r="D688" t="str">
            <v>24888</v>
          </cell>
          <cell r="E688">
            <v>102000</v>
          </cell>
          <cell r="F688">
            <v>0</v>
          </cell>
          <cell r="G688">
            <v>24888</v>
          </cell>
        </row>
        <row r="689">
          <cell r="A689" t="str">
            <v>6304580274</v>
          </cell>
          <cell r="B689" t="str">
            <v>129500</v>
          </cell>
          <cell r="C689" t="str">
            <v>0</v>
          </cell>
          <cell r="D689" t="str">
            <v>31750</v>
          </cell>
          <cell r="E689">
            <v>129500</v>
          </cell>
          <cell r="F689">
            <v>0</v>
          </cell>
          <cell r="G689">
            <v>31750</v>
          </cell>
        </row>
        <row r="690">
          <cell r="A690" t="str">
            <v>3002400033</v>
          </cell>
          <cell r="B690" t="str">
            <v>140500</v>
          </cell>
          <cell r="C690" t="str">
            <v>0</v>
          </cell>
          <cell r="D690" t="str">
            <v>34610</v>
          </cell>
          <cell r="E690">
            <v>140500</v>
          </cell>
          <cell r="F690">
            <v>0</v>
          </cell>
          <cell r="G690">
            <v>34610</v>
          </cell>
        </row>
        <row r="691">
          <cell r="A691" t="str">
            <v>5612510179</v>
          </cell>
          <cell r="B691" t="str">
            <v>100500</v>
          </cell>
          <cell r="C691" t="str">
            <v>0</v>
          </cell>
          <cell r="D691" t="str">
            <v>24522</v>
          </cell>
          <cell r="E691">
            <v>100500</v>
          </cell>
          <cell r="F691">
            <v>0</v>
          </cell>
          <cell r="G691">
            <v>24522</v>
          </cell>
        </row>
        <row r="692">
          <cell r="A692" t="str">
            <v>7309480112</v>
          </cell>
          <cell r="B692" t="str">
            <v>170000</v>
          </cell>
          <cell r="C692" t="str">
            <v>0</v>
          </cell>
          <cell r="D692" t="str">
            <v>42280</v>
          </cell>
          <cell r="E692">
            <v>170000</v>
          </cell>
          <cell r="F692">
            <v>0</v>
          </cell>
          <cell r="G692">
            <v>42280</v>
          </cell>
        </row>
        <row r="693">
          <cell r="A693" t="str">
            <v>5511580376</v>
          </cell>
          <cell r="B693" t="str">
            <v>204564</v>
          </cell>
          <cell r="C693" t="str">
            <v>0</v>
          </cell>
          <cell r="D693" t="str">
            <v>51266</v>
          </cell>
          <cell r="E693">
            <v>204564</v>
          </cell>
          <cell r="F693">
            <v>0</v>
          </cell>
          <cell r="G693">
            <v>51266</v>
          </cell>
        </row>
        <row r="694">
          <cell r="A694" t="str">
            <v>1110560451</v>
          </cell>
          <cell r="B694" t="str">
            <v>134848</v>
          </cell>
          <cell r="C694" t="str">
            <v>0</v>
          </cell>
          <cell r="D694" t="str">
            <v>33140</v>
          </cell>
          <cell r="E694">
            <v>134848</v>
          </cell>
          <cell r="F694">
            <v>0</v>
          </cell>
          <cell r="G694">
            <v>33140</v>
          </cell>
        </row>
        <row r="695">
          <cell r="A695" t="str">
            <v>3104600228</v>
          </cell>
          <cell r="B695" t="str">
            <v>133750</v>
          </cell>
          <cell r="C695" t="str">
            <v>0</v>
          </cell>
          <cell r="D695" t="str">
            <v>32855</v>
          </cell>
          <cell r="E695">
            <v>133750</v>
          </cell>
          <cell r="F695">
            <v>0</v>
          </cell>
          <cell r="G695">
            <v>32855</v>
          </cell>
        </row>
        <row r="696">
          <cell r="A696" t="str">
            <v>2111720194</v>
          </cell>
          <cell r="B696" t="str">
            <v>131819</v>
          </cell>
          <cell r="C696" t="str">
            <v>0</v>
          </cell>
          <cell r="D696" t="str">
            <v>83425</v>
          </cell>
          <cell r="E696">
            <v>131819</v>
          </cell>
          <cell r="F696">
            <v>0</v>
          </cell>
          <cell r="G696">
            <v>83425</v>
          </cell>
        </row>
        <row r="697">
          <cell r="A697" t="str">
            <v>1408520157</v>
          </cell>
          <cell r="B697" t="str">
            <v>130182</v>
          </cell>
          <cell r="C697" t="str">
            <v>0</v>
          </cell>
          <cell r="D697" t="str">
            <v>31927</v>
          </cell>
          <cell r="E697">
            <v>130182</v>
          </cell>
          <cell r="F697">
            <v>0</v>
          </cell>
          <cell r="G697">
            <v>31927</v>
          </cell>
        </row>
        <row r="698">
          <cell r="A698" t="str">
            <v>1110420129</v>
          </cell>
          <cell r="B698" t="str">
            <v>96500</v>
          </cell>
          <cell r="C698" t="str">
            <v>0</v>
          </cell>
          <cell r="D698" t="str">
            <v>23546</v>
          </cell>
          <cell r="E698">
            <v>96500</v>
          </cell>
          <cell r="F698">
            <v>0</v>
          </cell>
          <cell r="G698">
            <v>23546</v>
          </cell>
        </row>
        <row r="699">
          <cell r="A699" t="str">
            <v>1602770042</v>
          </cell>
          <cell r="B699" t="str">
            <v>118883</v>
          </cell>
          <cell r="C699" t="str">
            <v>0</v>
          </cell>
          <cell r="D699" t="str">
            <v>29007</v>
          </cell>
          <cell r="E699">
            <v>118883</v>
          </cell>
          <cell r="F699">
            <v>0</v>
          </cell>
          <cell r="G699">
            <v>29007</v>
          </cell>
        </row>
        <row r="700">
          <cell r="A700" t="str">
            <v>3302520247</v>
          </cell>
          <cell r="B700" t="str">
            <v>140182</v>
          </cell>
          <cell r="C700" t="str">
            <v>0</v>
          </cell>
          <cell r="D700" t="str">
            <v>34527</v>
          </cell>
          <cell r="E700">
            <v>140182</v>
          </cell>
          <cell r="F700">
            <v>0</v>
          </cell>
          <cell r="G700">
            <v>34527</v>
          </cell>
        </row>
        <row r="701">
          <cell r="A701" t="str">
            <v>2605600192</v>
          </cell>
          <cell r="B701" t="str">
            <v>408475</v>
          </cell>
          <cell r="C701" t="str">
            <v>0</v>
          </cell>
          <cell r="D701" t="str">
            <v>104283</v>
          </cell>
          <cell r="E701">
            <v>408475</v>
          </cell>
          <cell r="F701">
            <v>0</v>
          </cell>
          <cell r="G701">
            <v>104283</v>
          </cell>
        </row>
        <row r="702">
          <cell r="A702" t="str">
            <v>2301600297</v>
          </cell>
          <cell r="B702" t="str">
            <v>319500</v>
          </cell>
          <cell r="C702" t="str">
            <v>0</v>
          </cell>
          <cell r="D702" t="str">
            <v>81150</v>
          </cell>
          <cell r="E702">
            <v>319500</v>
          </cell>
          <cell r="F702">
            <v>0</v>
          </cell>
          <cell r="G702">
            <v>81150</v>
          </cell>
        </row>
        <row r="703">
          <cell r="A703" t="str">
            <v>2810600155</v>
          </cell>
          <cell r="B703" t="str">
            <v>102000</v>
          </cell>
          <cell r="C703" t="str">
            <v>0</v>
          </cell>
          <cell r="D703" t="str">
            <v>24888</v>
          </cell>
          <cell r="E703">
            <v>102000</v>
          </cell>
          <cell r="F703">
            <v>0</v>
          </cell>
          <cell r="G703">
            <v>24888</v>
          </cell>
        </row>
        <row r="704">
          <cell r="A704" t="str">
            <v>2601590229</v>
          </cell>
          <cell r="B704" t="str">
            <v>112000</v>
          </cell>
          <cell r="C704" t="str">
            <v>0</v>
          </cell>
          <cell r="D704" t="str">
            <v>27328</v>
          </cell>
          <cell r="E704">
            <v>112000</v>
          </cell>
          <cell r="F704">
            <v>0</v>
          </cell>
          <cell r="G704">
            <v>27328</v>
          </cell>
        </row>
        <row r="705">
          <cell r="A705" t="str">
            <v>1109450168</v>
          </cell>
          <cell r="B705" t="str">
            <v>107000</v>
          </cell>
          <cell r="C705" t="str">
            <v>0</v>
          </cell>
          <cell r="D705" t="str">
            <v>26108</v>
          </cell>
          <cell r="E705">
            <v>107000</v>
          </cell>
          <cell r="F705">
            <v>0</v>
          </cell>
          <cell r="G705">
            <v>26108</v>
          </cell>
        </row>
        <row r="706">
          <cell r="A706" t="str">
            <v>3510580249</v>
          </cell>
          <cell r="B706" t="str">
            <v>107000</v>
          </cell>
          <cell r="C706" t="str">
            <v>0</v>
          </cell>
          <cell r="D706" t="str">
            <v>26108</v>
          </cell>
          <cell r="E706">
            <v>107000</v>
          </cell>
          <cell r="F706">
            <v>0</v>
          </cell>
          <cell r="G706">
            <v>26108</v>
          </cell>
        </row>
        <row r="707">
          <cell r="A707" t="str">
            <v>3404550129</v>
          </cell>
          <cell r="B707" t="str">
            <v>21000</v>
          </cell>
          <cell r="C707" t="str">
            <v>0</v>
          </cell>
          <cell r="D707" t="str">
            <v>5124</v>
          </cell>
          <cell r="E707">
            <v>21000</v>
          </cell>
          <cell r="F707">
            <v>0</v>
          </cell>
          <cell r="G707">
            <v>5124</v>
          </cell>
        </row>
        <row r="708">
          <cell r="A708" t="str">
            <v>1705540082</v>
          </cell>
          <cell r="B708" t="str">
            <v>112000</v>
          </cell>
          <cell r="C708" t="str">
            <v>0</v>
          </cell>
          <cell r="D708" t="str">
            <v>27328</v>
          </cell>
          <cell r="E708">
            <v>112000</v>
          </cell>
          <cell r="F708">
            <v>0</v>
          </cell>
          <cell r="G708">
            <v>27328</v>
          </cell>
        </row>
        <row r="709">
          <cell r="A709" t="str">
            <v>3009520190</v>
          </cell>
          <cell r="B709" t="str">
            <v>107000</v>
          </cell>
          <cell r="C709" t="str">
            <v>0</v>
          </cell>
          <cell r="D709" t="str">
            <v>26108</v>
          </cell>
          <cell r="E709">
            <v>107000</v>
          </cell>
          <cell r="F709">
            <v>0</v>
          </cell>
          <cell r="G709">
            <v>26108</v>
          </cell>
        </row>
        <row r="710">
          <cell r="A710" t="str">
            <v>3603510165</v>
          </cell>
          <cell r="B710" t="str">
            <v>102000</v>
          </cell>
          <cell r="C710" t="str">
            <v>0</v>
          </cell>
          <cell r="D710" t="str">
            <v>24888</v>
          </cell>
          <cell r="E710">
            <v>102000</v>
          </cell>
          <cell r="F710">
            <v>0</v>
          </cell>
          <cell r="G710">
            <v>24888</v>
          </cell>
        </row>
        <row r="711">
          <cell r="A711" t="str">
            <v>2801790176</v>
          </cell>
          <cell r="B711" t="str">
            <v>112000</v>
          </cell>
          <cell r="C711" t="str">
            <v>0</v>
          </cell>
          <cell r="D711" t="str">
            <v>27328</v>
          </cell>
          <cell r="E711">
            <v>112000</v>
          </cell>
          <cell r="F711">
            <v>0</v>
          </cell>
          <cell r="G711">
            <v>27328</v>
          </cell>
        </row>
        <row r="712">
          <cell r="A712" t="str">
            <v>8003580277</v>
          </cell>
          <cell r="B712" t="str">
            <v>231000</v>
          </cell>
          <cell r="C712" t="str">
            <v>0</v>
          </cell>
          <cell r="D712" t="str">
            <v>58140</v>
          </cell>
          <cell r="E712">
            <v>231000</v>
          </cell>
          <cell r="F712">
            <v>0</v>
          </cell>
          <cell r="G712">
            <v>58140</v>
          </cell>
        </row>
        <row r="713">
          <cell r="A713" t="str">
            <v>2005570125</v>
          </cell>
          <cell r="B713" t="str">
            <v>223000</v>
          </cell>
          <cell r="C713" t="str">
            <v>0</v>
          </cell>
          <cell r="D713" t="str">
            <v>56060</v>
          </cell>
          <cell r="E713">
            <v>223000</v>
          </cell>
          <cell r="F713">
            <v>0</v>
          </cell>
          <cell r="G713">
            <v>56060</v>
          </cell>
        </row>
        <row r="714">
          <cell r="A714" t="str">
            <v>4105780379</v>
          </cell>
          <cell r="B714" t="str">
            <v>137750</v>
          </cell>
          <cell r="C714" t="str">
            <v>0</v>
          </cell>
          <cell r="D714" t="str">
            <v>33895</v>
          </cell>
          <cell r="E714">
            <v>137750</v>
          </cell>
          <cell r="F714">
            <v>0</v>
          </cell>
          <cell r="G714">
            <v>33895</v>
          </cell>
        </row>
        <row r="715">
          <cell r="A715" t="str">
            <v>2608750265</v>
          </cell>
          <cell r="B715" t="str">
            <v>112000</v>
          </cell>
          <cell r="C715" t="str">
            <v>0</v>
          </cell>
          <cell r="D715" t="str">
            <v>27328</v>
          </cell>
          <cell r="E715">
            <v>112000</v>
          </cell>
          <cell r="F715">
            <v>0</v>
          </cell>
          <cell r="G715">
            <v>27328</v>
          </cell>
        </row>
        <row r="716">
          <cell r="A716" t="str">
            <v>2105600131</v>
          </cell>
          <cell r="B716" t="str">
            <v>1245494</v>
          </cell>
          <cell r="C716" t="str">
            <v>0</v>
          </cell>
          <cell r="D716" t="str">
            <v>321908</v>
          </cell>
          <cell r="E716">
            <v>1245494</v>
          </cell>
          <cell r="F716">
            <v>0</v>
          </cell>
          <cell r="G716">
            <v>321908</v>
          </cell>
        </row>
        <row r="717">
          <cell r="A717" t="str">
            <v>2711600300</v>
          </cell>
          <cell r="B717" t="str">
            <v>503500</v>
          </cell>
          <cell r="C717" t="str">
            <v>0</v>
          </cell>
          <cell r="D717" t="str">
            <v>128990</v>
          </cell>
          <cell r="E717">
            <v>503500</v>
          </cell>
          <cell r="F717">
            <v>0</v>
          </cell>
          <cell r="G717">
            <v>128990</v>
          </cell>
        </row>
        <row r="718">
          <cell r="A718" t="str">
            <v>2509720309</v>
          </cell>
          <cell r="B718" t="str">
            <v>489500</v>
          </cell>
          <cell r="C718" t="str">
            <v>0</v>
          </cell>
          <cell r="D718" t="str">
            <v>125350</v>
          </cell>
          <cell r="E718">
            <v>489500</v>
          </cell>
          <cell r="F718">
            <v>0</v>
          </cell>
          <cell r="G718">
            <v>125350</v>
          </cell>
        </row>
        <row r="719">
          <cell r="A719" t="str">
            <v>1804540137</v>
          </cell>
          <cell r="B719" t="str">
            <v>184500</v>
          </cell>
          <cell r="C719" t="str">
            <v>0</v>
          </cell>
          <cell r="D719" t="str">
            <v>46050</v>
          </cell>
          <cell r="E719">
            <v>184500</v>
          </cell>
          <cell r="F719">
            <v>0</v>
          </cell>
          <cell r="G719">
            <v>46050</v>
          </cell>
        </row>
        <row r="720">
          <cell r="A720" t="str">
            <v>6701590284</v>
          </cell>
          <cell r="B720" t="str">
            <v>114500</v>
          </cell>
          <cell r="C720" t="str">
            <v>0</v>
          </cell>
          <cell r="D720" t="str">
            <v>27938</v>
          </cell>
          <cell r="E720">
            <v>114500</v>
          </cell>
          <cell r="F720">
            <v>0</v>
          </cell>
          <cell r="G720">
            <v>27938</v>
          </cell>
        </row>
        <row r="721">
          <cell r="A721" t="str">
            <v>1302840630</v>
          </cell>
          <cell r="B721" t="str">
            <v>190000</v>
          </cell>
          <cell r="C721" t="str">
            <v>0</v>
          </cell>
          <cell r="D721" t="str">
            <v>47480</v>
          </cell>
          <cell r="E721">
            <v>190000</v>
          </cell>
          <cell r="F721">
            <v>0</v>
          </cell>
          <cell r="G721">
            <v>47480</v>
          </cell>
        </row>
        <row r="722">
          <cell r="A722" t="str">
            <v>4001600242</v>
          </cell>
          <cell r="B722" t="str">
            <v>110750</v>
          </cell>
          <cell r="C722" t="str">
            <v>0</v>
          </cell>
          <cell r="D722" t="str">
            <v>27023</v>
          </cell>
          <cell r="E722">
            <v>110750</v>
          </cell>
          <cell r="F722">
            <v>0</v>
          </cell>
          <cell r="G722">
            <v>27023</v>
          </cell>
        </row>
        <row r="723">
          <cell r="A723" t="str">
            <v>2308450088</v>
          </cell>
          <cell r="B723" t="str">
            <v>103130</v>
          </cell>
          <cell r="C723" t="str">
            <v>0</v>
          </cell>
          <cell r="D723" t="str">
            <v>25163</v>
          </cell>
          <cell r="E723">
            <v>103130</v>
          </cell>
          <cell r="F723">
            <v>0</v>
          </cell>
          <cell r="G723">
            <v>25163</v>
          </cell>
        </row>
        <row r="724">
          <cell r="A724" t="str">
            <v>1904710328</v>
          </cell>
          <cell r="B724" t="str">
            <v>274292</v>
          </cell>
          <cell r="C724" t="str">
            <v>0</v>
          </cell>
          <cell r="D724" t="str">
            <v>69395</v>
          </cell>
          <cell r="E724">
            <v>274292</v>
          </cell>
          <cell r="F724">
            <v>0</v>
          </cell>
          <cell r="G724">
            <v>69395</v>
          </cell>
        </row>
        <row r="725">
          <cell r="A725" t="str">
            <v>5209610314</v>
          </cell>
          <cell r="B725" t="str">
            <v>132000</v>
          </cell>
          <cell r="C725" t="str">
            <v>0</v>
          </cell>
          <cell r="D725" t="str">
            <v>32400</v>
          </cell>
          <cell r="E725">
            <v>132000</v>
          </cell>
          <cell r="F725">
            <v>0</v>
          </cell>
          <cell r="G725">
            <v>32400</v>
          </cell>
        </row>
        <row r="726">
          <cell r="A726" t="str">
            <v>6207690206</v>
          </cell>
          <cell r="B726" t="str">
            <v>112500</v>
          </cell>
          <cell r="C726" t="str">
            <v>0</v>
          </cell>
          <cell r="D726" t="str">
            <v>27450</v>
          </cell>
          <cell r="E726">
            <v>112500</v>
          </cell>
          <cell r="F726">
            <v>0</v>
          </cell>
          <cell r="G726">
            <v>27450</v>
          </cell>
        </row>
        <row r="727">
          <cell r="A727" t="str">
            <v>6401850647</v>
          </cell>
          <cell r="B727" t="str">
            <v>85970</v>
          </cell>
          <cell r="C727" t="str">
            <v>0</v>
          </cell>
          <cell r="D727" t="str">
            <v>20976</v>
          </cell>
          <cell r="E727">
            <v>85970</v>
          </cell>
          <cell r="F727">
            <v>0</v>
          </cell>
          <cell r="G727">
            <v>20976</v>
          </cell>
        </row>
        <row r="728">
          <cell r="A728" t="str">
            <v>1201631246</v>
          </cell>
          <cell r="B728" t="str">
            <v>145000</v>
          </cell>
          <cell r="C728" t="str">
            <v>0</v>
          </cell>
          <cell r="D728" t="str">
            <v>35780</v>
          </cell>
          <cell r="E728">
            <v>145000</v>
          </cell>
          <cell r="F728">
            <v>0</v>
          </cell>
          <cell r="G728">
            <v>35780</v>
          </cell>
        </row>
        <row r="729">
          <cell r="A729" t="str">
            <v>3301720390</v>
          </cell>
          <cell r="B729" t="str">
            <v>141000</v>
          </cell>
          <cell r="C729" t="str">
            <v>0</v>
          </cell>
          <cell r="D729" t="str">
            <v>34740</v>
          </cell>
          <cell r="E729">
            <v>141000</v>
          </cell>
          <cell r="F729">
            <v>0</v>
          </cell>
          <cell r="G729">
            <v>34740</v>
          </cell>
        </row>
        <row r="730">
          <cell r="A730" t="str">
            <v>5801550186</v>
          </cell>
          <cell r="B730" t="str">
            <v>171000</v>
          </cell>
          <cell r="C730" t="str">
            <v>0</v>
          </cell>
          <cell r="D730" t="str">
            <v>42540</v>
          </cell>
          <cell r="E730">
            <v>171000</v>
          </cell>
          <cell r="F730">
            <v>0</v>
          </cell>
          <cell r="G730">
            <v>42540</v>
          </cell>
        </row>
        <row r="731">
          <cell r="A731" t="str">
            <v>2608680143</v>
          </cell>
          <cell r="B731" t="str">
            <v>185000</v>
          </cell>
          <cell r="C731" t="str">
            <v>0</v>
          </cell>
          <cell r="D731" t="str">
            <v>46180</v>
          </cell>
          <cell r="E731">
            <v>185000</v>
          </cell>
          <cell r="F731">
            <v>0</v>
          </cell>
          <cell r="G731">
            <v>46180</v>
          </cell>
        </row>
        <row r="732">
          <cell r="A732" t="str">
            <v>1311640088</v>
          </cell>
          <cell r="B732" t="str">
            <v>217971</v>
          </cell>
          <cell r="C732" t="str">
            <v>0</v>
          </cell>
          <cell r="D732" t="str">
            <v>54752</v>
          </cell>
          <cell r="E732">
            <v>217971</v>
          </cell>
          <cell r="F732">
            <v>0</v>
          </cell>
          <cell r="G732">
            <v>54752</v>
          </cell>
        </row>
        <row r="733">
          <cell r="A733" t="str">
            <v>1407650270</v>
          </cell>
          <cell r="B733" t="str">
            <v>186853</v>
          </cell>
          <cell r="C733" t="str">
            <v>0</v>
          </cell>
          <cell r="D733" t="str">
            <v>46661</v>
          </cell>
          <cell r="E733">
            <v>186853</v>
          </cell>
          <cell r="F733">
            <v>0</v>
          </cell>
          <cell r="G733">
            <v>46661</v>
          </cell>
        </row>
        <row r="734">
          <cell r="A734" t="str">
            <v>1602550143</v>
          </cell>
          <cell r="B734" t="str">
            <v>150625</v>
          </cell>
          <cell r="C734" t="str">
            <v>0</v>
          </cell>
          <cell r="D734" t="str">
            <v>37242</v>
          </cell>
          <cell r="E734">
            <v>150625</v>
          </cell>
          <cell r="F734">
            <v>0</v>
          </cell>
          <cell r="G734">
            <v>37242</v>
          </cell>
        </row>
        <row r="735">
          <cell r="A735" t="str">
            <v>3214670190</v>
          </cell>
          <cell r="B735" t="str">
            <v>205481</v>
          </cell>
          <cell r="C735" t="str">
            <v>0</v>
          </cell>
          <cell r="D735" t="str">
            <v>51505</v>
          </cell>
          <cell r="E735">
            <v>205481</v>
          </cell>
          <cell r="F735">
            <v>0</v>
          </cell>
          <cell r="G735">
            <v>51505</v>
          </cell>
        </row>
        <row r="736">
          <cell r="A736" t="str">
            <v>2101510103</v>
          </cell>
          <cell r="B736" t="str">
            <v>108934</v>
          </cell>
          <cell r="C736" t="str">
            <v>0</v>
          </cell>
          <cell r="D736" t="str">
            <v>26579</v>
          </cell>
          <cell r="E736">
            <v>108934</v>
          </cell>
          <cell r="F736">
            <v>0</v>
          </cell>
          <cell r="G736">
            <v>26579</v>
          </cell>
        </row>
        <row r="737">
          <cell r="A737" t="str">
            <v>2401550224</v>
          </cell>
          <cell r="B737" t="str">
            <v>200163</v>
          </cell>
          <cell r="C737" t="str">
            <v>0</v>
          </cell>
          <cell r="D737" t="str">
            <v>50122</v>
          </cell>
          <cell r="E737">
            <v>200163</v>
          </cell>
          <cell r="F737">
            <v>0</v>
          </cell>
          <cell r="G737">
            <v>50122</v>
          </cell>
        </row>
        <row r="738">
          <cell r="A738" t="str">
            <v>1114790214</v>
          </cell>
          <cell r="B738" t="str">
            <v>208750</v>
          </cell>
          <cell r="C738" t="str">
            <v>0</v>
          </cell>
          <cell r="D738" t="str">
            <v>52355</v>
          </cell>
          <cell r="E738">
            <v>208750</v>
          </cell>
          <cell r="F738">
            <v>0</v>
          </cell>
          <cell r="G738">
            <v>52355</v>
          </cell>
        </row>
        <row r="739">
          <cell r="A739" t="str">
            <v>1107511321</v>
          </cell>
          <cell r="B739" t="str">
            <v>203204</v>
          </cell>
          <cell r="C739" t="str">
            <v>0</v>
          </cell>
          <cell r="D739" t="str">
            <v>50913</v>
          </cell>
          <cell r="E739">
            <v>203204</v>
          </cell>
          <cell r="F739">
            <v>0</v>
          </cell>
          <cell r="G739">
            <v>50913</v>
          </cell>
        </row>
        <row r="740">
          <cell r="A740" t="str">
            <v>2707430064</v>
          </cell>
          <cell r="B740" t="str">
            <v>179158</v>
          </cell>
          <cell r="C740" t="str">
            <v>0</v>
          </cell>
          <cell r="D740" t="str">
            <v>54996</v>
          </cell>
          <cell r="E740">
            <v>179158</v>
          </cell>
          <cell r="F740">
            <v>0</v>
          </cell>
          <cell r="G740">
            <v>54996</v>
          </cell>
        </row>
        <row r="741">
          <cell r="A741" t="str">
            <v>1514510200</v>
          </cell>
          <cell r="B741" t="str">
            <v>109925</v>
          </cell>
          <cell r="C741" t="str">
            <v>0</v>
          </cell>
          <cell r="D741" t="str">
            <v>26821</v>
          </cell>
          <cell r="E741">
            <v>109925</v>
          </cell>
          <cell r="F741">
            <v>0</v>
          </cell>
          <cell r="G741">
            <v>26821</v>
          </cell>
        </row>
        <row r="742">
          <cell r="A742" t="str">
            <v>1201680654</v>
          </cell>
          <cell r="B742" t="str">
            <v>112319</v>
          </cell>
          <cell r="C742" t="str">
            <v>0</v>
          </cell>
          <cell r="D742" t="str">
            <v>27405</v>
          </cell>
          <cell r="E742">
            <v>112319</v>
          </cell>
          <cell r="F742">
            <v>0</v>
          </cell>
          <cell r="G742">
            <v>27405</v>
          </cell>
        </row>
        <row r="743">
          <cell r="A743" t="str">
            <v>1810680281</v>
          </cell>
          <cell r="B743" t="str">
            <v>132500</v>
          </cell>
          <cell r="C743" t="str">
            <v>0</v>
          </cell>
          <cell r="D743" t="str">
            <v>32530</v>
          </cell>
          <cell r="E743">
            <v>132500</v>
          </cell>
          <cell r="F743">
            <v>0</v>
          </cell>
          <cell r="G743">
            <v>32530</v>
          </cell>
        </row>
        <row r="744">
          <cell r="A744" t="str">
            <v>2314600487</v>
          </cell>
          <cell r="B744" t="str">
            <v>106532</v>
          </cell>
          <cell r="C744" t="str">
            <v>0</v>
          </cell>
          <cell r="D744" t="str">
            <v>25993</v>
          </cell>
          <cell r="E744">
            <v>106532</v>
          </cell>
          <cell r="F744">
            <v>0</v>
          </cell>
          <cell r="G744">
            <v>25993</v>
          </cell>
        </row>
        <row r="745">
          <cell r="A745" t="str">
            <v>3404620151</v>
          </cell>
          <cell r="B745" t="str">
            <v>201785</v>
          </cell>
          <cell r="C745" t="str">
            <v>0</v>
          </cell>
          <cell r="D745" t="str">
            <v>50544</v>
          </cell>
          <cell r="E745">
            <v>201785</v>
          </cell>
          <cell r="F745">
            <v>0</v>
          </cell>
          <cell r="G745">
            <v>50544</v>
          </cell>
        </row>
        <row r="746">
          <cell r="A746" t="str">
            <v>1109600496</v>
          </cell>
          <cell r="B746" t="str">
            <v>183000</v>
          </cell>
          <cell r="C746" t="str">
            <v>0</v>
          </cell>
          <cell r="D746" t="str">
            <v>45660</v>
          </cell>
          <cell r="E746">
            <v>183000</v>
          </cell>
          <cell r="F746">
            <v>0</v>
          </cell>
          <cell r="G746">
            <v>45660</v>
          </cell>
        </row>
        <row r="747">
          <cell r="A747" t="str">
            <v>2602710083</v>
          </cell>
          <cell r="B747" t="str">
            <v>213000</v>
          </cell>
          <cell r="C747" t="str">
            <v>0</v>
          </cell>
          <cell r="D747" t="str">
            <v>53460</v>
          </cell>
          <cell r="E747">
            <v>213000</v>
          </cell>
          <cell r="F747">
            <v>0</v>
          </cell>
          <cell r="G747">
            <v>53460</v>
          </cell>
        </row>
        <row r="748">
          <cell r="A748" t="str">
            <v>3601610175</v>
          </cell>
          <cell r="B748" t="str">
            <v>193000</v>
          </cell>
          <cell r="C748" t="str">
            <v>0</v>
          </cell>
          <cell r="D748" t="str">
            <v>48260</v>
          </cell>
          <cell r="E748">
            <v>193000</v>
          </cell>
          <cell r="F748">
            <v>0</v>
          </cell>
          <cell r="G748">
            <v>48260</v>
          </cell>
        </row>
        <row r="749">
          <cell r="A749" t="str">
            <v>3801680207</v>
          </cell>
          <cell r="B749" t="str">
            <v>113773</v>
          </cell>
          <cell r="C749" t="str">
            <v>0</v>
          </cell>
          <cell r="D749" t="str">
            <v>27760</v>
          </cell>
          <cell r="E749">
            <v>113773</v>
          </cell>
          <cell r="F749">
            <v>0</v>
          </cell>
          <cell r="G749">
            <v>27760</v>
          </cell>
        </row>
        <row r="750">
          <cell r="A750" t="str">
            <v>3707600238</v>
          </cell>
          <cell r="B750" t="str">
            <v>183000</v>
          </cell>
          <cell r="C750" t="str">
            <v>0</v>
          </cell>
          <cell r="D750" t="str">
            <v>45660</v>
          </cell>
          <cell r="E750">
            <v>183000</v>
          </cell>
          <cell r="F750">
            <v>0</v>
          </cell>
          <cell r="G750">
            <v>45660</v>
          </cell>
        </row>
        <row r="751">
          <cell r="A751" t="str">
            <v>3311580117</v>
          </cell>
          <cell r="B751" t="str">
            <v>170000</v>
          </cell>
          <cell r="C751" t="str">
            <v>0</v>
          </cell>
          <cell r="D751" t="str">
            <v>42280</v>
          </cell>
          <cell r="E751">
            <v>170000</v>
          </cell>
          <cell r="F751">
            <v>0</v>
          </cell>
          <cell r="G751">
            <v>42280</v>
          </cell>
        </row>
        <row r="752">
          <cell r="A752" t="str">
            <v>1101641061</v>
          </cell>
          <cell r="B752" t="str">
            <v>137000</v>
          </cell>
          <cell r="C752" t="str">
            <v>0</v>
          </cell>
          <cell r="D752" t="str">
            <v>33700</v>
          </cell>
          <cell r="E752">
            <v>137000</v>
          </cell>
          <cell r="F752">
            <v>0</v>
          </cell>
          <cell r="G752">
            <v>33700</v>
          </cell>
        </row>
        <row r="753">
          <cell r="A753" t="str">
            <v>2209530303</v>
          </cell>
          <cell r="B753" t="str">
            <v>107000</v>
          </cell>
          <cell r="C753" t="str">
            <v>0</v>
          </cell>
          <cell r="D753" t="str">
            <v>26108</v>
          </cell>
          <cell r="E753">
            <v>107000</v>
          </cell>
          <cell r="F753">
            <v>0</v>
          </cell>
          <cell r="G753">
            <v>26108</v>
          </cell>
        </row>
        <row r="754">
          <cell r="A754" t="str">
            <v>2009820576</v>
          </cell>
          <cell r="B754" t="str">
            <v>107000</v>
          </cell>
          <cell r="C754" t="str">
            <v>0</v>
          </cell>
          <cell r="D754" t="str">
            <v>26108</v>
          </cell>
          <cell r="E754">
            <v>107000</v>
          </cell>
          <cell r="F754">
            <v>0</v>
          </cell>
          <cell r="G754">
            <v>26108</v>
          </cell>
        </row>
        <row r="755">
          <cell r="A755" t="str">
            <v>3009560036</v>
          </cell>
          <cell r="B755" t="str">
            <v>71213</v>
          </cell>
          <cell r="C755" t="str">
            <v>0</v>
          </cell>
          <cell r="D755" t="str">
            <v>17375</v>
          </cell>
          <cell r="E755">
            <v>71213</v>
          </cell>
          <cell r="F755">
            <v>0</v>
          </cell>
          <cell r="G755">
            <v>17375</v>
          </cell>
        </row>
        <row r="756">
          <cell r="A756" t="str">
            <v>1701500027</v>
          </cell>
          <cell r="B756" t="str">
            <v>102000</v>
          </cell>
          <cell r="C756" t="str">
            <v>0</v>
          </cell>
          <cell r="D756" t="str">
            <v>24888</v>
          </cell>
          <cell r="E756">
            <v>102000</v>
          </cell>
          <cell r="F756">
            <v>0</v>
          </cell>
          <cell r="G756">
            <v>24888</v>
          </cell>
        </row>
        <row r="757">
          <cell r="A757" t="str">
            <v>1509750398</v>
          </cell>
          <cell r="B757" t="str">
            <v>132000</v>
          </cell>
          <cell r="C757" t="str">
            <v>0</v>
          </cell>
          <cell r="D757" t="str">
            <v>32400</v>
          </cell>
          <cell r="E757">
            <v>132000</v>
          </cell>
          <cell r="F757">
            <v>0</v>
          </cell>
          <cell r="G757">
            <v>32400</v>
          </cell>
        </row>
        <row r="758">
          <cell r="A758" t="str">
            <v>3002570915</v>
          </cell>
          <cell r="B758" t="str">
            <v>102000</v>
          </cell>
          <cell r="C758" t="str">
            <v>0</v>
          </cell>
          <cell r="D758" t="str">
            <v>24888</v>
          </cell>
          <cell r="E758">
            <v>102000</v>
          </cell>
          <cell r="F758">
            <v>0</v>
          </cell>
          <cell r="G758">
            <v>24888</v>
          </cell>
        </row>
        <row r="759">
          <cell r="A759" t="str">
            <v>2807850090</v>
          </cell>
          <cell r="B759" t="str">
            <v>117000</v>
          </cell>
          <cell r="C759" t="str">
            <v>0</v>
          </cell>
          <cell r="D759" t="str">
            <v>28548</v>
          </cell>
          <cell r="E759">
            <v>117000</v>
          </cell>
          <cell r="F759">
            <v>0</v>
          </cell>
          <cell r="G759">
            <v>28548</v>
          </cell>
        </row>
        <row r="760">
          <cell r="A760" t="str">
            <v>3509670507</v>
          </cell>
          <cell r="B760" t="str">
            <v>102000</v>
          </cell>
          <cell r="C760" t="str">
            <v>0</v>
          </cell>
          <cell r="D760" t="str">
            <v>24888</v>
          </cell>
          <cell r="E760">
            <v>102000</v>
          </cell>
          <cell r="F760">
            <v>0</v>
          </cell>
          <cell r="G760">
            <v>24888</v>
          </cell>
        </row>
        <row r="761">
          <cell r="A761" t="str">
            <v>1404870601</v>
          </cell>
          <cell r="B761" t="str">
            <v>117000</v>
          </cell>
          <cell r="C761" t="str">
            <v>0</v>
          </cell>
          <cell r="D761" t="str">
            <v>28548</v>
          </cell>
          <cell r="E761">
            <v>117000</v>
          </cell>
          <cell r="F761">
            <v>0</v>
          </cell>
          <cell r="G761">
            <v>28548</v>
          </cell>
        </row>
        <row r="762">
          <cell r="A762" t="str">
            <v>3303690138</v>
          </cell>
          <cell r="B762" t="str">
            <v>102000</v>
          </cell>
          <cell r="C762" t="str">
            <v>0</v>
          </cell>
          <cell r="D762" t="str">
            <v>24888</v>
          </cell>
          <cell r="E762">
            <v>102000</v>
          </cell>
          <cell r="F762">
            <v>0</v>
          </cell>
          <cell r="G762">
            <v>24888</v>
          </cell>
        </row>
        <row r="763">
          <cell r="A763" t="str">
            <v>2504620470</v>
          </cell>
          <cell r="B763" t="str">
            <v>141396</v>
          </cell>
          <cell r="C763" t="str">
            <v>0</v>
          </cell>
          <cell r="D763" t="str">
            <v>34842</v>
          </cell>
          <cell r="E763">
            <v>141396</v>
          </cell>
          <cell r="F763">
            <v>0</v>
          </cell>
          <cell r="G763">
            <v>34842</v>
          </cell>
        </row>
        <row r="764">
          <cell r="A764" t="str">
            <v>2010730151</v>
          </cell>
          <cell r="B764" t="str">
            <v>76568</v>
          </cell>
          <cell r="C764" t="str">
            <v>0</v>
          </cell>
          <cell r="D764" t="str">
            <v>18682</v>
          </cell>
          <cell r="E764">
            <v>76568</v>
          </cell>
          <cell r="F764">
            <v>0</v>
          </cell>
          <cell r="G764">
            <v>18682</v>
          </cell>
        </row>
        <row r="765">
          <cell r="A765" t="str">
            <v>2301670228</v>
          </cell>
          <cell r="B765" t="str">
            <v>102000</v>
          </cell>
          <cell r="C765" t="str">
            <v>0</v>
          </cell>
          <cell r="D765" t="str">
            <v>24888</v>
          </cell>
          <cell r="E765">
            <v>102000</v>
          </cell>
          <cell r="F765">
            <v>0</v>
          </cell>
          <cell r="G765">
            <v>24888</v>
          </cell>
        </row>
        <row r="766">
          <cell r="A766" t="str">
            <v>1501620762</v>
          </cell>
          <cell r="B766" t="str">
            <v>127000</v>
          </cell>
          <cell r="C766" t="str">
            <v>0</v>
          </cell>
          <cell r="D766" t="str">
            <v>31100</v>
          </cell>
          <cell r="E766">
            <v>127000</v>
          </cell>
          <cell r="F766">
            <v>0</v>
          </cell>
          <cell r="G766">
            <v>31100</v>
          </cell>
        </row>
        <row r="767">
          <cell r="A767" t="str">
            <v>3010540191</v>
          </cell>
          <cell r="B767" t="str">
            <v>107000</v>
          </cell>
          <cell r="C767" t="str">
            <v>0</v>
          </cell>
          <cell r="D767" t="str">
            <v>26108</v>
          </cell>
          <cell r="E767">
            <v>107000</v>
          </cell>
          <cell r="F767">
            <v>0</v>
          </cell>
          <cell r="G767">
            <v>26108</v>
          </cell>
        </row>
        <row r="768">
          <cell r="A768" t="str">
            <v>3801610284</v>
          </cell>
          <cell r="B768" t="str">
            <v>145292</v>
          </cell>
          <cell r="C768" t="str">
            <v>0</v>
          </cell>
          <cell r="D768" t="str">
            <v>35855</v>
          </cell>
          <cell r="E768">
            <v>145292</v>
          </cell>
          <cell r="F768">
            <v>0</v>
          </cell>
          <cell r="G768">
            <v>35855</v>
          </cell>
        </row>
        <row r="769">
          <cell r="A769" t="str">
            <v>3001660570</v>
          </cell>
          <cell r="B769" t="str">
            <v>130500</v>
          </cell>
          <cell r="C769" t="str">
            <v>0</v>
          </cell>
          <cell r="D769" t="str">
            <v>32010</v>
          </cell>
          <cell r="E769">
            <v>130500</v>
          </cell>
          <cell r="F769">
            <v>0</v>
          </cell>
          <cell r="G769">
            <v>32010</v>
          </cell>
        </row>
        <row r="770">
          <cell r="A770" t="str">
            <v>3008550266</v>
          </cell>
          <cell r="B770" t="str">
            <v>102000</v>
          </cell>
          <cell r="C770" t="str">
            <v>0</v>
          </cell>
          <cell r="D770" t="str">
            <v>24888</v>
          </cell>
          <cell r="E770">
            <v>102000</v>
          </cell>
          <cell r="F770">
            <v>0</v>
          </cell>
          <cell r="G770">
            <v>24888</v>
          </cell>
        </row>
        <row r="771">
          <cell r="A771" t="str">
            <v>3311430018</v>
          </cell>
          <cell r="B771" t="str">
            <v>102000</v>
          </cell>
          <cell r="C771" t="str">
            <v>0</v>
          </cell>
          <cell r="D771" t="str">
            <v>24888</v>
          </cell>
          <cell r="E771">
            <v>102000</v>
          </cell>
          <cell r="F771">
            <v>0</v>
          </cell>
          <cell r="G771">
            <v>24888</v>
          </cell>
        </row>
        <row r="772">
          <cell r="A772" t="str">
            <v>2802630442</v>
          </cell>
          <cell r="B772" t="str">
            <v>102000</v>
          </cell>
          <cell r="C772" t="str">
            <v>0</v>
          </cell>
          <cell r="D772" t="str">
            <v>24888</v>
          </cell>
          <cell r="E772">
            <v>102000</v>
          </cell>
          <cell r="F772">
            <v>0</v>
          </cell>
          <cell r="G772">
            <v>24888</v>
          </cell>
        </row>
        <row r="773">
          <cell r="A773" t="str">
            <v>2807550215</v>
          </cell>
          <cell r="B773" t="str">
            <v>107000</v>
          </cell>
          <cell r="C773" t="str">
            <v>0</v>
          </cell>
          <cell r="D773" t="str">
            <v>26108</v>
          </cell>
          <cell r="E773">
            <v>107000</v>
          </cell>
          <cell r="F773">
            <v>0</v>
          </cell>
          <cell r="G773">
            <v>26108</v>
          </cell>
        </row>
        <row r="774">
          <cell r="A774" t="str">
            <v>3711650120</v>
          </cell>
          <cell r="B774" t="str">
            <v>135500</v>
          </cell>
          <cell r="C774" t="str">
            <v>0</v>
          </cell>
          <cell r="D774" t="str">
            <v>33310</v>
          </cell>
          <cell r="E774">
            <v>135500</v>
          </cell>
          <cell r="F774">
            <v>0</v>
          </cell>
          <cell r="G774">
            <v>33310</v>
          </cell>
        </row>
        <row r="775">
          <cell r="A775" t="str">
            <v>2504600232</v>
          </cell>
          <cell r="B775" t="str">
            <v>102000</v>
          </cell>
          <cell r="C775" t="str">
            <v>0</v>
          </cell>
          <cell r="D775" t="str">
            <v>24888</v>
          </cell>
          <cell r="E775">
            <v>102000</v>
          </cell>
          <cell r="F775">
            <v>0</v>
          </cell>
          <cell r="G775">
            <v>24888</v>
          </cell>
        </row>
        <row r="776">
          <cell r="A776" t="str">
            <v>2914520069</v>
          </cell>
          <cell r="B776" t="str">
            <v>193000</v>
          </cell>
          <cell r="C776" t="str">
            <v>0</v>
          </cell>
          <cell r="D776" t="str">
            <v>48260</v>
          </cell>
          <cell r="E776">
            <v>193000</v>
          </cell>
          <cell r="F776">
            <v>0</v>
          </cell>
          <cell r="G776">
            <v>48260</v>
          </cell>
        </row>
        <row r="777">
          <cell r="A777" t="str">
            <v>3304660151</v>
          </cell>
          <cell r="B777" t="str">
            <v>143000</v>
          </cell>
          <cell r="C777" t="str">
            <v>0</v>
          </cell>
          <cell r="D777" t="str">
            <v>35260</v>
          </cell>
          <cell r="E777">
            <v>143000</v>
          </cell>
          <cell r="F777">
            <v>0</v>
          </cell>
          <cell r="G777">
            <v>35260</v>
          </cell>
        </row>
        <row r="778">
          <cell r="A778" t="str">
            <v>3803670101</v>
          </cell>
          <cell r="B778" t="str">
            <v>102000</v>
          </cell>
          <cell r="C778" t="str">
            <v>0</v>
          </cell>
          <cell r="D778" t="str">
            <v>24888</v>
          </cell>
          <cell r="E778">
            <v>102000</v>
          </cell>
          <cell r="F778">
            <v>0</v>
          </cell>
          <cell r="G778">
            <v>24888</v>
          </cell>
        </row>
        <row r="779">
          <cell r="A779" t="str">
            <v>2105600144</v>
          </cell>
          <cell r="B779" t="str">
            <v>102000</v>
          </cell>
          <cell r="C779" t="str">
            <v>0</v>
          </cell>
          <cell r="D779" t="str">
            <v>24888</v>
          </cell>
          <cell r="E779">
            <v>102000</v>
          </cell>
          <cell r="F779">
            <v>0</v>
          </cell>
          <cell r="G779">
            <v>24888</v>
          </cell>
        </row>
        <row r="780">
          <cell r="A780" t="str">
            <v>1107463548</v>
          </cell>
          <cell r="B780" t="str">
            <v>125429</v>
          </cell>
          <cell r="C780" t="str">
            <v>0</v>
          </cell>
          <cell r="D780" t="str">
            <v>30691</v>
          </cell>
          <cell r="E780">
            <v>125429</v>
          </cell>
          <cell r="F780">
            <v>0</v>
          </cell>
          <cell r="G780">
            <v>30691</v>
          </cell>
        </row>
        <row r="781">
          <cell r="A781" t="str">
            <v>2707650145</v>
          </cell>
          <cell r="B781" t="str">
            <v>102000</v>
          </cell>
          <cell r="C781" t="str">
            <v>0</v>
          </cell>
          <cell r="D781" t="str">
            <v>24888</v>
          </cell>
          <cell r="E781">
            <v>102000</v>
          </cell>
          <cell r="F781">
            <v>0</v>
          </cell>
          <cell r="G781">
            <v>24888</v>
          </cell>
        </row>
        <row r="782">
          <cell r="A782" t="str">
            <v>1107541670</v>
          </cell>
          <cell r="B782" t="str">
            <v>102000</v>
          </cell>
          <cell r="C782" t="str">
            <v>0</v>
          </cell>
          <cell r="D782" t="str">
            <v>24888</v>
          </cell>
          <cell r="E782">
            <v>102000</v>
          </cell>
          <cell r="F782">
            <v>0</v>
          </cell>
          <cell r="G782">
            <v>24888</v>
          </cell>
        </row>
        <row r="783">
          <cell r="A783" t="str">
            <v>2005630020</v>
          </cell>
          <cell r="B783" t="str">
            <v>102000</v>
          </cell>
          <cell r="C783" t="str">
            <v>0</v>
          </cell>
          <cell r="D783" t="str">
            <v>24888</v>
          </cell>
          <cell r="E783">
            <v>102000</v>
          </cell>
          <cell r="F783">
            <v>0</v>
          </cell>
          <cell r="G783">
            <v>24888</v>
          </cell>
        </row>
        <row r="784">
          <cell r="A784" t="str">
            <v>2302670175</v>
          </cell>
          <cell r="B784" t="str">
            <v>102000</v>
          </cell>
          <cell r="C784" t="str">
            <v>0</v>
          </cell>
          <cell r="D784" t="str">
            <v>24888</v>
          </cell>
          <cell r="E784">
            <v>102000</v>
          </cell>
          <cell r="F784">
            <v>0</v>
          </cell>
          <cell r="G784">
            <v>24888</v>
          </cell>
        </row>
        <row r="785">
          <cell r="A785" t="str">
            <v>3210580537</v>
          </cell>
          <cell r="B785" t="str">
            <v>102000</v>
          </cell>
          <cell r="C785" t="str">
            <v>0</v>
          </cell>
          <cell r="D785" t="str">
            <v>24888</v>
          </cell>
          <cell r="E785">
            <v>102000</v>
          </cell>
          <cell r="F785">
            <v>0</v>
          </cell>
          <cell r="G785">
            <v>24888</v>
          </cell>
        </row>
        <row r="786">
          <cell r="A786" t="str">
            <v>3704820369</v>
          </cell>
          <cell r="B786" t="str">
            <v>117000</v>
          </cell>
          <cell r="C786" t="str">
            <v>0</v>
          </cell>
          <cell r="D786" t="str">
            <v>28548</v>
          </cell>
          <cell r="E786">
            <v>117000</v>
          </cell>
          <cell r="F786">
            <v>0</v>
          </cell>
          <cell r="G786">
            <v>28548</v>
          </cell>
        </row>
        <row r="787">
          <cell r="A787" t="str">
            <v>1101781343</v>
          </cell>
          <cell r="B787" t="str">
            <v>102000</v>
          </cell>
          <cell r="C787" t="str">
            <v>0</v>
          </cell>
          <cell r="D787" t="str">
            <v>24888</v>
          </cell>
          <cell r="E787">
            <v>102000</v>
          </cell>
          <cell r="F787">
            <v>0</v>
          </cell>
          <cell r="G787">
            <v>24888</v>
          </cell>
        </row>
        <row r="788">
          <cell r="A788" t="str">
            <v>3010810598</v>
          </cell>
          <cell r="B788" t="str">
            <v>95874</v>
          </cell>
          <cell r="C788" t="str">
            <v>0</v>
          </cell>
          <cell r="D788" t="str">
            <v>23393</v>
          </cell>
          <cell r="E788">
            <v>95874</v>
          </cell>
          <cell r="F788">
            <v>0</v>
          </cell>
          <cell r="G788">
            <v>23393</v>
          </cell>
        </row>
        <row r="789">
          <cell r="A789" t="str">
            <v>3207901050</v>
          </cell>
          <cell r="B789" t="str">
            <v>127000</v>
          </cell>
          <cell r="C789" t="str">
            <v>0</v>
          </cell>
          <cell r="D789" t="str">
            <v>31100</v>
          </cell>
          <cell r="E789">
            <v>127000</v>
          </cell>
          <cell r="F789">
            <v>0</v>
          </cell>
          <cell r="G789">
            <v>31100</v>
          </cell>
        </row>
        <row r="790">
          <cell r="A790" t="str">
            <v>3404890876</v>
          </cell>
          <cell r="B790" t="str">
            <v>157609</v>
          </cell>
          <cell r="C790" t="str">
            <v>0</v>
          </cell>
          <cell r="D790" t="str">
            <v>39058</v>
          </cell>
          <cell r="E790">
            <v>157609</v>
          </cell>
          <cell r="F790">
            <v>0</v>
          </cell>
          <cell r="G790">
            <v>39058</v>
          </cell>
        </row>
        <row r="791">
          <cell r="A791" t="str">
            <v>2210600332</v>
          </cell>
          <cell r="B791" t="str">
            <v>341000</v>
          </cell>
          <cell r="C791" t="str">
            <v>0</v>
          </cell>
          <cell r="D791" t="str">
            <v>86740</v>
          </cell>
          <cell r="E791">
            <v>341000</v>
          </cell>
          <cell r="F791">
            <v>0</v>
          </cell>
          <cell r="G791">
            <v>86740</v>
          </cell>
        </row>
        <row r="792">
          <cell r="A792" t="str">
            <v>3703530154</v>
          </cell>
          <cell r="B792" t="str">
            <v>485882</v>
          </cell>
          <cell r="C792" t="str">
            <v>0</v>
          </cell>
          <cell r="D792" t="str">
            <v>124409</v>
          </cell>
          <cell r="E792">
            <v>485882</v>
          </cell>
          <cell r="F792">
            <v>0</v>
          </cell>
          <cell r="G792">
            <v>124409</v>
          </cell>
        </row>
        <row r="793">
          <cell r="A793" t="str">
            <v>3311750195</v>
          </cell>
          <cell r="B793" t="str">
            <v>509500</v>
          </cell>
          <cell r="C793" t="str">
            <v>0</v>
          </cell>
          <cell r="D793" t="str">
            <v>130550</v>
          </cell>
          <cell r="E793">
            <v>509500</v>
          </cell>
          <cell r="F793">
            <v>0</v>
          </cell>
          <cell r="G793">
            <v>130550</v>
          </cell>
        </row>
        <row r="794">
          <cell r="A794" t="str">
            <v>5812570086</v>
          </cell>
          <cell r="B794" t="str">
            <v>129500</v>
          </cell>
          <cell r="C794" t="str">
            <v>0</v>
          </cell>
          <cell r="D794" t="str">
            <v>31750</v>
          </cell>
          <cell r="E794">
            <v>129500</v>
          </cell>
          <cell r="F794">
            <v>0</v>
          </cell>
          <cell r="G794">
            <v>31750</v>
          </cell>
        </row>
        <row r="795">
          <cell r="A795" t="str">
            <v>1803780029</v>
          </cell>
          <cell r="B795" t="str">
            <v>169500</v>
          </cell>
          <cell r="C795" t="str">
            <v>0</v>
          </cell>
          <cell r="D795" t="str">
            <v>42150</v>
          </cell>
          <cell r="E795">
            <v>169500</v>
          </cell>
          <cell r="F795">
            <v>0</v>
          </cell>
          <cell r="G795">
            <v>42150</v>
          </cell>
        </row>
        <row r="796">
          <cell r="A796" t="str">
            <v>6605600029</v>
          </cell>
          <cell r="B796" t="str">
            <v>127500</v>
          </cell>
          <cell r="C796" t="str">
            <v>0</v>
          </cell>
          <cell r="D796" t="str">
            <v>31230</v>
          </cell>
          <cell r="E796">
            <v>127500</v>
          </cell>
          <cell r="F796">
            <v>0</v>
          </cell>
          <cell r="G796">
            <v>31230</v>
          </cell>
        </row>
        <row r="797">
          <cell r="A797" t="str">
            <v>7014580116</v>
          </cell>
          <cell r="B797" t="str">
            <v>80500</v>
          </cell>
          <cell r="C797" t="str">
            <v>0</v>
          </cell>
          <cell r="D797" t="str">
            <v>19642</v>
          </cell>
          <cell r="E797">
            <v>80500</v>
          </cell>
          <cell r="F797">
            <v>0</v>
          </cell>
          <cell r="G797">
            <v>19642</v>
          </cell>
        </row>
        <row r="798">
          <cell r="A798" t="str">
            <v>2607690208</v>
          </cell>
          <cell r="B798" t="str">
            <v>130000</v>
          </cell>
          <cell r="C798" t="str">
            <v>0</v>
          </cell>
          <cell r="D798" t="str">
            <v>31880</v>
          </cell>
          <cell r="E798">
            <v>130000</v>
          </cell>
          <cell r="F798">
            <v>0</v>
          </cell>
          <cell r="G798">
            <v>31880</v>
          </cell>
        </row>
        <row r="799">
          <cell r="A799" t="str">
            <v>2009540131</v>
          </cell>
          <cell r="B799" t="str">
            <v>209353</v>
          </cell>
          <cell r="C799" t="str">
            <v>0</v>
          </cell>
          <cell r="D799" t="str">
            <v>52511</v>
          </cell>
          <cell r="E799">
            <v>209353</v>
          </cell>
          <cell r="F799">
            <v>0</v>
          </cell>
          <cell r="G799">
            <v>52511</v>
          </cell>
        </row>
        <row r="800">
          <cell r="A800" t="str">
            <v>1807870057</v>
          </cell>
          <cell r="B800" t="str">
            <v>170000</v>
          </cell>
          <cell r="C800" t="str">
            <v>0</v>
          </cell>
          <cell r="D800" t="str">
            <v>42280</v>
          </cell>
          <cell r="E800">
            <v>170000</v>
          </cell>
          <cell r="F800">
            <v>0</v>
          </cell>
          <cell r="G800">
            <v>42280</v>
          </cell>
        </row>
        <row r="801">
          <cell r="A801" t="str">
            <v>7208620083</v>
          </cell>
          <cell r="B801" t="str">
            <v>187000</v>
          </cell>
          <cell r="C801" t="str">
            <v>0</v>
          </cell>
          <cell r="D801" t="str">
            <v>46700</v>
          </cell>
          <cell r="E801">
            <v>187000</v>
          </cell>
          <cell r="F801">
            <v>0</v>
          </cell>
          <cell r="G801">
            <v>46700</v>
          </cell>
        </row>
        <row r="802">
          <cell r="A802" t="str">
            <v>2201450137</v>
          </cell>
          <cell r="B802" t="str">
            <v>182213</v>
          </cell>
          <cell r="C802" t="str">
            <v>0</v>
          </cell>
          <cell r="D802" t="str">
            <v>45455</v>
          </cell>
          <cell r="E802">
            <v>182213</v>
          </cell>
          <cell r="F802">
            <v>0</v>
          </cell>
          <cell r="G802">
            <v>45455</v>
          </cell>
        </row>
        <row r="803">
          <cell r="A803" t="str">
            <v>1105570525</v>
          </cell>
          <cell r="B803" t="str">
            <v>130625</v>
          </cell>
          <cell r="C803" t="str">
            <v>0</v>
          </cell>
          <cell r="D803" t="str">
            <v>32042</v>
          </cell>
          <cell r="E803">
            <v>130625</v>
          </cell>
          <cell r="F803">
            <v>0</v>
          </cell>
          <cell r="G803">
            <v>32042</v>
          </cell>
        </row>
        <row r="804">
          <cell r="A804" t="str">
            <v>2511490188</v>
          </cell>
          <cell r="B804" t="str">
            <v>155779</v>
          </cell>
          <cell r="C804" t="str">
            <v>0</v>
          </cell>
          <cell r="D804" t="str">
            <v>38582</v>
          </cell>
          <cell r="E804">
            <v>155779</v>
          </cell>
          <cell r="F804">
            <v>0</v>
          </cell>
          <cell r="G804">
            <v>38582</v>
          </cell>
        </row>
        <row r="805">
          <cell r="A805" t="str">
            <v>1104700050</v>
          </cell>
          <cell r="B805" t="str">
            <v>122906</v>
          </cell>
          <cell r="C805" t="str">
            <v>0</v>
          </cell>
          <cell r="D805" t="str">
            <v>30035</v>
          </cell>
          <cell r="E805">
            <v>122906</v>
          </cell>
          <cell r="F805">
            <v>0</v>
          </cell>
          <cell r="G805">
            <v>30035</v>
          </cell>
        </row>
        <row r="806">
          <cell r="A806" t="str">
            <v>1614630488</v>
          </cell>
          <cell r="B806" t="str">
            <v>137824</v>
          </cell>
          <cell r="C806" t="str">
            <v>0</v>
          </cell>
          <cell r="D806" t="str">
            <v>33914</v>
          </cell>
          <cell r="E806">
            <v>137824</v>
          </cell>
          <cell r="F806">
            <v>0</v>
          </cell>
          <cell r="G806">
            <v>33914</v>
          </cell>
        </row>
        <row r="807">
          <cell r="A807" t="str">
            <v>3702660232</v>
          </cell>
          <cell r="B807" t="str">
            <v>209872</v>
          </cell>
          <cell r="C807" t="str">
            <v>0</v>
          </cell>
          <cell r="D807" t="str">
            <v>52646</v>
          </cell>
          <cell r="E807">
            <v>209872</v>
          </cell>
          <cell r="F807">
            <v>0</v>
          </cell>
          <cell r="G807">
            <v>52646</v>
          </cell>
        </row>
        <row r="808">
          <cell r="A808" t="str">
            <v>2210570131</v>
          </cell>
          <cell r="B808" t="str">
            <v>119527</v>
          </cell>
          <cell r="C808" t="str">
            <v>0</v>
          </cell>
          <cell r="D808" t="str">
            <v>29164</v>
          </cell>
          <cell r="E808">
            <v>119527</v>
          </cell>
          <cell r="F808">
            <v>0</v>
          </cell>
          <cell r="G808">
            <v>29164</v>
          </cell>
        </row>
        <row r="809">
          <cell r="A809" t="str">
            <v>1703570014</v>
          </cell>
          <cell r="B809" t="str">
            <v>122500</v>
          </cell>
          <cell r="C809" t="str">
            <v>0</v>
          </cell>
          <cell r="D809" t="str">
            <v>29930</v>
          </cell>
          <cell r="E809">
            <v>122500</v>
          </cell>
          <cell r="F809">
            <v>0</v>
          </cell>
          <cell r="G809">
            <v>29930</v>
          </cell>
        </row>
        <row r="810">
          <cell r="A810" t="str">
            <v>2602590231</v>
          </cell>
          <cell r="B810" t="str">
            <v>178000</v>
          </cell>
          <cell r="C810" t="str">
            <v>0</v>
          </cell>
          <cell r="D810" t="str">
            <v>44360</v>
          </cell>
          <cell r="E810">
            <v>178000</v>
          </cell>
          <cell r="F810">
            <v>0</v>
          </cell>
          <cell r="G810">
            <v>44360</v>
          </cell>
        </row>
        <row r="811">
          <cell r="A811" t="str">
            <v>2409600255</v>
          </cell>
          <cell r="B811" t="str">
            <v>147000</v>
          </cell>
          <cell r="C811" t="str">
            <v>0</v>
          </cell>
          <cell r="D811" t="str">
            <v>36300</v>
          </cell>
          <cell r="E811">
            <v>147000</v>
          </cell>
          <cell r="F811">
            <v>0</v>
          </cell>
          <cell r="G811">
            <v>36300</v>
          </cell>
        </row>
        <row r="812">
          <cell r="A812" t="str">
            <v>3814600096</v>
          </cell>
          <cell r="B812" t="str">
            <v>238000</v>
          </cell>
          <cell r="C812" t="str">
            <v>0</v>
          </cell>
          <cell r="D812" t="str">
            <v>59960</v>
          </cell>
          <cell r="E812">
            <v>238000</v>
          </cell>
          <cell r="F812">
            <v>0</v>
          </cell>
          <cell r="G812">
            <v>59960</v>
          </cell>
        </row>
        <row r="813">
          <cell r="A813" t="str">
            <v>1105560449</v>
          </cell>
          <cell r="B813" t="str">
            <v>178000</v>
          </cell>
          <cell r="C813" t="str">
            <v>0</v>
          </cell>
          <cell r="D813" t="str">
            <v>44360</v>
          </cell>
          <cell r="E813">
            <v>178000</v>
          </cell>
          <cell r="F813">
            <v>0</v>
          </cell>
          <cell r="G813">
            <v>44360</v>
          </cell>
        </row>
        <row r="814">
          <cell r="A814" t="str">
            <v>1102540099</v>
          </cell>
          <cell r="B814" t="str">
            <v>383359</v>
          </cell>
          <cell r="C814" t="str">
            <v>0</v>
          </cell>
          <cell r="D814" t="str">
            <v>97753</v>
          </cell>
          <cell r="E814">
            <v>383359</v>
          </cell>
          <cell r="F814">
            <v>0</v>
          </cell>
          <cell r="G814">
            <v>97753</v>
          </cell>
        </row>
        <row r="815">
          <cell r="A815" t="str">
            <v>1803600284</v>
          </cell>
          <cell r="B815" t="str">
            <v>145500</v>
          </cell>
          <cell r="C815" t="str">
            <v>0</v>
          </cell>
          <cell r="D815" t="str">
            <v>35910</v>
          </cell>
          <cell r="E815">
            <v>145500</v>
          </cell>
          <cell r="F815">
            <v>0</v>
          </cell>
          <cell r="G815">
            <v>35910</v>
          </cell>
        </row>
        <row r="816">
          <cell r="A816" t="str">
            <v>2501600495</v>
          </cell>
          <cell r="B816" t="str">
            <v>183000</v>
          </cell>
          <cell r="C816" t="str">
            <v>0</v>
          </cell>
          <cell r="D816" t="str">
            <v>45660</v>
          </cell>
          <cell r="E816">
            <v>183000</v>
          </cell>
          <cell r="F816">
            <v>0</v>
          </cell>
          <cell r="G816">
            <v>45660</v>
          </cell>
        </row>
        <row r="817">
          <cell r="A817" t="str">
            <v>1314640167</v>
          </cell>
          <cell r="B817" t="str">
            <v>110400</v>
          </cell>
          <cell r="C817" t="str">
            <v>0</v>
          </cell>
          <cell r="D817" t="str">
            <v>26937</v>
          </cell>
          <cell r="E817">
            <v>110400</v>
          </cell>
          <cell r="F817">
            <v>0</v>
          </cell>
          <cell r="G817">
            <v>26937</v>
          </cell>
        </row>
        <row r="818">
          <cell r="A818" t="str">
            <v>1905570082</v>
          </cell>
          <cell r="B818" t="str">
            <v>175500</v>
          </cell>
          <cell r="C818" t="str">
            <v>0</v>
          </cell>
          <cell r="D818" t="str">
            <v>43710</v>
          </cell>
          <cell r="E818">
            <v>175500</v>
          </cell>
          <cell r="F818">
            <v>0</v>
          </cell>
          <cell r="G818">
            <v>43710</v>
          </cell>
        </row>
        <row r="819">
          <cell r="A819" t="str">
            <v>3201480010</v>
          </cell>
          <cell r="B819" t="str">
            <v>188000</v>
          </cell>
          <cell r="C819" t="str">
            <v>0</v>
          </cell>
          <cell r="D819" t="str">
            <v>46960</v>
          </cell>
          <cell r="E819">
            <v>188000</v>
          </cell>
          <cell r="F819">
            <v>0</v>
          </cell>
          <cell r="G819">
            <v>46960</v>
          </cell>
        </row>
        <row r="820">
          <cell r="A820" t="str">
            <v>3002480193</v>
          </cell>
          <cell r="B820" t="str">
            <v>183000</v>
          </cell>
          <cell r="C820" t="str">
            <v>0</v>
          </cell>
          <cell r="D820" t="str">
            <v>45660</v>
          </cell>
          <cell r="E820">
            <v>183000</v>
          </cell>
          <cell r="F820">
            <v>0</v>
          </cell>
          <cell r="G820">
            <v>45660</v>
          </cell>
        </row>
        <row r="821">
          <cell r="A821" t="str">
            <v>1111670021</v>
          </cell>
          <cell r="B821" t="str">
            <v>111400</v>
          </cell>
          <cell r="C821" t="str">
            <v>0</v>
          </cell>
          <cell r="D821" t="str">
            <v>27181</v>
          </cell>
          <cell r="E821">
            <v>111400</v>
          </cell>
          <cell r="F821">
            <v>0</v>
          </cell>
          <cell r="G821">
            <v>27181</v>
          </cell>
        </row>
        <row r="822">
          <cell r="A822" t="str">
            <v>1808840798</v>
          </cell>
          <cell r="B822" t="str">
            <v>100000</v>
          </cell>
          <cell r="C822" t="str">
            <v>0</v>
          </cell>
          <cell r="D822" t="str">
            <v>24400</v>
          </cell>
          <cell r="E822">
            <v>100000</v>
          </cell>
          <cell r="F822">
            <v>0</v>
          </cell>
          <cell r="G822">
            <v>24400</v>
          </cell>
        </row>
        <row r="823">
          <cell r="A823" t="str">
            <v>1705650031</v>
          </cell>
          <cell r="B823" t="str">
            <v>110400</v>
          </cell>
          <cell r="C823" t="str">
            <v>0</v>
          </cell>
          <cell r="D823" t="str">
            <v>26937</v>
          </cell>
          <cell r="E823">
            <v>110400</v>
          </cell>
          <cell r="F823">
            <v>0</v>
          </cell>
          <cell r="G823">
            <v>26937</v>
          </cell>
        </row>
        <row r="824">
          <cell r="A824" t="str">
            <v>2405600358</v>
          </cell>
          <cell r="B824" t="str">
            <v>107000</v>
          </cell>
          <cell r="C824" t="str">
            <v>0</v>
          </cell>
          <cell r="D824" t="str">
            <v>26108</v>
          </cell>
          <cell r="E824">
            <v>107000</v>
          </cell>
          <cell r="F824">
            <v>0</v>
          </cell>
          <cell r="G824">
            <v>26108</v>
          </cell>
        </row>
        <row r="825">
          <cell r="A825" t="str">
            <v>2808650116</v>
          </cell>
          <cell r="B825" t="str">
            <v>112000</v>
          </cell>
          <cell r="C825" t="str">
            <v>0</v>
          </cell>
          <cell r="D825" t="str">
            <v>27328</v>
          </cell>
          <cell r="E825">
            <v>112000</v>
          </cell>
          <cell r="F825">
            <v>0</v>
          </cell>
          <cell r="G825">
            <v>27328</v>
          </cell>
        </row>
        <row r="826">
          <cell r="A826" t="str">
            <v>1312720352</v>
          </cell>
          <cell r="B826" t="str">
            <v>107000</v>
          </cell>
          <cell r="C826" t="str">
            <v>0</v>
          </cell>
          <cell r="D826" t="str">
            <v>26108</v>
          </cell>
          <cell r="E826">
            <v>107000</v>
          </cell>
          <cell r="F826">
            <v>0</v>
          </cell>
          <cell r="G826">
            <v>26108</v>
          </cell>
        </row>
        <row r="827">
          <cell r="A827" t="str">
            <v>3808890878</v>
          </cell>
          <cell r="B827" t="str">
            <v>112000</v>
          </cell>
          <cell r="C827" t="str">
            <v>0</v>
          </cell>
          <cell r="D827" t="str">
            <v>27328</v>
          </cell>
          <cell r="E827">
            <v>112000</v>
          </cell>
          <cell r="F827">
            <v>0</v>
          </cell>
          <cell r="G827">
            <v>27328</v>
          </cell>
        </row>
        <row r="828">
          <cell r="A828" t="str">
            <v>2611700419</v>
          </cell>
          <cell r="B828" t="str">
            <v>112000</v>
          </cell>
          <cell r="C828" t="str">
            <v>0</v>
          </cell>
          <cell r="D828" t="str">
            <v>27328</v>
          </cell>
          <cell r="E828">
            <v>112000</v>
          </cell>
          <cell r="F828">
            <v>0</v>
          </cell>
          <cell r="G828">
            <v>27328</v>
          </cell>
        </row>
        <row r="829">
          <cell r="A829" t="str">
            <v>1301551732</v>
          </cell>
          <cell r="B829" t="str">
            <v>107000</v>
          </cell>
          <cell r="C829" t="str">
            <v>0</v>
          </cell>
          <cell r="D829" t="str">
            <v>30936</v>
          </cell>
          <cell r="E829">
            <v>107000</v>
          </cell>
          <cell r="F829">
            <v>0</v>
          </cell>
          <cell r="G829">
            <v>30936</v>
          </cell>
        </row>
        <row r="830">
          <cell r="A830" t="str">
            <v>1711650161</v>
          </cell>
          <cell r="B830" t="str">
            <v>70867</v>
          </cell>
          <cell r="C830" t="str">
            <v>0</v>
          </cell>
          <cell r="D830" t="str">
            <v>17291</v>
          </cell>
          <cell r="E830">
            <v>70867</v>
          </cell>
          <cell r="F830">
            <v>0</v>
          </cell>
          <cell r="G830">
            <v>17291</v>
          </cell>
        </row>
        <row r="831">
          <cell r="A831" t="str">
            <v>3612860461</v>
          </cell>
          <cell r="B831" t="str">
            <v>163057</v>
          </cell>
          <cell r="C831" t="str">
            <v>0</v>
          </cell>
          <cell r="D831" t="str">
            <v>40474</v>
          </cell>
          <cell r="E831">
            <v>163057</v>
          </cell>
          <cell r="F831">
            <v>0</v>
          </cell>
          <cell r="G831">
            <v>40474</v>
          </cell>
        </row>
        <row r="832">
          <cell r="A832" t="str">
            <v>1112830448</v>
          </cell>
          <cell r="B832" t="str">
            <v>97000</v>
          </cell>
          <cell r="C832" t="str">
            <v>0</v>
          </cell>
          <cell r="D832" t="str">
            <v>23668</v>
          </cell>
          <cell r="E832">
            <v>97000</v>
          </cell>
          <cell r="F832">
            <v>0</v>
          </cell>
          <cell r="G832">
            <v>23668</v>
          </cell>
        </row>
        <row r="833">
          <cell r="A833" t="str">
            <v>1511850035</v>
          </cell>
          <cell r="B833" t="str">
            <v>71648</v>
          </cell>
          <cell r="C833" t="str">
            <v>0</v>
          </cell>
          <cell r="D833" t="str">
            <v>17482</v>
          </cell>
          <cell r="E833">
            <v>71648</v>
          </cell>
          <cell r="F833">
            <v>0</v>
          </cell>
          <cell r="G833">
            <v>17482</v>
          </cell>
        </row>
        <row r="834">
          <cell r="A834" t="str">
            <v>1201660211</v>
          </cell>
          <cell r="B834" t="str">
            <v>114000</v>
          </cell>
          <cell r="C834" t="str">
            <v>0</v>
          </cell>
          <cell r="D834" t="str">
            <v>27816</v>
          </cell>
          <cell r="E834">
            <v>114000</v>
          </cell>
          <cell r="F834">
            <v>0</v>
          </cell>
          <cell r="G834">
            <v>27816</v>
          </cell>
        </row>
        <row r="835">
          <cell r="A835" t="str">
            <v>3802560232</v>
          </cell>
          <cell r="B835" t="str">
            <v>70999</v>
          </cell>
          <cell r="C835" t="str">
            <v>0</v>
          </cell>
          <cell r="D835" t="str">
            <v>17323</v>
          </cell>
          <cell r="E835">
            <v>70999</v>
          </cell>
          <cell r="F835">
            <v>0</v>
          </cell>
          <cell r="G835">
            <v>17323</v>
          </cell>
        </row>
        <row r="836">
          <cell r="A836" t="str">
            <v>3803640245</v>
          </cell>
          <cell r="B836" t="str">
            <v>112000</v>
          </cell>
          <cell r="C836" t="str">
            <v>0</v>
          </cell>
          <cell r="D836" t="str">
            <v>27328</v>
          </cell>
          <cell r="E836">
            <v>112000</v>
          </cell>
          <cell r="F836">
            <v>0</v>
          </cell>
          <cell r="G836">
            <v>27328</v>
          </cell>
        </row>
        <row r="837">
          <cell r="A837" t="str">
            <v>1301550183</v>
          </cell>
          <cell r="B837" t="str">
            <v>102000</v>
          </cell>
          <cell r="C837" t="str">
            <v>0</v>
          </cell>
          <cell r="D837" t="str">
            <v>24888</v>
          </cell>
          <cell r="E837">
            <v>102000</v>
          </cell>
          <cell r="F837">
            <v>0</v>
          </cell>
          <cell r="G837">
            <v>24888</v>
          </cell>
        </row>
        <row r="838">
          <cell r="A838" t="str">
            <v>3104530122</v>
          </cell>
          <cell r="B838" t="str">
            <v>112000</v>
          </cell>
          <cell r="C838" t="str">
            <v>0</v>
          </cell>
          <cell r="D838" t="str">
            <v>27328</v>
          </cell>
          <cell r="E838">
            <v>112000</v>
          </cell>
          <cell r="F838">
            <v>0</v>
          </cell>
          <cell r="G838">
            <v>27328</v>
          </cell>
        </row>
        <row r="839">
          <cell r="A839" t="str">
            <v>3801710238</v>
          </cell>
          <cell r="B839" t="str">
            <v>150514</v>
          </cell>
          <cell r="C839" t="str">
            <v>0</v>
          </cell>
          <cell r="D839" t="str">
            <v>37213</v>
          </cell>
          <cell r="E839">
            <v>150514</v>
          </cell>
          <cell r="F839">
            <v>0</v>
          </cell>
          <cell r="G839">
            <v>37213</v>
          </cell>
        </row>
        <row r="840">
          <cell r="A840" t="str">
            <v>2001640218</v>
          </cell>
          <cell r="B840" t="str">
            <v>163900</v>
          </cell>
          <cell r="C840" t="str">
            <v>0</v>
          </cell>
          <cell r="D840" t="str">
            <v>40694</v>
          </cell>
          <cell r="E840">
            <v>163900</v>
          </cell>
          <cell r="F840">
            <v>0</v>
          </cell>
          <cell r="G840">
            <v>40694</v>
          </cell>
        </row>
        <row r="841">
          <cell r="A841" t="str">
            <v>2705510052</v>
          </cell>
          <cell r="B841" t="str">
            <v>70107</v>
          </cell>
          <cell r="C841" t="str">
            <v>0</v>
          </cell>
          <cell r="D841" t="str">
            <v>17106</v>
          </cell>
          <cell r="E841">
            <v>70107</v>
          </cell>
          <cell r="F841">
            <v>0</v>
          </cell>
          <cell r="G841">
            <v>17106</v>
          </cell>
        </row>
        <row r="842">
          <cell r="A842" t="str">
            <v>5404590335</v>
          </cell>
          <cell r="B842" t="str">
            <v>97000</v>
          </cell>
          <cell r="C842" t="str">
            <v>0</v>
          </cell>
          <cell r="D842" t="str">
            <v>23668</v>
          </cell>
          <cell r="E842">
            <v>97000</v>
          </cell>
          <cell r="F842">
            <v>0</v>
          </cell>
          <cell r="G842">
            <v>23668</v>
          </cell>
        </row>
        <row r="843">
          <cell r="A843" t="str">
            <v>3501580320</v>
          </cell>
          <cell r="B843" t="str">
            <v>143403</v>
          </cell>
          <cell r="C843" t="str">
            <v>0</v>
          </cell>
          <cell r="D843" t="str">
            <v>35364</v>
          </cell>
          <cell r="E843">
            <v>143403</v>
          </cell>
          <cell r="F843">
            <v>0</v>
          </cell>
          <cell r="G843">
            <v>35364</v>
          </cell>
        </row>
        <row r="844">
          <cell r="A844" t="str">
            <v>3511550165</v>
          </cell>
          <cell r="B844" t="str">
            <v>102000</v>
          </cell>
          <cell r="C844" t="str">
            <v>0</v>
          </cell>
          <cell r="D844" t="str">
            <v>24888</v>
          </cell>
          <cell r="E844">
            <v>102000</v>
          </cell>
          <cell r="F844">
            <v>0</v>
          </cell>
          <cell r="G844">
            <v>24888</v>
          </cell>
        </row>
        <row r="845">
          <cell r="A845" t="str">
            <v>3401590200</v>
          </cell>
          <cell r="B845" t="str">
            <v>107000</v>
          </cell>
          <cell r="C845" t="str">
            <v>0</v>
          </cell>
          <cell r="D845" t="str">
            <v>26108</v>
          </cell>
          <cell r="E845">
            <v>107000</v>
          </cell>
          <cell r="F845">
            <v>0</v>
          </cell>
          <cell r="G845">
            <v>26108</v>
          </cell>
        </row>
        <row r="846">
          <cell r="A846" t="str">
            <v>3214640151</v>
          </cell>
          <cell r="B846" t="str">
            <v>107000</v>
          </cell>
          <cell r="C846" t="str">
            <v>0</v>
          </cell>
          <cell r="D846" t="str">
            <v>26108</v>
          </cell>
          <cell r="E846">
            <v>107000</v>
          </cell>
          <cell r="F846">
            <v>0</v>
          </cell>
          <cell r="G846">
            <v>26108</v>
          </cell>
        </row>
        <row r="847">
          <cell r="A847" t="str">
            <v>1701570289</v>
          </cell>
          <cell r="B847" t="str">
            <v>118111</v>
          </cell>
          <cell r="C847" t="str">
            <v>0</v>
          </cell>
          <cell r="D847" t="str">
            <v>28819</v>
          </cell>
          <cell r="E847">
            <v>118111</v>
          </cell>
          <cell r="F847">
            <v>0</v>
          </cell>
          <cell r="G847">
            <v>28819</v>
          </cell>
        </row>
        <row r="848">
          <cell r="A848" t="str">
            <v>1101850213</v>
          </cell>
          <cell r="B848" t="str">
            <v>107000</v>
          </cell>
          <cell r="C848" t="str">
            <v>0</v>
          </cell>
          <cell r="D848" t="str">
            <v>26108</v>
          </cell>
          <cell r="E848">
            <v>107000</v>
          </cell>
          <cell r="F848">
            <v>0</v>
          </cell>
          <cell r="G848">
            <v>26108</v>
          </cell>
        </row>
        <row r="849">
          <cell r="A849" t="str">
            <v>4014820254</v>
          </cell>
          <cell r="B849" t="str">
            <v>70422</v>
          </cell>
          <cell r="C849" t="str">
            <v>0</v>
          </cell>
          <cell r="D849" t="str">
            <v>17182</v>
          </cell>
          <cell r="E849">
            <v>70422</v>
          </cell>
          <cell r="F849">
            <v>0</v>
          </cell>
          <cell r="G849">
            <v>17182</v>
          </cell>
        </row>
        <row r="850">
          <cell r="A850" t="str">
            <v>3608720324</v>
          </cell>
          <cell r="B850" t="str">
            <v>112000</v>
          </cell>
          <cell r="C850" t="str">
            <v>0</v>
          </cell>
          <cell r="D850" t="str">
            <v>27328</v>
          </cell>
          <cell r="E850">
            <v>112000</v>
          </cell>
          <cell r="F850">
            <v>0</v>
          </cell>
          <cell r="G850">
            <v>27328</v>
          </cell>
        </row>
        <row r="851">
          <cell r="A851" t="str">
            <v>4005660096</v>
          </cell>
          <cell r="B851" t="str">
            <v>122032</v>
          </cell>
          <cell r="C851" t="str">
            <v>0</v>
          </cell>
          <cell r="D851" t="str">
            <v>29808</v>
          </cell>
          <cell r="E851">
            <v>122032</v>
          </cell>
          <cell r="F851">
            <v>0</v>
          </cell>
          <cell r="G851">
            <v>29808</v>
          </cell>
        </row>
        <row r="852">
          <cell r="A852" t="str">
            <v>1409560074</v>
          </cell>
          <cell r="B852" t="str">
            <v>120400</v>
          </cell>
          <cell r="C852" t="str">
            <v>0</v>
          </cell>
          <cell r="D852" t="str">
            <v>29384</v>
          </cell>
          <cell r="E852">
            <v>120400</v>
          </cell>
          <cell r="F852">
            <v>0</v>
          </cell>
          <cell r="G852">
            <v>29384</v>
          </cell>
        </row>
        <row r="853">
          <cell r="A853" t="str">
            <v>6508730045</v>
          </cell>
          <cell r="B853" t="str">
            <v>135500</v>
          </cell>
          <cell r="C853" t="str">
            <v>0</v>
          </cell>
          <cell r="D853" t="str">
            <v>33310</v>
          </cell>
          <cell r="E853">
            <v>135500</v>
          </cell>
          <cell r="F853">
            <v>0</v>
          </cell>
          <cell r="G853">
            <v>33310</v>
          </cell>
        </row>
        <row r="854">
          <cell r="A854" t="str">
            <v>1805770330</v>
          </cell>
          <cell r="B854" t="str">
            <v>112000</v>
          </cell>
          <cell r="C854" t="str">
            <v>0</v>
          </cell>
          <cell r="D854" t="str">
            <v>27328</v>
          </cell>
          <cell r="E854">
            <v>112000</v>
          </cell>
          <cell r="F854">
            <v>0</v>
          </cell>
          <cell r="G854">
            <v>27328</v>
          </cell>
        </row>
        <row r="855">
          <cell r="A855" t="str">
            <v>4009850752</v>
          </cell>
          <cell r="B855" t="str">
            <v>126500</v>
          </cell>
          <cell r="C855" t="str">
            <v>0</v>
          </cell>
          <cell r="D855" t="str">
            <v>30970</v>
          </cell>
          <cell r="E855">
            <v>126500</v>
          </cell>
          <cell r="F855">
            <v>0</v>
          </cell>
          <cell r="G855">
            <v>30970</v>
          </cell>
        </row>
        <row r="856">
          <cell r="A856" t="str">
            <v>1907710191</v>
          </cell>
          <cell r="B856" t="str">
            <v>106500</v>
          </cell>
          <cell r="C856" t="str">
            <v>0</v>
          </cell>
          <cell r="D856" t="str">
            <v>25986</v>
          </cell>
          <cell r="E856">
            <v>106500</v>
          </cell>
          <cell r="F856">
            <v>0</v>
          </cell>
          <cell r="G856">
            <v>25986</v>
          </cell>
        </row>
        <row r="857">
          <cell r="A857" t="str">
            <v>2507510056</v>
          </cell>
          <cell r="B857" t="str">
            <v>145850</v>
          </cell>
          <cell r="C857" t="str">
            <v>0</v>
          </cell>
          <cell r="D857" t="str">
            <v>36001</v>
          </cell>
          <cell r="E857">
            <v>145850</v>
          </cell>
          <cell r="F857">
            <v>0</v>
          </cell>
          <cell r="G857">
            <v>36001</v>
          </cell>
        </row>
        <row r="858">
          <cell r="A858" t="str">
            <v>1804870056</v>
          </cell>
          <cell r="B858" t="str">
            <v>160000</v>
          </cell>
          <cell r="C858" t="str">
            <v>0</v>
          </cell>
          <cell r="D858" t="str">
            <v>39680</v>
          </cell>
          <cell r="E858">
            <v>160000</v>
          </cell>
          <cell r="F858">
            <v>0</v>
          </cell>
          <cell r="G858">
            <v>39680</v>
          </cell>
        </row>
        <row r="859">
          <cell r="A859" t="str">
            <v>2808900368</v>
          </cell>
          <cell r="B859" t="str">
            <v>155000</v>
          </cell>
          <cell r="C859" t="str">
            <v>0</v>
          </cell>
          <cell r="D859" t="str">
            <v>38380</v>
          </cell>
          <cell r="E859">
            <v>155000</v>
          </cell>
          <cell r="F859">
            <v>0</v>
          </cell>
          <cell r="G859">
            <v>38380</v>
          </cell>
        </row>
        <row r="860">
          <cell r="A860" t="str">
            <v>2001500539</v>
          </cell>
          <cell r="B860" t="str">
            <v>123750</v>
          </cell>
          <cell r="C860" t="str">
            <v>0</v>
          </cell>
          <cell r="D860" t="str">
            <v>30255</v>
          </cell>
          <cell r="E860">
            <v>123750</v>
          </cell>
          <cell r="F860">
            <v>0</v>
          </cell>
          <cell r="G860">
            <v>30255</v>
          </cell>
        </row>
        <row r="861">
          <cell r="A861" t="str">
            <v>1503520218</v>
          </cell>
          <cell r="B861" t="str">
            <v>132236</v>
          </cell>
          <cell r="C861" t="str">
            <v>0</v>
          </cell>
          <cell r="D861" t="str">
            <v>32461</v>
          </cell>
          <cell r="E861">
            <v>132236</v>
          </cell>
          <cell r="F861">
            <v>0</v>
          </cell>
          <cell r="G861">
            <v>32461</v>
          </cell>
        </row>
        <row r="862">
          <cell r="A862" t="str">
            <v>2311700091</v>
          </cell>
          <cell r="B862" t="str">
            <v>121045</v>
          </cell>
          <cell r="C862" t="str">
            <v>0</v>
          </cell>
          <cell r="D862" t="str">
            <v>29551</v>
          </cell>
          <cell r="E862">
            <v>121045</v>
          </cell>
          <cell r="F862">
            <v>0</v>
          </cell>
          <cell r="G862">
            <v>29551</v>
          </cell>
        </row>
        <row r="863">
          <cell r="A863" t="str">
            <v>1502860047</v>
          </cell>
          <cell r="B863" t="str">
            <v>76500</v>
          </cell>
          <cell r="C863" t="str">
            <v>0</v>
          </cell>
          <cell r="D863" t="str">
            <v>18666</v>
          </cell>
          <cell r="E863">
            <v>76500</v>
          </cell>
          <cell r="F863">
            <v>0</v>
          </cell>
          <cell r="G863">
            <v>18666</v>
          </cell>
        </row>
        <row r="864">
          <cell r="A864" t="str">
            <v>1811540171</v>
          </cell>
          <cell r="B864" t="str">
            <v>109631</v>
          </cell>
          <cell r="C864" t="str">
            <v>0</v>
          </cell>
          <cell r="D864" t="str">
            <v>26749</v>
          </cell>
          <cell r="E864">
            <v>109631</v>
          </cell>
          <cell r="F864">
            <v>0</v>
          </cell>
          <cell r="G864">
            <v>26749</v>
          </cell>
        </row>
        <row r="865">
          <cell r="A865" t="str">
            <v>1412770394</v>
          </cell>
          <cell r="B865" t="str">
            <v>117647</v>
          </cell>
          <cell r="C865" t="str">
            <v>0</v>
          </cell>
          <cell r="D865" t="str">
            <v>28705</v>
          </cell>
          <cell r="E865">
            <v>117647</v>
          </cell>
          <cell r="F865">
            <v>0</v>
          </cell>
          <cell r="G865">
            <v>28705</v>
          </cell>
        </row>
        <row r="866">
          <cell r="A866" t="str">
            <v>3011610699</v>
          </cell>
          <cell r="B866" t="str">
            <v>106336</v>
          </cell>
          <cell r="C866" t="str">
            <v>0</v>
          </cell>
          <cell r="D866" t="str">
            <v>25945</v>
          </cell>
          <cell r="E866">
            <v>106336</v>
          </cell>
          <cell r="F866">
            <v>0</v>
          </cell>
          <cell r="G866">
            <v>25945</v>
          </cell>
        </row>
        <row r="867">
          <cell r="A867" t="str">
            <v>3608530107</v>
          </cell>
          <cell r="B867" t="str">
            <v>185257</v>
          </cell>
          <cell r="C867" t="str">
            <v>0</v>
          </cell>
          <cell r="D867" t="str">
            <v>46246</v>
          </cell>
          <cell r="E867">
            <v>185257</v>
          </cell>
          <cell r="F867">
            <v>0</v>
          </cell>
          <cell r="G867">
            <v>46246</v>
          </cell>
        </row>
        <row r="868">
          <cell r="A868" t="str">
            <v>2505640203</v>
          </cell>
          <cell r="B868" t="str">
            <v>117966</v>
          </cell>
          <cell r="C868" t="str">
            <v>0</v>
          </cell>
          <cell r="D868" t="str">
            <v>28783</v>
          </cell>
          <cell r="E868">
            <v>117966</v>
          </cell>
          <cell r="F868">
            <v>0</v>
          </cell>
          <cell r="G868">
            <v>28783</v>
          </cell>
        </row>
        <row r="869">
          <cell r="A869" t="str">
            <v>1201530776</v>
          </cell>
          <cell r="B869" t="str">
            <v>108000</v>
          </cell>
          <cell r="C869" t="str">
            <v>0</v>
          </cell>
          <cell r="D869" t="str">
            <v>26352</v>
          </cell>
          <cell r="E869">
            <v>108000</v>
          </cell>
          <cell r="F869">
            <v>0</v>
          </cell>
          <cell r="G869">
            <v>26352</v>
          </cell>
        </row>
        <row r="870">
          <cell r="A870" t="str">
            <v>3911850719</v>
          </cell>
          <cell r="B870" t="str">
            <v>120400</v>
          </cell>
          <cell r="C870" t="str">
            <v>0</v>
          </cell>
          <cell r="D870" t="str">
            <v>29384</v>
          </cell>
          <cell r="E870">
            <v>120400</v>
          </cell>
          <cell r="F870">
            <v>0</v>
          </cell>
          <cell r="G870">
            <v>29384</v>
          </cell>
        </row>
        <row r="871">
          <cell r="A871" t="str">
            <v>1305570286</v>
          </cell>
          <cell r="B871" t="str">
            <v>112000</v>
          </cell>
          <cell r="C871" t="str">
            <v>0</v>
          </cell>
          <cell r="D871" t="str">
            <v>27328</v>
          </cell>
          <cell r="E871">
            <v>112000</v>
          </cell>
          <cell r="F871">
            <v>0</v>
          </cell>
          <cell r="G871">
            <v>27328</v>
          </cell>
        </row>
        <row r="872">
          <cell r="A872" t="str">
            <v>2804670287</v>
          </cell>
          <cell r="B872" t="str">
            <v>99000</v>
          </cell>
          <cell r="C872" t="str">
            <v>0</v>
          </cell>
          <cell r="D872" t="str">
            <v>24156</v>
          </cell>
          <cell r="E872">
            <v>99000</v>
          </cell>
          <cell r="F872">
            <v>0</v>
          </cell>
          <cell r="G872">
            <v>24156</v>
          </cell>
        </row>
        <row r="873">
          <cell r="A873" t="str">
            <v>7205870429</v>
          </cell>
          <cell r="B873" t="str">
            <v>435000</v>
          </cell>
          <cell r="C873" t="str">
            <v>0</v>
          </cell>
          <cell r="D873" t="str">
            <v>111180</v>
          </cell>
          <cell r="E873">
            <v>435000</v>
          </cell>
          <cell r="F873">
            <v>0</v>
          </cell>
          <cell r="G873">
            <v>111180</v>
          </cell>
        </row>
        <row r="874">
          <cell r="A874" t="str">
            <v>3804780075</v>
          </cell>
          <cell r="B874" t="str">
            <v>235810</v>
          </cell>
          <cell r="C874" t="str">
            <v>0</v>
          </cell>
          <cell r="D874" t="str">
            <v>59390</v>
          </cell>
          <cell r="E874">
            <v>235810</v>
          </cell>
          <cell r="F874">
            <v>0</v>
          </cell>
          <cell r="G874">
            <v>59390</v>
          </cell>
        </row>
        <row r="875">
          <cell r="A875" t="str">
            <v>2003530142</v>
          </cell>
          <cell r="B875" t="str">
            <v>116424</v>
          </cell>
          <cell r="C875" t="str">
            <v>0</v>
          </cell>
          <cell r="D875" t="str">
            <v>28407</v>
          </cell>
          <cell r="E875">
            <v>116424</v>
          </cell>
          <cell r="F875">
            <v>0</v>
          </cell>
          <cell r="G875">
            <v>28407</v>
          </cell>
        </row>
        <row r="876">
          <cell r="A876" t="str">
            <v>2014610703</v>
          </cell>
          <cell r="B876" t="str">
            <v>0</v>
          </cell>
          <cell r="C876" t="str">
            <v>499800</v>
          </cell>
          <cell r="D876" t="str">
            <v>128028</v>
          </cell>
          <cell r="E876">
            <v>0</v>
          </cell>
          <cell r="F876">
            <v>499800</v>
          </cell>
          <cell r="G876">
            <v>128028</v>
          </cell>
        </row>
        <row r="877">
          <cell r="A877" t="str">
            <v>3804640257</v>
          </cell>
          <cell r="B877" t="str">
            <v>2235000</v>
          </cell>
          <cell r="C877" t="str">
            <v>0</v>
          </cell>
          <cell r="D877" t="str">
            <v>602680</v>
          </cell>
          <cell r="E877">
            <v>2235000</v>
          </cell>
          <cell r="F877">
            <v>0</v>
          </cell>
          <cell r="G877">
            <v>602680</v>
          </cell>
        </row>
        <row r="878">
          <cell r="A878" t="str">
            <v>3705650195</v>
          </cell>
          <cell r="B878" t="str">
            <v>1008000</v>
          </cell>
          <cell r="C878" t="str">
            <v>0</v>
          </cell>
          <cell r="D878" t="str">
            <v>260160</v>
          </cell>
          <cell r="E878">
            <v>1008000</v>
          </cell>
          <cell r="F878">
            <v>0</v>
          </cell>
          <cell r="G878">
            <v>260160</v>
          </cell>
        </row>
        <row r="879">
          <cell r="A879" t="str">
            <v>1107492270</v>
          </cell>
          <cell r="B879" t="str">
            <v>708500</v>
          </cell>
          <cell r="C879" t="str">
            <v>0</v>
          </cell>
          <cell r="D879" t="str">
            <v>182290</v>
          </cell>
          <cell r="E879">
            <v>708500</v>
          </cell>
          <cell r="F879">
            <v>0</v>
          </cell>
          <cell r="G879">
            <v>182290</v>
          </cell>
        </row>
        <row r="880">
          <cell r="A880" t="str">
            <v>1801590400</v>
          </cell>
          <cell r="B880" t="str">
            <v>1007449</v>
          </cell>
          <cell r="C880" t="str">
            <v>0</v>
          </cell>
          <cell r="D880" t="str">
            <v>260016</v>
          </cell>
          <cell r="E880">
            <v>1007449</v>
          </cell>
          <cell r="F880">
            <v>0</v>
          </cell>
          <cell r="G880">
            <v>260016</v>
          </cell>
        </row>
        <row r="881">
          <cell r="A881" t="str">
            <v>6508590340</v>
          </cell>
          <cell r="B881" t="str">
            <v>1191500</v>
          </cell>
          <cell r="C881" t="str">
            <v>0</v>
          </cell>
          <cell r="D881" t="str">
            <v>307870</v>
          </cell>
          <cell r="E881">
            <v>1191500</v>
          </cell>
          <cell r="F881">
            <v>0</v>
          </cell>
          <cell r="G881">
            <v>307870</v>
          </cell>
        </row>
        <row r="882">
          <cell r="A882" t="str">
            <v>2804600238</v>
          </cell>
          <cell r="B882" t="str">
            <v>692500</v>
          </cell>
          <cell r="C882" t="str">
            <v>0</v>
          </cell>
          <cell r="D882" t="str">
            <v>178130</v>
          </cell>
          <cell r="E882">
            <v>692500</v>
          </cell>
          <cell r="F882">
            <v>0</v>
          </cell>
          <cell r="G882">
            <v>178130</v>
          </cell>
        </row>
        <row r="883">
          <cell r="A883" t="str">
            <v>1803860057</v>
          </cell>
          <cell r="B883" t="str">
            <v>476000</v>
          </cell>
          <cell r="C883" t="str">
            <v>0</v>
          </cell>
          <cell r="D883" t="str">
            <v>121840</v>
          </cell>
          <cell r="E883">
            <v>476000</v>
          </cell>
          <cell r="F883">
            <v>0</v>
          </cell>
          <cell r="G883">
            <v>121840</v>
          </cell>
        </row>
        <row r="884">
          <cell r="A884" t="str">
            <v>1911600176</v>
          </cell>
          <cell r="B884" t="str">
            <v>466000</v>
          </cell>
          <cell r="C884" t="str">
            <v>0</v>
          </cell>
          <cell r="D884" t="str">
            <v>119240</v>
          </cell>
          <cell r="E884">
            <v>466000</v>
          </cell>
          <cell r="F884">
            <v>0</v>
          </cell>
          <cell r="G884">
            <v>119240</v>
          </cell>
        </row>
        <row r="885">
          <cell r="A885" t="str">
            <v>2807630383</v>
          </cell>
          <cell r="B885" t="str">
            <v>466000</v>
          </cell>
          <cell r="C885" t="str">
            <v>0</v>
          </cell>
          <cell r="D885" t="str">
            <v>119240</v>
          </cell>
          <cell r="E885">
            <v>466000</v>
          </cell>
          <cell r="F885">
            <v>0</v>
          </cell>
          <cell r="G885">
            <v>119240</v>
          </cell>
        </row>
        <row r="886">
          <cell r="A886" t="str">
            <v>7109460185</v>
          </cell>
          <cell r="B886" t="str">
            <v>387500</v>
          </cell>
          <cell r="C886" t="str">
            <v>0</v>
          </cell>
          <cell r="D886" t="str">
            <v>98830</v>
          </cell>
          <cell r="E886">
            <v>387500</v>
          </cell>
          <cell r="F886">
            <v>0</v>
          </cell>
          <cell r="G886">
            <v>98830</v>
          </cell>
        </row>
        <row r="887">
          <cell r="A887" t="str">
            <v>6203570222</v>
          </cell>
          <cell r="B887" t="str">
            <v>482600</v>
          </cell>
          <cell r="C887" t="str">
            <v>0</v>
          </cell>
          <cell r="D887" t="str">
            <v>123556</v>
          </cell>
          <cell r="E887">
            <v>482600</v>
          </cell>
          <cell r="F887">
            <v>0</v>
          </cell>
          <cell r="G887">
            <v>123556</v>
          </cell>
        </row>
        <row r="888">
          <cell r="A888" t="str">
            <v>7908810349</v>
          </cell>
          <cell r="B888" t="str">
            <v>128500</v>
          </cell>
          <cell r="C888" t="str">
            <v>0</v>
          </cell>
          <cell r="D888" t="str">
            <v>31490</v>
          </cell>
          <cell r="E888">
            <v>128500</v>
          </cell>
          <cell r="F888">
            <v>0</v>
          </cell>
          <cell r="G888">
            <v>31490</v>
          </cell>
        </row>
        <row r="889">
          <cell r="A889" t="str">
            <v>1914680162</v>
          </cell>
          <cell r="B889" t="str">
            <v>647000</v>
          </cell>
          <cell r="C889" t="str">
            <v>0</v>
          </cell>
          <cell r="D889" t="str">
            <v>166300</v>
          </cell>
          <cell r="E889">
            <v>647000</v>
          </cell>
          <cell r="F889">
            <v>0</v>
          </cell>
          <cell r="G889">
            <v>166300</v>
          </cell>
        </row>
        <row r="890">
          <cell r="A890" t="str">
            <v>3210620148</v>
          </cell>
          <cell r="B890" t="str">
            <v>209000</v>
          </cell>
          <cell r="C890" t="str">
            <v>0</v>
          </cell>
          <cell r="D890" t="str">
            <v>52420</v>
          </cell>
          <cell r="E890">
            <v>209000</v>
          </cell>
          <cell r="F890">
            <v>0</v>
          </cell>
          <cell r="G890">
            <v>52420</v>
          </cell>
        </row>
        <row r="891">
          <cell r="A891" t="str">
            <v>5912740250</v>
          </cell>
          <cell r="B891" t="str">
            <v>538000</v>
          </cell>
          <cell r="C891" t="str">
            <v>0</v>
          </cell>
          <cell r="D891" t="str">
            <v>137960</v>
          </cell>
          <cell r="E891">
            <v>538000</v>
          </cell>
          <cell r="F891">
            <v>0</v>
          </cell>
          <cell r="G891">
            <v>137960</v>
          </cell>
        </row>
        <row r="892">
          <cell r="A892" t="str">
            <v>6605800214</v>
          </cell>
          <cell r="B892" t="str">
            <v>454500</v>
          </cell>
          <cell r="C892" t="str">
            <v>0</v>
          </cell>
          <cell r="D892" t="str">
            <v>116250</v>
          </cell>
          <cell r="E892">
            <v>454500</v>
          </cell>
          <cell r="F892">
            <v>0</v>
          </cell>
          <cell r="G892">
            <v>116250</v>
          </cell>
        </row>
        <row r="893">
          <cell r="A893" t="str">
            <v>1905830246</v>
          </cell>
          <cell r="B893" t="str">
            <v>498000</v>
          </cell>
          <cell r="C893" t="str">
            <v>0</v>
          </cell>
          <cell r="D893" t="str">
            <v>127560</v>
          </cell>
          <cell r="E893">
            <v>498000</v>
          </cell>
          <cell r="F893">
            <v>0</v>
          </cell>
          <cell r="G893">
            <v>127560</v>
          </cell>
        </row>
        <row r="894">
          <cell r="A894" t="str">
            <v>2308860243</v>
          </cell>
          <cell r="B894" t="str">
            <v>94500</v>
          </cell>
          <cell r="C894" t="str">
            <v>0</v>
          </cell>
          <cell r="D894" t="str">
            <v>23058</v>
          </cell>
          <cell r="E894">
            <v>94500</v>
          </cell>
          <cell r="F894">
            <v>0</v>
          </cell>
          <cell r="G894">
            <v>23058</v>
          </cell>
        </row>
        <row r="895">
          <cell r="A895" t="str">
            <v>2014490120</v>
          </cell>
          <cell r="B895" t="str">
            <v>292500</v>
          </cell>
          <cell r="C895" t="str">
            <v>0</v>
          </cell>
          <cell r="D895" t="str">
            <v>74130</v>
          </cell>
          <cell r="E895">
            <v>292500</v>
          </cell>
          <cell r="F895">
            <v>0</v>
          </cell>
          <cell r="G895">
            <v>74130</v>
          </cell>
        </row>
        <row r="896">
          <cell r="A896" t="str">
            <v>1607420155</v>
          </cell>
          <cell r="B896" t="str">
            <v>207610</v>
          </cell>
          <cell r="C896" t="str">
            <v>0</v>
          </cell>
          <cell r="D896" t="str">
            <v>52058</v>
          </cell>
          <cell r="E896">
            <v>207610</v>
          </cell>
          <cell r="F896">
            <v>0</v>
          </cell>
          <cell r="G896">
            <v>52058</v>
          </cell>
        </row>
        <row r="897">
          <cell r="A897" t="str">
            <v>1201611490</v>
          </cell>
          <cell r="B897" t="str">
            <v>455000</v>
          </cell>
          <cell r="C897" t="str">
            <v>0</v>
          </cell>
          <cell r="D897" t="str">
            <v>116380</v>
          </cell>
          <cell r="E897">
            <v>455000</v>
          </cell>
          <cell r="F897">
            <v>0</v>
          </cell>
          <cell r="G897">
            <v>116380</v>
          </cell>
        </row>
        <row r="898">
          <cell r="A898" t="str">
            <v>2102560185</v>
          </cell>
          <cell r="B898" t="str">
            <v>617244</v>
          </cell>
          <cell r="C898" t="str">
            <v>0</v>
          </cell>
          <cell r="D898" t="str">
            <v>158563</v>
          </cell>
          <cell r="E898">
            <v>617244</v>
          </cell>
          <cell r="F898">
            <v>0</v>
          </cell>
          <cell r="G898">
            <v>158563</v>
          </cell>
        </row>
        <row r="899">
          <cell r="A899" t="str">
            <v>2303800341</v>
          </cell>
          <cell r="B899" t="str">
            <v>330500</v>
          </cell>
          <cell r="C899" t="str">
            <v>0</v>
          </cell>
          <cell r="D899" t="str">
            <v>84010</v>
          </cell>
          <cell r="E899">
            <v>330500</v>
          </cell>
          <cell r="F899">
            <v>0</v>
          </cell>
          <cell r="G899">
            <v>84010</v>
          </cell>
        </row>
        <row r="900">
          <cell r="A900" t="str">
            <v>1705870082</v>
          </cell>
          <cell r="B900" t="str">
            <v>330500</v>
          </cell>
          <cell r="C900" t="str">
            <v>0</v>
          </cell>
          <cell r="D900" t="str">
            <v>84010</v>
          </cell>
          <cell r="E900">
            <v>330500</v>
          </cell>
          <cell r="F900">
            <v>0</v>
          </cell>
          <cell r="G900">
            <v>84010</v>
          </cell>
        </row>
        <row r="901">
          <cell r="A901" t="str">
            <v>7009710635</v>
          </cell>
          <cell r="B901" t="str">
            <v>435000</v>
          </cell>
          <cell r="C901" t="str">
            <v>0</v>
          </cell>
          <cell r="D901" t="str">
            <v>111180</v>
          </cell>
          <cell r="E901">
            <v>435000</v>
          </cell>
          <cell r="F901">
            <v>0</v>
          </cell>
          <cell r="G901">
            <v>111180</v>
          </cell>
        </row>
        <row r="902">
          <cell r="A902" t="str">
            <v>3509520076</v>
          </cell>
          <cell r="B902" t="str">
            <v>575780</v>
          </cell>
          <cell r="C902" t="str">
            <v>0</v>
          </cell>
          <cell r="D902" t="str">
            <v>147782</v>
          </cell>
          <cell r="E902">
            <v>575780</v>
          </cell>
          <cell r="F902">
            <v>0</v>
          </cell>
          <cell r="G902">
            <v>147782</v>
          </cell>
        </row>
        <row r="903">
          <cell r="A903" t="str">
            <v>3202520067</v>
          </cell>
          <cell r="B903" t="str">
            <v>112500</v>
          </cell>
          <cell r="C903" t="str">
            <v>0</v>
          </cell>
          <cell r="D903" t="str">
            <v>27450</v>
          </cell>
          <cell r="E903">
            <v>112500</v>
          </cell>
          <cell r="F903">
            <v>0</v>
          </cell>
          <cell r="G903">
            <v>27450</v>
          </cell>
        </row>
        <row r="904">
          <cell r="A904" t="str">
            <v>1711510114</v>
          </cell>
          <cell r="B904" t="str">
            <v>235780</v>
          </cell>
          <cell r="C904" t="str">
            <v>0</v>
          </cell>
          <cell r="D904" t="str">
            <v>59382</v>
          </cell>
          <cell r="E904">
            <v>235780</v>
          </cell>
          <cell r="F904">
            <v>0</v>
          </cell>
          <cell r="G904">
            <v>59382</v>
          </cell>
        </row>
        <row r="905">
          <cell r="A905" t="str">
            <v>2714620248</v>
          </cell>
          <cell r="B905" t="str">
            <v>362500</v>
          </cell>
          <cell r="C905" t="str">
            <v>0</v>
          </cell>
          <cell r="D905" t="str">
            <v>92330</v>
          </cell>
          <cell r="E905">
            <v>362500</v>
          </cell>
          <cell r="F905">
            <v>0</v>
          </cell>
          <cell r="G905">
            <v>92330</v>
          </cell>
        </row>
        <row r="906">
          <cell r="A906" t="str">
            <v>2203600292</v>
          </cell>
          <cell r="B906" t="str">
            <v>257500</v>
          </cell>
          <cell r="C906" t="str">
            <v>0</v>
          </cell>
          <cell r="D906" t="str">
            <v>65030</v>
          </cell>
          <cell r="E906">
            <v>257500</v>
          </cell>
          <cell r="F906">
            <v>0</v>
          </cell>
          <cell r="G906">
            <v>65030</v>
          </cell>
        </row>
        <row r="907">
          <cell r="A907" t="str">
            <v>3904400118</v>
          </cell>
          <cell r="B907" t="str">
            <v>375500</v>
          </cell>
          <cell r="C907" t="str">
            <v>0</v>
          </cell>
          <cell r="D907" t="str">
            <v>95710</v>
          </cell>
          <cell r="E907">
            <v>375500</v>
          </cell>
          <cell r="F907">
            <v>0</v>
          </cell>
          <cell r="G907">
            <v>95710</v>
          </cell>
        </row>
        <row r="908">
          <cell r="A908" t="str">
            <v>2403540188</v>
          </cell>
          <cell r="B908" t="str">
            <v>88000</v>
          </cell>
          <cell r="C908" t="str">
            <v>0</v>
          </cell>
          <cell r="D908" t="str">
            <v>21472</v>
          </cell>
          <cell r="E908">
            <v>88000</v>
          </cell>
          <cell r="F908">
            <v>0</v>
          </cell>
          <cell r="G908">
            <v>21472</v>
          </cell>
        </row>
        <row r="909">
          <cell r="A909" t="str">
            <v>3501810091</v>
          </cell>
          <cell r="B909" t="str">
            <v>285049</v>
          </cell>
          <cell r="C909" t="str">
            <v>0</v>
          </cell>
          <cell r="D909" t="str">
            <v>72192</v>
          </cell>
          <cell r="E909">
            <v>285049</v>
          </cell>
          <cell r="F909">
            <v>0</v>
          </cell>
          <cell r="G909">
            <v>72192</v>
          </cell>
        </row>
        <row r="910">
          <cell r="A910" t="str">
            <v>3114510019</v>
          </cell>
          <cell r="B910" t="str">
            <v>88000</v>
          </cell>
          <cell r="C910" t="str">
            <v>0</v>
          </cell>
          <cell r="D910" t="str">
            <v>21472</v>
          </cell>
          <cell r="E910">
            <v>88000</v>
          </cell>
          <cell r="F910">
            <v>0</v>
          </cell>
          <cell r="G910">
            <v>21472</v>
          </cell>
        </row>
        <row r="911">
          <cell r="A911" t="str">
            <v>2214550167</v>
          </cell>
          <cell r="B911" t="str">
            <v>122500</v>
          </cell>
          <cell r="C911" t="str">
            <v>0</v>
          </cell>
          <cell r="D911" t="str">
            <v>29930</v>
          </cell>
          <cell r="E911">
            <v>122500</v>
          </cell>
          <cell r="F911">
            <v>0</v>
          </cell>
          <cell r="G911">
            <v>29930</v>
          </cell>
        </row>
        <row r="912">
          <cell r="A912" t="str">
            <v>1107511089</v>
          </cell>
          <cell r="B912" t="str">
            <v>76500</v>
          </cell>
          <cell r="C912" t="str">
            <v>0</v>
          </cell>
          <cell r="D912" t="str">
            <v>18666</v>
          </cell>
          <cell r="E912">
            <v>76500</v>
          </cell>
          <cell r="F912">
            <v>0</v>
          </cell>
          <cell r="G912">
            <v>18666</v>
          </cell>
        </row>
        <row r="913">
          <cell r="A913" t="str">
            <v>3414900629</v>
          </cell>
          <cell r="B913" t="str">
            <v>253500</v>
          </cell>
          <cell r="C913" t="str">
            <v>0</v>
          </cell>
          <cell r="D913" t="str">
            <v>63990</v>
          </cell>
          <cell r="E913">
            <v>253500</v>
          </cell>
          <cell r="F913">
            <v>0</v>
          </cell>
          <cell r="G913">
            <v>63990</v>
          </cell>
        </row>
        <row r="914">
          <cell r="A914" t="str">
            <v>1808510151</v>
          </cell>
          <cell r="B914" t="str">
            <v>88000</v>
          </cell>
          <cell r="C914" t="str">
            <v>0</v>
          </cell>
          <cell r="D914" t="str">
            <v>21472</v>
          </cell>
          <cell r="E914">
            <v>88000</v>
          </cell>
          <cell r="F914">
            <v>0</v>
          </cell>
          <cell r="G914">
            <v>21472</v>
          </cell>
        </row>
        <row r="915">
          <cell r="A915" t="str">
            <v>2211480101</v>
          </cell>
          <cell r="B915" t="str">
            <v>94000</v>
          </cell>
          <cell r="C915" t="str">
            <v>0</v>
          </cell>
          <cell r="D915" t="str">
            <v>22936</v>
          </cell>
          <cell r="E915">
            <v>94000</v>
          </cell>
          <cell r="F915">
            <v>0</v>
          </cell>
          <cell r="G915">
            <v>22936</v>
          </cell>
        </row>
        <row r="916">
          <cell r="A916" t="str">
            <v>1115330258</v>
          </cell>
          <cell r="B916" t="str">
            <v>481500</v>
          </cell>
          <cell r="C916" t="str">
            <v>0</v>
          </cell>
          <cell r="D916" t="str">
            <v>123270</v>
          </cell>
          <cell r="E916">
            <v>481500</v>
          </cell>
          <cell r="F916">
            <v>0</v>
          </cell>
          <cell r="G916">
            <v>123270</v>
          </cell>
        </row>
        <row r="917">
          <cell r="A917" t="str">
            <v>1207710202</v>
          </cell>
          <cell r="B917" t="str">
            <v>221000</v>
          </cell>
          <cell r="C917" t="str">
            <v>0</v>
          </cell>
          <cell r="D917" t="str">
            <v>55540</v>
          </cell>
          <cell r="E917">
            <v>221000</v>
          </cell>
          <cell r="F917">
            <v>0</v>
          </cell>
          <cell r="G917">
            <v>55540</v>
          </cell>
        </row>
        <row r="918">
          <cell r="A918" t="str">
            <v>3508570460</v>
          </cell>
          <cell r="B918" t="str">
            <v>394500</v>
          </cell>
          <cell r="C918" t="str">
            <v>0</v>
          </cell>
          <cell r="D918" t="str">
            <v>100650</v>
          </cell>
          <cell r="E918">
            <v>394500</v>
          </cell>
          <cell r="F918">
            <v>0</v>
          </cell>
          <cell r="G918">
            <v>100650</v>
          </cell>
        </row>
        <row r="919">
          <cell r="A919" t="str">
            <v>7205530148</v>
          </cell>
          <cell r="B919" t="str">
            <v>70500</v>
          </cell>
          <cell r="C919" t="str">
            <v>0</v>
          </cell>
          <cell r="D919" t="str">
            <v>17202</v>
          </cell>
          <cell r="E919">
            <v>70500</v>
          </cell>
          <cell r="F919">
            <v>0</v>
          </cell>
          <cell r="G919">
            <v>17202</v>
          </cell>
        </row>
        <row r="920">
          <cell r="A920" t="str">
            <v>7403800125</v>
          </cell>
          <cell r="B920" t="str">
            <v>141000</v>
          </cell>
          <cell r="C920" t="str">
            <v>0</v>
          </cell>
          <cell r="D920" t="str">
            <v>34740</v>
          </cell>
          <cell r="E920">
            <v>141000</v>
          </cell>
          <cell r="F920">
            <v>0</v>
          </cell>
          <cell r="G920">
            <v>34740</v>
          </cell>
        </row>
        <row r="921">
          <cell r="A921" t="str">
            <v>8110770088</v>
          </cell>
          <cell r="B921" t="str">
            <v>137117</v>
          </cell>
          <cell r="C921" t="str">
            <v>0</v>
          </cell>
          <cell r="D921" t="str">
            <v>33730</v>
          </cell>
          <cell r="E921">
            <v>137117</v>
          </cell>
          <cell r="F921">
            <v>0</v>
          </cell>
          <cell r="G921">
            <v>33730</v>
          </cell>
        </row>
        <row r="922">
          <cell r="A922" t="str">
            <v>3112790170</v>
          </cell>
          <cell r="B922" t="str">
            <v>111000</v>
          </cell>
          <cell r="C922" t="str">
            <v>0</v>
          </cell>
          <cell r="D922" t="str">
            <v>27084</v>
          </cell>
          <cell r="E922">
            <v>111000</v>
          </cell>
          <cell r="F922">
            <v>0</v>
          </cell>
          <cell r="G922">
            <v>27084</v>
          </cell>
        </row>
        <row r="923">
          <cell r="A923" t="str">
            <v>2108590234</v>
          </cell>
          <cell r="B923" t="str">
            <v>665500</v>
          </cell>
          <cell r="C923" t="str">
            <v>0</v>
          </cell>
          <cell r="D923" t="str">
            <v>171110</v>
          </cell>
          <cell r="E923">
            <v>665500</v>
          </cell>
          <cell r="F923">
            <v>0</v>
          </cell>
          <cell r="G923">
            <v>171110</v>
          </cell>
        </row>
        <row r="924">
          <cell r="A924" t="str">
            <v>3305650257</v>
          </cell>
          <cell r="B924" t="str">
            <v>597000</v>
          </cell>
          <cell r="C924" t="str">
            <v>0</v>
          </cell>
          <cell r="D924" t="str">
            <v>153300</v>
          </cell>
          <cell r="E924">
            <v>597000</v>
          </cell>
          <cell r="F924">
            <v>0</v>
          </cell>
          <cell r="G924">
            <v>153300</v>
          </cell>
        </row>
        <row r="925">
          <cell r="A925" t="str">
            <v>2811620184</v>
          </cell>
          <cell r="B925" t="str">
            <v>171000</v>
          </cell>
          <cell r="C925" t="str">
            <v>0</v>
          </cell>
          <cell r="D925" t="str">
            <v>42540</v>
          </cell>
          <cell r="E925">
            <v>171000</v>
          </cell>
          <cell r="F925">
            <v>0</v>
          </cell>
          <cell r="G925">
            <v>42540</v>
          </cell>
        </row>
        <row r="926">
          <cell r="A926" t="str">
            <v>6014700285</v>
          </cell>
          <cell r="B926" t="str">
            <v>455000</v>
          </cell>
          <cell r="C926" t="str">
            <v>0</v>
          </cell>
          <cell r="D926" t="str">
            <v>116380</v>
          </cell>
          <cell r="E926">
            <v>455000</v>
          </cell>
          <cell r="F926">
            <v>0</v>
          </cell>
          <cell r="G926">
            <v>116380</v>
          </cell>
        </row>
        <row r="927">
          <cell r="A927" t="str">
            <v>2201740348</v>
          </cell>
          <cell r="B927" t="str">
            <v>163000</v>
          </cell>
          <cell r="C927" t="str">
            <v>0</v>
          </cell>
          <cell r="D927" t="str">
            <v>40460</v>
          </cell>
          <cell r="E927">
            <v>163000</v>
          </cell>
          <cell r="F927">
            <v>0</v>
          </cell>
          <cell r="G927">
            <v>40460</v>
          </cell>
        </row>
        <row r="928">
          <cell r="A928" t="str">
            <v>3407520263</v>
          </cell>
          <cell r="B928" t="str">
            <v>369629</v>
          </cell>
          <cell r="C928" t="str">
            <v>0</v>
          </cell>
          <cell r="D928" t="str">
            <v>94183</v>
          </cell>
          <cell r="E928">
            <v>369629</v>
          </cell>
          <cell r="F928">
            <v>0</v>
          </cell>
          <cell r="G928">
            <v>94183</v>
          </cell>
        </row>
        <row r="929">
          <cell r="A929" t="str">
            <v>6205660423</v>
          </cell>
          <cell r="B929" t="str">
            <v>375000</v>
          </cell>
          <cell r="C929" t="str">
            <v>0</v>
          </cell>
          <cell r="D929" t="str">
            <v>95580</v>
          </cell>
          <cell r="E929">
            <v>375000</v>
          </cell>
          <cell r="F929">
            <v>0</v>
          </cell>
          <cell r="G929">
            <v>95580</v>
          </cell>
        </row>
        <row r="930">
          <cell r="A930" t="str">
            <v>1908710284</v>
          </cell>
          <cell r="B930" t="str">
            <v>602557</v>
          </cell>
          <cell r="C930" t="str">
            <v>0</v>
          </cell>
          <cell r="D930" t="str">
            <v>154744</v>
          </cell>
          <cell r="E930">
            <v>602557</v>
          </cell>
          <cell r="F930">
            <v>0</v>
          </cell>
          <cell r="G930">
            <v>154744</v>
          </cell>
        </row>
        <row r="931">
          <cell r="A931" t="str">
            <v>7309730682</v>
          </cell>
          <cell r="B931" t="str">
            <v>435000</v>
          </cell>
          <cell r="C931" t="str">
            <v>0</v>
          </cell>
          <cell r="D931" t="str">
            <v>111180</v>
          </cell>
          <cell r="E931">
            <v>435000</v>
          </cell>
          <cell r="F931">
            <v>0</v>
          </cell>
          <cell r="G931">
            <v>111180</v>
          </cell>
        </row>
        <row r="932">
          <cell r="A932" t="str">
            <v>1114680508</v>
          </cell>
          <cell r="B932" t="str">
            <v>446000</v>
          </cell>
          <cell r="C932" t="str">
            <v>0</v>
          </cell>
          <cell r="D932" t="str">
            <v>114040</v>
          </cell>
          <cell r="E932">
            <v>446000</v>
          </cell>
          <cell r="F932">
            <v>0</v>
          </cell>
          <cell r="G932">
            <v>114040</v>
          </cell>
        </row>
        <row r="933">
          <cell r="A933" t="str">
            <v>2411730403</v>
          </cell>
          <cell r="B933" t="str">
            <v>570306</v>
          </cell>
          <cell r="C933" t="str">
            <v>0</v>
          </cell>
          <cell r="D933" t="str">
            <v>146359</v>
          </cell>
          <cell r="E933">
            <v>570306</v>
          </cell>
          <cell r="F933">
            <v>0</v>
          </cell>
          <cell r="G933">
            <v>146359</v>
          </cell>
        </row>
        <row r="934">
          <cell r="A934" t="str">
            <v>2704560471</v>
          </cell>
          <cell r="B934" t="str">
            <v>435000</v>
          </cell>
          <cell r="C934" t="str">
            <v>0</v>
          </cell>
          <cell r="D934" t="str">
            <v>111180</v>
          </cell>
          <cell r="E934">
            <v>435000</v>
          </cell>
          <cell r="F934">
            <v>0</v>
          </cell>
          <cell r="G934">
            <v>111180</v>
          </cell>
        </row>
        <row r="935">
          <cell r="A935" t="str">
            <v>3908620216</v>
          </cell>
          <cell r="B935" t="str">
            <v>600500</v>
          </cell>
          <cell r="C935" t="str">
            <v>0</v>
          </cell>
          <cell r="D935" t="str">
            <v>154210</v>
          </cell>
          <cell r="E935">
            <v>600500</v>
          </cell>
          <cell r="F935">
            <v>0</v>
          </cell>
          <cell r="G935">
            <v>154210</v>
          </cell>
        </row>
        <row r="936">
          <cell r="A936" t="str">
            <v>5907770295</v>
          </cell>
          <cell r="B936" t="str">
            <v>547000</v>
          </cell>
          <cell r="C936" t="str">
            <v>0</v>
          </cell>
          <cell r="D936" t="str">
            <v>140300</v>
          </cell>
          <cell r="E936">
            <v>547000</v>
          </cell>
          <cell r="F936">
            <v>0</v>
          </cell>
          <cell r="G936">
            <v>140300</v>
          </cell>
        </row>
        <row r="937">
          <cell r="A937" t="str">
            <v>1501560530</v>
          </cell>
          <cell r="B937" t="str">
            <v>508413</v>
          </cell>
          <cell r="C937" t="str">
            <v>0</v>
          </cell>
          <cell r="D937" t="str">
            <v>130267</v>
          </cell>
          <cell r="E937">
            <v>508413</v>
          </cell>
          <cell r="F937">
            <v>0</v>
          </cell>
          <cell r="G937">
            <v>130267</v>
          </cell>
        </row>
        <row r="938">
          <cell r="A938" t="str">
            <v>2103560213</v>
          </cell>
          <cell r="B938" t="str">
            <v>455000</v>
          </cell>
          <cell r="C938" t="str">
            <v>0</v>
          </cell>
          <cell r="D938" t="str">
            <v>116380</v>
          </cell>
          <cell r="E938">
            <v>455000</v>
          </cell>
          <cell r="F938">
            <v>0</v>
          </cell>
          <cell r="G938">
            <v>116380</v>
          </cell>
        </row>
        <row r="939">
          <cell r="A939" t="str">
            <v>7402540200</v>
          </cell>
          <cell r="B939" t="str">
            <v>466000</v>
          </cell>
          <cell r="C939" t="str">
            <v>0</v>
          </cell>
          <cell r="D939" t="str">
            <v>119240</v>
          </cell>
          <cell r="E939">
            <v>466000</v>
          </cell>
          <cell r="F939">
            <v>0</v>
          </cell>
          <cell r="G939">
            <v>119240</v>
          </cell>
        </row>
        <row r="940">
          <cell r="A940" t="str">
            <v>3601490315</v>
          </cell>
          <cell r="B940" t="str">
            <v>456000</v>
          </cell>
          <cell r="C940" t="str">
            <v>0</v>
          </cell>
          <cell r="D940" t="str">
            <v>116640</v>
          </cell>
          <cell r="E940">
            <v>456000</v>
          </cell>
          <cell r="F940">
            <v>0</v>
          </cell>
          <cell r="G940">
            <v>116640</v>
          </cell>
        </row>
        <row r="941">
          <cell r="A941" t="str">
            <v>7803870147</v>
          </cell>
          <cell r="B941" t="str">
            <v>161500</v>
          </cell>
          <cell r="C941" t="str">
            <v>0</v>
          </cell>
          <cell r="D941" t="str">
            <v>40070</v>
          </cell>
          <cell r="E941">
            <v>161500</v>
          </cell>
          <cell r="F941">
            <v>0</v>
          </cell>
          <cell r="G941">
            <v>40070</v>
          </cell>
        </row>
        <row r="942">
          <cell r="A942" t="str">
            <v>6309600745</v>
          </cell>
          <cell r="B942" t="str">
            <v>436000</v>
          </cell>
          <cell r="C942" t="str">
            <v>0</v>
          </cell>
          <cell r="D942" t="str">
            <v>111440</v>
          </cell>
          <cell r="E942">
            <v>436000</v>
          </cell>
          <cell r="F942">
            <v>0</v>
          </cell>
          <cell r="G942">
            <v>111440</v>
          </cell>
        </row>
        <row r="943">
          <cell r="A943" t="str">
            <v>3207630626</v>
          </cell>
          <cell r="B943" t="str">
            <v>501375</v>
          </cell>
          <cell r="C943" t="str">
            <v>0</v>
          </cell>
          <cell r="D943" t="str">
            <v>128437</v>
          </cell>
          <cell r="E943">
            <v>501375</v>
          </cell>
          <cell r="F943">
            <v>0</v>
          </cell>
          <cell r="G943">
            <v>128437</v>
          </cell>
        </row>
        <row r="944">
          <cell r="A944" t="str">
            <v>4007860610</v>
          </cell>
          <cell r="B944" t="str">
            <v>565000</v>
          </cell>
          <cell r="C944" t="str">
            <v>0</v>
          </cell>
          <cell r="D944" t="str">
            <v>144980</v>
          </cell>
          <cell r="E944">
            <v>565000</v>
          </cell>
          <cell r="F944">
            <v>0</v>
          </cell>
          <cell r="G944">
            <v>144980</v>
          </cell>
        </row>
        <row r="945">
          <cell r="A945" t="str">
            <v>3005640310</v>
          </cell>
          <cell r="B945" t="str">
            <v>842014</v>
          </cell>
          <cell r="C945" t="str">
            <v>0</v>
          </cell>
          <cell r="D945" t="str">
            <v>217003</v>
          </cell>
          <cell r="E945">
            <v>842014</v>
          </cell>
          <cell r="F945">
            <v>0</v>
          </cell>
          <cell r="G945">
            <v>217003</v>
          </cell>
        </row>
        <row r="946">
          <cell r="A946" t="str">
            <v>5505640338</v>
          </cell>
          <cell r="B946" t="str">
            <v>885476</v>
          </cell>
          <cell r="C946" t="str">
            <v>0</v>
          </cell>
          <cell r="D946" t="str">
            <v>228303</v>
          </cell>
          <cell r="E946">
            <v>885476</v>
          </cell>
          <cell r="F946">
            <v>0</v>
          </cell>
          <cell r="G946">
            <v>228303</v>
          </cell>
        </row>
        <row r="947">
          <cell r="A947" t="str">
            <v>5107581544</v>
          </cell>
          <cell r="B947" t="str">
            <v>498229</v>
          </cell>
          <cell r="C947" t="str">
            <v>0</v>
          </cell>
          <cell r="D947" t="str">
            <v>127619</v>
          </cell>
          <cell r="E947">
            <v>498229</v>
          </cell>
          <cell r="F947">
            <v>0</v>
          </cell>
          <cell r="G947">
            <v>127619</v>
          </cell>
        </row>
        <row r="948">
          <cell r="A948" t="str">
            <v>7003490242</v>
          </cell>
          <cell r="B948" t="str">
            <v>560669</v>
          </cell>
          <cell r="C948" t="str">
            <v>0</v>
          </cell>
          <cell r="D948" t="str">
            <v>143853</v>
          </cell>
          <cell r="E948">
            <v>560669</v>
          </cell>
          <cell r="F948">
            <v>0</v>
          </cell>
          <cell r="G948">
            <v>143853</v>
          </cell>
        </row>
        <row r="949">
          <cell r="A949" t="str">
            <v>7908780296</v>
          </cell>
          <cell r="B949" t="str">
            <v>498229</v>
          </cell>
          <cell r="C949" t="str">
            <v>0</v>
          </cell>
          <cell r="D949" t="str">
            <v>127619</v>
          </cell>
          <cell r="E949">
            <v>498229</v>
          </cell>
          <cell r="F949">
            <v>0</v>
          </cell>
          <cell r="G949">
            <v>127619</v>
          </cell>
        </row>
        <row r="950">
          <cell r="A950" t="str">
            <v>6911560233</v>
          </cell>
          <cell r="B950" t="str">
            <v>434714</v>
          </cell>
          <cell r="C950" t="str">
            <v>0</v>
          </cell>
          <cell r="D950" t="str">
            <v>111105</v>
          </cell>
          <cell r="E950">
            <v>434714</v>
          </cell>
          <cell r="F950">
            <v>0</v>
          </cell>
          <cell r="G950">
            <v>111105</v>
          </cell>
        </row>
        <row r="951">
          <cell r="A951" t="str">
            <v>5809530095</v>
          </cell>
          <cell r="B951" t="str">
            <v>433046</v>
          </cell>
          <cell r="C951" t="str">
            <v>0</v>
          </cell>
          <cell r="D951" t="str">
            <v>110671</v>
          </cell>
          <cell r="E951">
            <v>433046</v>
          </cell>
          <cell r="F951">
            <v>0</v>
          </cell>
          <cell r="G951">
            <v>110671</v>
          </cell>
        </row>
        <row r="952">
          <cell r="A952" t="str">
            <v>2609610254</v>
          </cell>
          <cell r="B952" t="str">
            <v>518000</v>
          </cell>
          <cell r="C952" t="str">
            <v>0</v>
          </cell>
          <cell r="D952" t="str">
            <v>132760</v>
          </cell>
          <cell r="E952">
            <v>518000</v>
          </cell>
          <cell r="F952">
            <v>0</v>
          </cell>
          <cell r="G952">
            <v>132760</v>
          </cell>
        </row>
        <row r="953">
          <cell r="A953" t="str">
            <v>3514590214</v>
          </cell>
          <cell r="B953" t="str">
            <v>162000</v>
          </cell>
          <cell r="C953" t="str">
            <v>0</v>
          </cell>
          <cell r="D953" t="str">
            <v>40200</v>
          </cell>
          <cell r="E953">
            <v>162000</v>
          </cell>
          <cell r="F953">
            <v>0</v>
          </cell>
          <cell r="G953">
            <v>40200</v>
          </cell>
        </row>
        <row r="954">
          <cell r="A954" t="str">
            <v>5201760325</v>
          </cell>
          <cell r="B954" t="str">
            <v>322000</v>
          </cell>
          <cell r="C954" t="str">
            <v>0</v>
          </cell>
          <cell r="D954" t="str">
            <v>81800</v>
          </cell>
          <cell r="E954">
            <v>322000</v>
          </cell>
          <cell r="F954">
            <v>0</v>
          </cell>
          <cell r="G954">
            <v>81800</v>
          </cell>
        </row>
        <row r="955">
          <cell r="A955" t="str">
            <v>5103660180</v>
          </cell>
          <cell r="B955" t="str">
            <v>436000</v>
          </cell>
          <cell r="C955" t="str">
            <v>0</v>
          </cell>
          <cell r="D955" t="str">
            <v>111440</v>
          </cell>
          <cell r="E955">
            <v>436000</v>
          </cell>
          <cell r="F955">
            <v>0</v>
          </cell>
          <cell r="G955">
            <v>111440</v>
          </cell>
        </row>
        <row r="956">
          <cell r="A956" t="str">
            <v>3503840013</v>
          </cell>
          <cell r="B956" t="str">
            <v>130000</v>
          </cell>
          <cell r="C956" t="str">
            <v>0</v>
          </cell>
          <cell r="D956" t="str">
            <v>31880</v>
          </cell>
          <cell r="E956">
            <v>130000</v>
          </cell>
          <cell r="F956">
            <v>0</v>
          </cell>
          <cell r="G956">
            <v>31880</v>
          </cell>
        </row>
        <row r="957">
          <cell r="A957" t="str">
            <v>7707850777</v>
          </cell>
          <cell r="B957" t="str">
            <v>109500</v>
          </cell>
          <cell r="C957" t="str">
            <v>0</v>
          </cell>
          <cell r="D957" t="str">
            <v>26718</v>
          </cell>
          <cell r="E957">
            <v>109500</v>
          </cell>
          <cell r="F957">
            <v>0</v>
          </cell>
          <cell r="G957">
            <v>26718</v>
          </cell>
        </row>
        <row r="958">
          <cell r="A958" t="str">
            <v>1710870729</v>
          </cell>
          <cell r="B958" t="str">
            <v>160000</v>
          </cell>
          <cell r="C958" t="str">
            <v>0</v>
          </cell>
          <cell r="D958" t="str">
            <v>39680</v>
          </cell>
          <cell r="E958">
            <v>160000</v>
          </cell>
          <cell r="F958">
            <v>0</v>
          </cell>
          <cell r="G958">
            <v>39680</v>
          </cell>
        </row>
        <row r="959">
          <cell r="A959" t="str">
            <v>3605830587</v>
          </cell>
          <cell r="B959" t="str">
            <v>284061</v>
          </cell>
          <cell r="C959" t="str">
            <v>0</v>
          </cell>
          <cell r="D959" t="str">
            <v>71935</v>
          </cell>
          <cell r="E959">
            <v>284061</v>
          </cell>
          <cell r="F959">
            <v>0</v>
          </cell>
          <cell r="G959">
            <v>71935</v>
          </cell>
        </row>
        <row r="960">
          <cell r="A960" t="str">
            <v>2303730171</v>
          </cell>
          <cell r="B960" t="str">
            <v>307602</v>
          </cell>
          <cell r="C960" t="str">
            <v>0</v>
          </cell>
          <cell r="D960" t="str">
            <v>78056</v>
          </cell>
          <cell r="E960">
            <v>307602</v>
          </cell>
          <cell r="F960">
            <v>0</v>
          </cell>
          <cell r="G960">
            <v>78056</v>
          </cell>
        </row>
        <row r="961">
          <cell r="A961" t="str">
            <v>2412820325</v>
          </cell>
          <cell r="B961" t="str">
            <v>214000</v>
          </cell>
          <cell r="C961" t="str">
            <v>0</v>
          </cell>
          <cell r="D961" t="str">
            <v>53720</v>
          </cell>
          <cell r="E961">
            <v>214000</v>
          </cell>
          <cell r="F961">
            <v>0</v>
          </cell>
          <cell r="G961">
            <v>53720</v>
          </cell>
        </row>
        <row r="962">
          <cell r="A962" t="str">
            <v>3404650131</v>
          </cell>
          <cell r="B962" t="str">
            <v>265335</v>
          </cell>
          <cell r="C962" t="str">
            <v>0</v>
          </cell>
          <cell r="D962" t="str">
            <v>67067</v>
          </cell>
          <cell r="E962">
            <v>265335</v>
          </cell>
          <cell r="F962">
            <v>0</v>
          </cell>
          <cell r="G962">
            <v>67067</v>
          </cell>
        </row>
        <row r="963">
          <cell r="A963" t="str">
            <v>1410560163</v>
          </cell>
          <cell r="B963" t="str">
            <v>235683</v>
          </cell>
          <cell r="C963" t="str">
            <v>0</v>
          </cell>
          <cell r="D963" t="str">
            <v>59357</v>
          </cell>
          <cell r="E963">
            <v>235683</v>
          </cell>
          <cell r="F963">
            <v>0</v>
          </cell>
          <cell r="G963">
            <v>59357</v>
          </cell>
        </row>
        <row r="964">
          <cell r="A964" t="str">
            <v>5608590228</v>
          </cell>
          <cell r="B964" t="str">
            <v>150000</v>
          </cell>
          <cell r="C964" t="str">
            <v>0</v>
          </cell>
          <cell r="D964" t="str">
            <v>37080</v>
          </cell>
          <cell r="E964">
            <v>150000</v>
          </cell>
          <cell r="F964">
            <v>0</v>
          </cell>
          <cell r="G964">
            <v>37080</v>
          </cell>
        </row>
        <row r="965">
          <cell r="A965" t="str">
            <v>3310670023</v>
          </cell>
          <cell r="B965" t="str">
            <v>339625</v>
          </cell>
          <cell r="C965" t="str">
            <v>0</v>
          </cell>
          <cell r="D965" t="str">
            <v>86382</v>
          </cell>
          <cell r="E965">
            <v>339625</v>
          </cell>
          <cell r="F965">
            <v>0</v>
          </cell>
          <cell r="G965">
            <v>86382</v>
          </cell>
        </row>
        <row r="966">
          <cell r="A966" t="str">
            <v>2604770148</v>
          </cell>
          <cell r="B966" t="str">
            <v>255959</v>
          </cell>
          <cell r="C966" t="str">
            <v>0</v>
          </cell>
          <cell r="D966" t="str">
            <v>64629</v>
          </cell>
          <cell r="E966">
            <v>255959</v>
          </cell>
          <cell r="F966">
            <v>0</v>
          </cell>
          <cell r="G966">
            <v>64629</v>
          </cell>
        </row>
        <row r="967">
          <cell r="A967" t="str">
            <v>3011770166</v>
          </cell>
          <cell r="B967" t="str">
            <v>254429</v>
          </cell>
          <cell r="C967" t="str">
            <v>0</v>
          </cell>
          <cell r="D967" t="str">
            <v>64231</v>
          </cell>
          <cell r="E967">
            <v>254429</v>
          </cell>
          <cell r="F967">
            <v>0</v>
          </cell>
          <cell r="G967">
            <v>64231</v>
          </cell>
        </row>
        <row r="968">
          <cell r="A968" t="str">
            <v>3704830321</v>
          </cell>
          <cell r="B968" t="str">
            <v>424500</v>
          </cell>
          <cell r="C968" t="str">
            <v>0</v>
          </cell>
          <cell r="D968" t="str">
            <v>108450</v>
          </cell>
          <cell r="E968">
            <v>424500</v>
          </cell>
          <cell r="F968">
            <v>0</v>
          </cell>
          <cell r="G968">
            <v>108450</v>
          </cell>
        </row>
        <row r="969">
          <cell r="A969" t="str">
            <v>2401540326</v>
          </cell>
          <cell r="B969" t="str">
            <v>760013</v>
          </cell>
          <cell r="C969" t="str">
            <v>0</v>
          </cell>
          <cell r="D969" t="str">
            <v>195683</v>
          </cell>
          <cell r="E969">
            <v>760013</v>
          </cell>
          <cell r="F969">
            <v>0</v>
          </cell>
          <cell r="G969">
            <v>195683</v>
          </cell>
        </row>
        <row r="970">
          <cell r="A970" t="str">
            <v>1309560226</v>
          </cell>
          <cell r="B970" t="str">
            <v>167500</v>
          </cell>
          <cell r="C970" t="str">
            <v>0</v>
          </cell>
          <cell r="D970" t="str">
            <v>41630</v>
          </cell>
          <cell r="E970">
            <v>167500</v>
          </cell>
          <cell r="F970">
            <v>0</v>
          </cell>
          <cell r="G970">
            <v>41630</v>
          </cell>
        </row>
        <row r="971">
          <cell r="A971" t="str">
            <v>3107650145</v>
          </cell>
          <cell r="B971" t="str">
            <v>95000</v>
          </cell>
          <cell r="C971" t="str">
            <v>0</v>
          </cell>
          <cell r="D971" t="str">
            <v>23180</v>
          </cell>
          <cell r="E971">
            <v>95000</v>
          </cell>
          <cell r="F971">
            <v>0</v>
          </cell>
          <cell r="G971">
            <v>23180</v>
          </cell>
        </row>
        <row r="972">
          <cell r="A972" t="str">
            <v>3805810121</v>
          </cell>
          <cell r="B972" t="str">
            <v>108737</v>
          </cell>
          <cell r="C972" t="str">
            <v>0</v>
          </cell>
          <cell r="D972" t="str">
            <v>26531</v>
          </cell>
          <cell r="E972">
            <v>108737</v>
          </cell>
          <cell r="F972">
            <v>0</v>
          </cell>
          <cell r="G972">
            <v>26531</v>
          </cell>
        </row>
        <row r="973">
          <cell r="A973" t="str">
            <v>1612730167</v>
          </cell>
          <cell r="B973" t="str">
            <v>102000</v>
          </cell>
          <cell r="C973" t="str">
            <v>0</v>
          </cell>
          <cell r="D973" t="str">
            <v>24888</v>
          </cell>
          <cell r="E973">
            <v>102000</v>
          </cell>
          <cell r="F973">
            <v>0</v>
          </cell>
          <cell r="G973">
            <v>24888</v>
          </cell>
        </row>
        <row r="974">
          <cell r="A974" t="str">
            <v>3309460134</v>
          </cell>
          <cell r="B974" t="str">
            <v>103441</v>
          </cell>
          <cell r="C974" t="str">
            <v>0</v>
          </cell>
          <cell r="D974" t="str">
            <v>25239</v>
          </cell>
          <cell r="E974">
            <v>103441</v>
          </cell>
          <cell r="F974">
            <v>0</v>
          </cell>
          <cell r="G974">
            <v>25239</v>
          </cell>
        </row>
        <row r="975">
          <cell r="A975" t="str">
            <v>1103570315</v>
          </cell>
          <cell r="B975" t="str">
            <v>95000</v>
          </cell>
          <cell r="C975" t="str">
            <v>0</v>
          </cell>
          <cell r="D975" t="str">
            <v>23180</v>
          </cell>
          <cell r="E975">
            <v>95000</v>
          </cell>
          <cell r="F975">
            <v>0</v>
          </cell>
          <cell r="G975">
            <v>23180</v>
          </cell>
        </row>
        <row r="976">
          <cell r="A976" t="str">
            <v>2201770026</v>
          </cell>
          <cell r="B976" t="str">
            <v>379861</v>
          </cell>
          <cell r="C976" t="str">
            <v>0</v>
          </cell>
          <cell r="D976" t="str">
            <v>96843</v>
          </cell>
          <cell r="E976">
            <v>379861</v>
          </cell>
          <cell r="F976">
            <v>0</v>
          </cell>
          <cell r="G976">
            <v>96843</v>
          </cell>
        </row>
        <row r="977">
          <cell r="A977" t="str">
            <v>3909880878</v>
          </cell>
          <cell r="B977" t="str">
            <v>452155</v>
          </cell>
          <cell r="C977" t="str">
            <v>0</v>
          </cell>
          <cell r="D977" t="str">
            <v>115640</v>
          </cell>
          <cell r="E977">
            <v>452155</v>
          </cell>
          <cell r="F977">
            <v>0</v>
          </cell>
          <cell r="G977">
            <v>115640</v>
          </cell>
        </row>
        <row r="978">
          <cell r="A978" t="str">
            <v>1107371619</v>
          </cell>
          <cell r="B978" t="str">
            <v>630163</v>
          </cell>
          <cell r="C978" t="str">
            <v>0</v>
          </cell>
          <cell r="D978" t="str">
            <v>161922</v>
          </cell>
          <cell r="E978">
            <v>630163</v>
          </cell>
          <cell r="F978">
            <v>0</v>
          </cell>
          <cell r="G978">
            <v>161922</v>
          </cell>
        </row>
        <row r="979">
          <cell r="A979" t="str">
            <v>5205510206</v>
          </cell>
          <cell r="B979" t="str">
            <v>260000</v>
          </cell>
          <cell r="C979" t="str">
            <v>0</v>
          </cell>
          <cell r="D979" t="str">
            <v>65680</v>
          </cell>
          <cell r="E979">
            <v>260000</v>
          </cell>
          <cell r="F979">
            <v>0</v>
          </cell>
          <cell r="G979">
            <v>65680</v>
          </cell>
        </row>
        <row r="980">
          <cell r="A980" t="str">
            <v>2508670097</v>
          </cell>
          <cell r="B980" t="str">
            <v>165891</v>
          </cell>
          <cell r="C980" t="str">
            <v>0</v>
          </cell>
          <cell r="D980" t="str">
            <v>41211</v>
          </cell>
          <cell r="E980">
            <v>165891</v>
          </cell>
          <cell r="F980">
            <v>0</v>
          </cell>
          <cell r="G980">
            <v>41211</v>
          </cell>
        </row>
        <row r="981">
          <cell r="A981" t="str">
            <v>1110720211</v>
          </cell>
          <cell r="B981" t="str">
            <v>161000</v>
          </cell>
          <cell r="C981" t="str">
            <v>0</v>
          </cell>
          <cell r="D981" t="str">
            <v>39940</v>
          </cell>
          <cell r="E981">
            <v>161000</v>
          </cell>
          <cell r="F981">
            <v>0</v>
          </cell>
          <cell r="G981">
            <v>39940</v>
          </cell>
        </row>
        <row r="982">
          <cell r="A982" t="str">
            <v>3001530065</v>
          </cell>
          <cell r="B982" t="str">
            <v>76500</v>
          </cell>
          <cell r="C982" t="str">
            <v>0</v>
          </cell>
          <cell r="D982" t="str">
            <v>18666</v>
          </cell>
          <cell r="E982">
            <v>76500</v>
          </cell>
          <cell r="F982">
            <v>0</v>
          </cell>
          <cell r="G982">
            <v>18666</v>
          </cell>
        </row>
        <row r="983">
          <cell r="A983" t="str">
            <v>5101521698</v>
          </cell>
          <cell r="B983" t="str">
            <v>82500</v>
          </cell>
          <cell r="C983" t="str">
            <v>0</v>
          </cell>
          <cell r="D983" t="str">
            <v>20130</v>
          </cell>
          <cell r="E983">
            <v>82500</v>
          </cell>
          <cell r="F983">
            <v>0</v>
          </cell>
          <cell r="G983">
            <v>20130</v>
          </cell>
        </row>
        <row r="984">
          <cell r="A984" t="str">
            <v>1710870389</v>
          </cell>
          <cell r="B984" t="str">
            <v>130000</v>
          </cell>
          <cell r="C984" t="str">
            <v>0</v>
          </cell>
          <cell r="D984" t="str">
            <v>31880</v>
          </cell>
          <cell r="E984">
            <v>130000</v>
          </cell>
          <cell r="F984">
            <v>0</v>
          </cell>
          <cell r="G984">
            <v>31880</v>
          </cell>
        </row>
        <row r="985">
          <cell r="A985" t="str">
            <v>1102540900</v>
          </cell>
          <cell r="B985" t="str">
            <v>436000</v>
          </cell>
          <cell r="C985" t="str">
            <v>0</v>
          </cell>
          <cell r="D985" t="str">
            <v>111440</v>
          </cell>
          <cell r="E985">
            <v>436000</v>
          </cell>
          <cell r="F985">
            <v>0</v>
          </cell>
          <cell r="G985">
            <v>111440</v>
          </cell>
        </row>
        <row r="986">
          <cell r="A986" t="str">
            <v>1712610015</v>
          </cell>
          <cell r="B986" t="str">
            <v>366000</v>
          </cell>
          <cell r="C986" t="str">
            <v>0</v>
          </cell>
          <cell r="D986" t="str">
            <v>93240</v>
          </cell>
          <cell r="E986">
            <v>366000</v>
          </cell>
          <cell r="F986">
            <v>0</v>
          </cell>
          <cell r="G986">
            <v>93240</v>
          </cell>
        </row>
        <row r="987">
          <cell r="A987" t="str">
            <v>3208870686</v>
          </cell>
          <cell r="B987" t="str">
            <v>488923</v>
          </cell>
          <cell r="C987" t="str">
            <v>0</v>
          </cell>
          <cell r="D987" t="str">
            <v>125199</v>
          </cell>
          <cell r="E987">
            <v>488923</v>
          </cell>
          <cell r="F987">
            <v>0</v>
          </cell>
          <cell r="G987">
            <v>125199</v>
          </cell>
        </row>
        <row r="988">
          <cell r="A988" t="str">
            <v>3601840472</v>
          </cell>
          <cell r="B988" t="str">
            <v>82500</v>
          </cell>
          <cell r="C988" t="str">
            <v>0</v>
          </cell>
          <cell r="D988" t="str">
            <v>20130</v>
          </cell>
          <cell r="E988">
            <v>82500</v>
          </cell>
          <cell r="F988">
            <v>0</v>
          </cell>
          <cell r="G988">
            <v>20130</v>
          </cell>
        </row>
        <row r="989">
          <cell r="A989" t="str">
            <v>3804620078</v>
          </cell>
          <cell r="B989" t="str">
            <v>130000</v>
          </cell>
          <cell r="C989" t="str">
            <v>0</v>
          </cell>
          <cell r="D989" t="str">
            <v>31880</v>
          </cell>
          <cell r="E989">
            <v>130000</v>
          </cell>
          <cell r="F989">
            <v>0</v>
          </cell>
          <cell r="G989">
            <v>31880</v>
          </cell>
        </row>
        <row r="990">
          <cell r="A990" t="str">
            <v>1107472407</v>
          </cell>
          <cell r="B990" t="str">
            <v>518000</v>
          </cell>
          <cell r="C990" t="str">
            <v>0</v>
          </cell>
          <cell r="D990" t="str">
            <v>132760</v>
          </cell>
          <cell r="E990">
            <v>518000</v>
          </cell>
          <cell r="F990">
            <v>0</v>
          </cell>
          <cell r="G990">
            <v>132760</v>
          </cell>
        </row>
        <row r="991">
          <cell r="A991" t="str">
            <v>1101601825</v>
          </cell>
          <cell r="B991" t="str">
            <v>223000</v>
          </cell>
          <cell r="C991" t="str">
            <v>0</v>
          </cell>
          <cell r="D991" t="str">
            <v>56060</v>
          </cell>
          <cell r="E991">
            <v>223000</v>
          </cell>
          <cell r="F991">
            <v>0</v>
          </cell>
          <cell r="G991">
            <v>56060</v>
          </cell>
        </row>
        <row r="992">
          <cell r="A992" t="str">
            <v>1309620199</v>
          </cell>
          <cell r="B992" t="str">
            <v>182500</v>
          </cell>
          <cell r="C992" t="str">
            <v>0</v>
          </cell>
          <cell r="D992" t="str">
            <v>45530</v>
          </cell>
          <cell r="E992">
            <v>182500</v>
          </cell>
          <cell r="F992">
            <v>0</v>
          </cell>
          <cell r="G992">
            <v>45530</v>
          </cell>
        </row>
        <row r="993">
          <cell r="A993" t="str">
            <v>1508840302</v>
          </cell>
          <cell r="B993" t="str">
            <v>199174</v>
          </cell>
          <cell r="C993" t="str">
            <v>0</v>
          </cell>
          <cell r="D993" t="str">
            <v>49865</v>
          </cell>
          <cell r="E993">
            <v>199174</v>
          </cell>
          <cell r="F993">
            <v>0</v>
          </cell>
          <cell r="G993">
            <v>49865</v>
          </cell>
        </row>
        <row r="994">
          <cell r="A994" t="str">
            <v>4001710145</v>
          </cell>
          <cell r="B994" t="str">
            <v>150000</v>
          </cell>
          <cell r="C994" t="str">
            <v>0</v>
          </cell>
          <cell r="D994" t="str">
            <v>37080</v>
          </cell>
          <cell r="E994">
            <v>150000</v>
          </cell>
          <cell r="F994">
            <v>0</v>
          </cell>
          <cell r="G994">
            <v>37080</v>
          </cell>
        </row>
        <row r="995">
          <cell r="A995" t="str">
            <v>2012550142</v>
          </cell>
          <cell r="B995" t="str">
            <v>491000</v>
          </cell>
          <cell r="C995" t="str">
            <v>0</v>
          </cell>
          <cell r="D995" t="str">
            <v>125740</v>
          </cell>
          <cell r="E995">
            <v>491000</v>
          </cell>
          <cell r="F995">
            <v>0</v>
          </cell>
          <cell r="G995">
            <v>125740</v>
          </cell>
        </row>
        <row r="996">
          <cell r="A996" t="str">
            <v>2512810631</v>
          </cell>
          <cell r="B996" t="str">
            <v>156000</v>
          </cell>
          <cell r="C996" t="str">
            <v>0</v>
          </cell>
          <cell r="D996" t="str">
            <v>38640</v>
          </cell>
          <cell r="E996">
            <v>156000</v>
          </cell>
          <cell r="F996">
            <v>0</v>
          </cell>
          <cell r="G996">
            <v>38640</v>
          </cell>
        </row>
        <row r="997">
          <cell r="A997" t="str">
            <v>1803510206</v>
          </cell>
          <cell r="B997" t="str">
            <v>180500</v>
          </cell>
          <cell r="C997" t="str">
            <v>0</v>
          </cell>
          <cell r="D997" t="str">
            <v>45010</v>
          </cell>
          <cell r="E997">
            <v>180500</v>
          </cell>
          <cell r="F997">
            <v>0</v>
          </cell>
          <cell r="G997">
            <v>45010</v>
          </cell>
        </row>
        <row r="998">
          <cell r="A998" t="str">
            <v>2805580168</v>
          </cell>
          <cell r="B998" t="str">
            <v>110432</v>
          </cell>
          <cell r="C998" t="str">
            <v>0</v>
          </cell>
          <cell r="D998" t="str">
            <v>26945</v>
          </cell>
          <cell r="E998">
            <v>110432</v>
          </cell>
          <cell r="F998">
            <v>0</v>
          </cell>
          <cell r="G998">
            <v>26945</v>
          </cell>
        </row>
        <row r="999">
          <cell r="A999" t="str">
            <v>4005630138</v>
          </cell>
          <cell r="B999" t="str">
            <v>150000</v>
          </cell>
          <cell r="C999" t="str">
            <v>0</v>
          </cell>
          <cell r="D999" t="str">
            <v>37080</v>
          </cell>
          <cell r="E999">
            <v>150000</v>
          </cell>
          <cell r="F999">
            <v>0</v>
          </cell>
          <cell r="G999">
            <v>37080</v>
          </cell>
        </row>
        <row r="1000">
          <cell r="A1000" t="str">
            <v>3503760326</v>
          </cell>
          <cell r="B1000" t="str">
            <v>102000</v>
          </cell>
          <cell r="C1000" t="str">
            <v>0</v>
          </cell>
          <cell r="D1000" t="str">
            <v>24888</v>
          </cell>
          <cell r="E1000">
            <v>102000</v>
          </cell>
          <cell r="F1000">
            <v>0</v>
          </cell>
          <cell r="G1000">
            <v>24888</v>
          </cell>
        </row>
        <row r="1001">
          <cell r="A1001" t="str">
            <v>1307730205</v>
          </cell>
          <cell r="B1001" t="str">
            <v>102000</v>
          </cell>
          <cell r="C1001" t="str">
            <v>0</v>
          </cell>
          <cell r="D1001" t="str">
            <v>24888</v>
          </cell>
          <cell r="E1001">
            <v>102000</v>
          </cell>
          <cell r="F1001">
            <v>0</v>
          </cell>
          <cell r="G1001">
            <v>24888</v>
          </cell>
        </row>
        <row r="1002">
          <cell r="A1002" t="str">
            <v>2604920298</v>
          </cell>
          <cell r="B1002" t="str">
            <v>400202</v>
          </cell>
          <cell r="C1002" t="str">
            <v>0</v>
          </cell>
          <cell r="D1002" t="str">
            <v>102132</v>
          </cell>
          <cell r="E1002">
            <v>400202</v>
          </cell>
          <cell r="F1002">
            <v>0</v>
          </cell>
          <cell r="G1002">
            <v>102132</v>
          </cell>
        </row>
        <row r="1003">
          <cell r="A1003" t="str">
            <v>3803810264</v>
          </cell>
          <cell r="B1003" t="str">
            <v>292500</v>
          </cell>
          <cell r="C1003" t="str">
            <v>0</v>
          </cell>
          <cell r="D1003" t="str">
            <v>74130</v>
          </cell>
          <cell r="E1003">
            <v>292500</v>
          </cell>
          <cell r="F1003">
            <v>0</v>
          </cell>
          <cell r="G1003">
            <v>74130</v>
          </cell>
        </row>
        <row r="1004">
          <cell r="A1004" t="str">
            <v>1101672625</v>
          </cell>
          <cell r="B1004" t="str">
            <v>418701</v>
          </cell>
          <cell r="C1004" t="str">
            <v>0</v>
          </cell>
          <cell r="D1004" t="str">
            <v>106942</v>
          </cell>
          <cell r="E1004">
            <v>418701</v>
          </cell>
          <cell r="F1004">
            <v>0</v>
          </cell>
          <cell r="G1004">
            <v>106942</v>
          </cell>
        </row>
        <row r="1005">
          <cell r="A1005" t="str">
            <v>2514740118</v>
          </cell>
          <cell r="B1005" t="str">
            <v>95500</v>
          </cell>
          <cell r="C1005" t="str">
            <v>0</v>
          </cell>
          <cell r="D1005" t="str">
            <v>23302</v>
          </cell>
          <cell r="E1005">
            <v>95500</v>
          </cell>
          <cell r="F1005">
            <v>0</v>
          </cell>
          <cell r="G1005">
            <v>23302</v>
          </cell>
        </row>
        <row r="1006">
          <cell r="A1006" t="str">
            <v>2404860518</v>
          </cell>
          <cell r="B1006" t="str">
            <v>102000</v>
          </cell>
          <cell r="C1006" t="str">
            <v>0</v>
          </cell>
          <cell r="D1006" t="str">
            <v>24888</v>
          </cell>
          <cell r="E1006">
            <v>102000</v>
          </cell>
          <cell r="F1006">
            <v>0</v>
          </cell>
          <cell r="G1006">
            <v>24888</v>
          </cell>
        </row>
        <row r="1007">
          <cell r="A1007" t="str">
            <v>1201920582</v>
          </cell>
          <cell r="B1007" t="str">
            <v>95000</v>
          </cell>
          <cell r="C1007" t="str">
            <v>0</v>
          </cell>
          <cell r="D1007" t="str">
            <v>23180</v>
          </cell>
          <cell r="E1007">
            <v>95000</v>
          </cell>
          <cell r="F1007">
            <v>0</v>
          </cell>
          <cell r="G1007">
            <v>23180</v>
          </cell>
        </row>
        <row r="1008">
          <cell r="A1008" t="str">
            <v>3302600550</v>
          </cell>
          <cell r="B1008" t="str">
            <v>124500</v>
          </cell>
          <cell r="C1008" t="str">
            <v>0</v>
          </cell>
          <cell r="D1008" t="str">
            <v>30450</v>
          </cell>
          <cell r="E1008">
            <v>124500</v>
          </cell>
          <cell r="F1008">
            <v>0</v>
          </cell>
          <cell r="G1008">
            <v>30450</v>
          </cell>
        </row>
        <row r="1009">
          <cell r="A1009" t="str">
            <v>3205750292</v>
          </cell>
          <cell r="B1009" t="str">
            <v>82500</v>
          </cell>
          <cell r="C1009" t="str">
            <v>0</v>
          </cell>
          <cell r="D1009" t="str">
            <v>20130</v>
          </cell>
          <cell r="E1009">
            <v>82500</v>
          </cell>
          <cell r="F1009">
            <v>0</v>
          </cell>
          <cell r="G1009">
            <v>20130</v>
          </cell>
        </row>
        <row r="1010">
          <cell r="A1010" t="str">
            <v>1209750406</v>
          </cell>
          <cell r="B1010" t="str">
            <v>88500</v>
          </cell>
          <cell r="C1010" t="str">
            <v>0</v>
          </cell>
          <cell r="D1010" t="str">
            <v>21594</v>
          </cell>
          <cell r="E1010">
            <v>88500</v>
          </cell>
          <cell r="F1010">
            <v>0</v>
          </cell>
          <cell r="G1010">
            <v>21594</v>
          </cell>
        </row>
        <row r="1011">
          <cell r="A1011" t="str">
            <v>1410700216</v>
          </cell>
          <cell r="B1011" t="str">
            <v>492500</v>
          </cell>
          <cell r="C1011" t="str">
            <v>0</v>
          </cell>
          <cell r="D1011" t="str">
            <v>126130</v>
          </cell>
          <cell r="E1011">
            <v>492500</v>
          </cell>
          <cell r="F1011">
            <v>0</v>
          </cell>
          <cell r="G1011">
            <v>126130</v>
          </cell>
        </row>
        <row r="1012">
          <cell r="A1012" t="str">
            <v>2310840190</v>
          </cell>
          <cell r="B1012" t="str">
            <v>144500</v>
          </cell>
          <cell r="C1012" t="str">
            <v>0</v>
          </cell>
          <cell r="D1012" t="str">
            <v>35650</v>
          </cell>
          <cell r="E1012">
            <v>144500</v>
          </cell>
          <cell r="F1012">
            <v>0</v>
          </cell>
          <cell r="G1012">
            <v>35650</v>
          </cell>
        </row>
        <row r="1013">
          <cell r="A1013" t="str">
            <v>2001510039</v>
          </cell>
          <cell r="B1013" t="str">
            <v>144500</v>
          </cell>
          <cell r="C1013" t="str">
            <v>0</v>
          </cell>
          <cell r="D1013" t="str">
            <v>35650</v>
          </cell>
          <cell r="E1013">
            <v>144500</v>
          </cell>
          <cell r="F1013">
            <v>0</v>
          </cell>
          <cell r="G1013">
            <v>35650</v>
          </cell>
        </row>
        <row r="1014">
          <cell r="A1014" t="str">
            <v>3507760177</v>
          </cell>
          <cell r="B1014" t="str">
            <v>102000</v>
          </cell>
          <cell r="C1014" t="str">
            <v>0</v>
          </cell>
          <cell r="D1014" t="str">
            <v>24888</v>
          </cell>
          <cell r="E1014">
            <v>102000</v>
          </cell>
          <cell r="F1014">
            <v>0</v>
          </cell>
          <cell r="G1014">
            <v>24888</v>
          </cell>
        </row>
        <row r="1015">
          <cell r="A1015" t="str">
            <v>2205820303</v>
          </cell>
          <cell r="B1015" t="str">
            <v>95000</v>
          </cell>
          <cell r="C1015" t="str">
            <v>0</v>
          </cell>
          <cell r="D1015" t="str">
            <v>23180</v>
          </cell>
          <cell r="E1015">
            <v>95000</v>
          </cell>
          <cell r="F1015">
            <v>0</v>
          </cell>
          <cell r="G1015">
            <v>23180</v>
          </cell>
        </row>
        <row r="1016">
          <cell r="A1016" t="str">
            <v>1607830051</v>
          </cell>
          <cell r="B1016" t="str">
            <v>95000</v>
          </cell>
          <cell r="C1016" t="str">
            <v>0</v>
          </cell>
          <cell r="D1016" t="str">
            <v>23180</v>
          </cell>
          <cell r="E1016">
            <v>95000</v>
          </cell>
          <cell r="F1016">
            <v>0</v>
          </cell>
          <cell r="G1016">
            <v>23180</v>
          </cell>
        </row>
        <row r="1017">
          <cell r="A1017" t="str">
            <v>2508830399</v>
          </cell>
          <cell r="B1017" t="str">
            <v>100951</v>
          </cell>
          <cell r="C1017" t="str">
            <v>0</v>
          </cell>
          <cell r="D1017" t="str">
            <v>24632</v>
          </cell>
          <cell r="E1017">
            <v>100951</v>
          </cell>
          <cell r="F1017">
            <v>0</v>
          </cell>
          <cell r="G1017">
            <v>24632</v>
          </cell>
        </row>
        <row r="1018">
          <cell r="A1018" t="str">
            <v>3605480020</v>
          </cell>
          <cell r="B1018" t="str">
            <v>88000</v>
          </cell>
          <cell r="C1018" t="str">
            <v>0</v>
          </cell>
          <cell r="D1018" t="str">
            <v>21472</v>
          </cell>
          <cell r="E1018">
            <v>88000</v>
          </cell>
          <cell r="F1018">
            <v>0</v>
          </cell>
          <cell r="G1018">
            <v>21472</v>
          </cell>
        </row>
        <row r="1019">
          <cell r="A1019" t="str">
            <v>3507650061</v>
          </cell>
          <cell r="B1019" t="str">
            <v>102000</v>
          </cell>
          <cell r="C1019" t="str">
            <v>0</v>
          </cell>
          <cell r="D1019" t="str">
            <v>24888</v>
          </cell>
          <cell r="E1019">
            <v>102000</v>
          </cell>
          <cell r="F1019">
            <v>0</v>
          </cell>
          <cell r="G1019">
            <v>24888</v>
          </cell>
        </row>
        <row r="1020">
          <cell r="A1020" t="str">
            <v>1111820120</v>
          </cell>
          <cell r="B1020" t="str">
            <v>88000</v>
          </cell>
          <cell r="C1020" t="str">
            <v>0</v>
          </cell>
          <cell r="D1020" t="str">
            <v>21472</v>
          </cell>
          <cell r="E1020">
            <v>88000</v>
          </cell>
          <cell r="F1020">
            <v>0</v>
          </cell>
          <cell r="G1020">
            <v>21472</v>
          </cell>
        </row>
        <row r="1021">
          <cell r="A1021" t="str">
            <v>1307790119</v>
          </cell>
          <cell r="B1021" t="str">
            <v>95000</v>
          </cell>
          <cell r="C1021" t="str">
            <v>0</v>
          </cell>
          <cell r="D1021" t="str">
            <v>23180</v>
          </cell>
          <cell r="E1021">
            <v>95000</v>
          </cell>
          <cell r="F1021">
            <v>0</v>
          </cell>
          <cell r="G1021">
            <v>23180</v>
          </cell>
        </row>
        <row r="1022">
          <cell r="A1022" t="str">
            <v>2607660343</v>
          </cell>
          <cell r="B1022" t="str">
            <v>113426</v>
          </cell>
          <cell r="C1022" t="str">
            <v>0</v>
          </cell>
          <cell r="D1022" t="str">
            <v>27675</v>
          </cell>
          <cell r="E1022">
            <v>113426</v>
          </cell>
          <cell r="F1022">
            <v>0</v>
          </cell>
          <cell r="G1022">
            <v>27675</v>
          </cell>
        </row>
        <row r="1023">
          <cell r="A1023" t="str">
            <v>2805560140</v>
          </cell>
          <cell r="B1023" t="str">
            <v>95000</v>
          </cell>
          <cell r="C1023" t="str">
            <v>0</v>
          </cell>
          <cell r="D1023" t="str">
            <v>23180</v>
          </cell>
          <cell r="E1023">
            <v>95000</v>
          </cell>
          <cell r="F1023">
            <v>0</v>
          </cell>
          <cell r="G1023">
            <v>23180</v>
          </cell>
        </row>
        <row r="1024">
          <cell r="A1024" t="str">
            <v>2508730211</v>
          </cell>
          <cell r="B1024" t="str">
            <v>88000</v>
          </cell>
          <cell r="C1024" t="str">
            <v>0</v>
          </cell>
          <cell r="D1024" t="str">
            <v>21472</v>
          </cell>
          <cell r="E1024">
            <v>88000</v>
          </cell>
          <cell r="F1024">
            <v>0</v>
          </cell>
          <cell r="G1024">
            <v>21472</v>
          </cell>
        </row>
        <row r="1025">
          <cell r="A1025" t="str">
            <v>3805911226</v>
          </cell>
          <cell r="B1025" t="str">
            <v>88000</v>
          </cell>
          <cell r="C1025" t="str">
            <v>0</v>
          </cell>
          <cell r="D1025" t="str">
            <v>21472</v>
          </cell>
          <cell r="E1025">
            <v>88000</v>
          </cell>
          <cell r="F1025">
            <v>0</v>
          </cell>
          <cell r="G1025">
            <v>21472</v>
          </cell>
        </row>
        <row r="1026">
          <cell r="A1026" t="str">
            <v>2407690060</v>
          </cell>
          <cell r="B1026" t="str">
            <v>100000</v>
          </cell>
          <cell r="C1026" t="str">
            <v>0</v>
          </cell>
          <cell r="D1026" t="str">
            <v>24400</v>
          </cell>
          <cell r="E1026">
            <v>100000</v>
          </cell>
          <cell r="F1026">
            <v>0</v>
          </cell>
          <cell r="G1026">
            <v>24400</v>
          </cell>
        </row>
        <row r="1027">
          <cell r="A1027" t="str">
            <v>3309640248</v>
          </cell>
          <cell r="B1027" t="str">
            <v>454500</v>
          </cell>
          <cell r="C1027" t="str">
            <v>0</v>
          </cell>
          <cell r="D1027" t="str">
            <v>116250</v>
          </cell>
          <cell r="E1027">
            <v>454500</v>
          </cell>
          <cell r="F1027">
            <v>0</v>
          </cell>
          <cell r="G1027">
            <v>116250</v>
          </cell>
        </row>
        <row r="1028">
          <cell r="A1028" t="str">
            <v>4007590281</v>
          </cell>
          <cell r="B1028" t="str">
            <v>83614</v>
          </cell>
          <cell r="C1028" t="str">
            <v>0</v>
          </cell>
          <cell r="D1028" t="str">
            <v>20401</v>
          </cell>
          <cell r="E1028">
            <v>83614</v>
          </cell>
          <cell r="F1028">
            <v>0</v>
          </cell>
          <cell r="G1028">
            <v>20401</v>
          </cell>
        </row>
        <row r="1029">
          <cell r="A1029" t="str">
            <v>4103520280</v>
          </cell>
          <cell r="B1029" t="str">
            <v>267500</v>
          </cell>
          <cell r="C1029" t="str">
            <v>0</v>
          </cell>
          <cell r="D1029" t="str">
            <v>67630</v>
          </cell>
          <cell r="E1029">
            <v>267500</v>
          </cell>
          <cell r="F1029">
            <v>0</v>
          </cell>
          <cell r="G1029">
            <v>67630</v>
          </cell>
        </row>
        <row r="1030">
          <cell r="A1030" t="str">
            <v>6003500816</v>
          </cell>
          <cell r="B1030" t="str">
            <v>95000</v>
          </cell>
          <cell r="C1030" t="str">
            <v>0</v>
          </cell>
          <cell r="D1030" t="str">
            <v>23180</v>
          </cell>
          <cell r="E1030">
            <v>95000</v>
          </cell>
          <cell r="F1030">
            <v>0</v>
          </cell>
          <cell r="G1030">
            <v>23180</v>
          </cell>
        </row>
        <row r="1031">
          <cell r="A1031" t="str">
            <v>7404510045</v>
          </cell>
          <cell r="B1031" t="str">
            <v>292500</v>
          </cell>
          <cell r="C1031" t="str">
            <v>0</v>
          </cell>
          <cell r="D1031" t="str">
            <v>74130</v>
          </cell>
          <cell r="E1031">
            <v>292500</v>
          </cell>
          <cell r="F1031">
            <v>0</v>
          </cell>
          <cell r="G1031">
            <v>74130</v>
          </cell>
        </row>
        <row r="1032">
          <cell r="A1032" t="str">
            <v>1301470214</v>
          </cell>
          <cell r="B1032" t="str">
            <v>533000</v>
          </cell>
          <cell r="C1032" t="str">
            <v>0</v>
          </cell>
          <cell r="D1032" t="str">
            <v>136660</v>
          </cell>
          <cell r="E1032">
            <v>533000</v>
          </cell>
          <cell r="F1032">
            <v>0</v>
          </cell>
          <cell r="G1032">
            <v>136660</v>
          </cell>
        </row>
        <row r="1033">
          <cell r="A1033" t="str">
            <v>2011610729</v>
          </cell>
          <cell r="B1033" t="str">
            <v>446000</v>
          </cell>
          <cell r="C1033" t="str">
            <v>0</v>
          </cell>
          <cell r="D1033" t="str">
            <v>114040</v>
          </cell>
          <cell r="E1033">
            <v>446000</v>
          </cell>
          <cell r="F1033">
            <v>0</v>
          </cell>
          <cell r="G1033">
            <v>114040</v>
          </cell>
        </row>
        <row r="1034">
          <cell r="A1034" t="str">
            <v>3110740328</v>
          </cell>
          <cell r="B1034" t="str">
            <v>436000</v>
          </cell>
          <cell r="C1034" t="str">
            <v>0</v>
          </cell>
          <cell r="D1034" t="str">
            <v>111440</v>
          </cell>
          <cell r="E1034">
            <v>436000</v>
          </cell>
          <cell r="F1034">
            <v>0</v>
          </cell>
          <cell r="G1034">
            <v>111440</v>
          </cell>
        </row>
        <row r="1035">
          <cell r="A1035" t="str">
            <v>1405570180</v>
          </cell>
          <cell r="B1035" t="str">
            <v>436000</v>
          </cell>
          <cell r="C1035" t="str">
            <v>0</v>
          </cell>
          <cell r="D1035" t="str">
            <v>111440</v>
          </cell>
          <cell r="E1035">
            <v>436000</v>
          </cell>
          <cell r="F1035">
            <v>0</v>
          </cell>
          <cell r="G1035">
            <v>111440</v>
          </cell>
        </row>
        <row r="1036">
          <cell r="A1036" t="str">
            <v>2511780151</v>
          </cell>
          <cell r="B1036" t="str">
            <v>436000</v>
          </cell>
          <cell r="C1036" t="str">
            <v>0</v>
          </cell>
          <cell r="D1036" t="str">
            <v>111440</v>
          </cell>
          <cell r="E1036">
            <v>436000</v>
          </cell>
          <cell r="F1036">
            <v>0</v>
          </cell>
          <cell r="G1036">
            <v>111440</v>
          </cell>
        </row>
        <row r="1037">
          <cell r="A1037" t="str">
            <v>2802830333</v>
          </cell>
          <cell r="B1037" t="str">
            <v>436000</v>
          </cell>
          <cell r="C1037" t="str">
            <v>0</v>
          </cell>
          <cell r="D1037" t="str">
            <v>111440</v>
          </cell>
          <cell r="E1037">
            <v>436000</v>
          </cell>
          <cell r="F1037">
            <v>0</v>
          </cell>
          <cell r="G1037">
            <v>111440</v>
          </cell>
        </row>
        <row r="1038">
          <cell r="A1038" t="str">
            <v>2007830256</v>
          </cell>
          <cell r="B1038" t="str">
            <v>436000</v>
          </cell>
          <cell r="C1038" t="str">
            <v>0</v>
          </cell>
          <cell r="D1038" t="str">
            <v>111440</v>
          </cell>
          <cell r="E1038">
            <v>436000</v>
          </cell>
          <cell r="F1038">
            <v>0</v>
          </cell>
          <cell r="G1038">
            <v>111440</v>
          </cell>
        </row>
        <row r="1039">
          <cell r="A1039" t="str">
            <v>2901880517</v>
          </cell>
          <cell r="B1039" t="str">
            <v>436000</v>
          </cell>
          <cell r="C1039" t="str">
            <v>0</v>
          </cell>
          <cell r="D1039" t="str">
            <v>111440</v>
          </cell>
          <cell r="E1039">
            <v>436000</v>
          </cell>
          <cell r="F1039">
            <v>0</v>
          </cell>
          <cell r="G1039">
            <v>111440</v>
          </cell>
        </row>
        <row r="1040">
          <cell r="A1040" t="str">
            <v>3003610422</v>
          </cell>
          <cell r="B1040" t="str">
            <v>159876</v>
          </cell>
          <cell r="C1040" t="str">
            <v>0</v>
          </cell>
          <cell r="D1040" t="str">
            <v>39647</v>
          </cell>
          <cell r="E1040">
            <v>159876</v>
          </cell>
          <cell r="F1040">
            <v>0</v>
          </cell>
          <cell r="G1040">
            <v>39647</v>
          </cell>
        </row>
        <row r="1041">
          <cell r="A1041" t="str">
            <v>3111740161</v>
          </cell>
          <cell r="B1041" t="str">
            <v>534227</v>
          </cell>
          <cell r="C1041" t="str">
            <v>0</v>
          </cell>
          <cell r="D1041" t="str">
            <v>136979</v>
          </cell>
          <cell r="E1041">
            <v>534227</v>
          </cell>
          <cell r="F1041">
            <v>0</v>
          </cell>
          <cell r="G1041">
            <v>136979</v>
          </cell>
        </row>
        <row r="1042">
          <cell r="A1042" t="str">
            <v>1802840230</v>
          </cell>
          <cell r="B1042" t="str">
            <v>107000</v>
          </cell>
          <cell r="C1042" t="str">
            <v>0</v>
          </cell>
          <cell r="D1042" t="str">
            <v>26108</v>
          </cell>
          <cell r="E1042">
            <v>107000</v>
          </cell>
          <cell r="F1042">
            <v>0</v>
          </cell>
          <cell r="G1042">
            <v>26108</v>
          </cell>
        </row>
        <row r="1043">
          <cell r="A1043" t="str">
            <v>3009600860</v>
          </cell>
          <cell r="B1043" t="str">
            <v>107000</v>
          </cell>
          <cell r="C1043" t="str">
            <v>0</v>
          </cell>
          <cell r="D1043" t="str">
            <v>26108</v>
          </cell>
          <cell r="E1043">
            <v>107000</v>
          </cell>
          <cell r="F1043">
            <v>0</v>
          </cell>
          <cell r="G1043">
            <v>26108</v>
          </cell>
        </row>
        <row r="1044">
          <cell r="A1044" t="str">
            <v>1208570218</v>
          </cell>
          <cell r="B1044" t="str">
            <v>528000</v>
          </cell>
          <cell r="C1044" t="str">
            <v>0</v>
          </cell>
          <cell r="D1044" t="str">
            <v>135360</v>
          </cell>
          <cell r="E1044">
            <v>528000</v>
          </cell>
          <cell r="F1044">
            <v>0</v>
          </cell>
          <cell r="G1044">
            <v>135360</v>
          </cell>
        </row>
        <row r="1045">
          <cell r="A1045" t="str">
            <v>1707520143</v>
          </cell>
          <cell r="B1045" t="str">
            <v>460500</v>
          </cell>
          <cell r="C1045" t="str">
            <v>0</v>
          </cell>
          <cell r="D1045" t="str">
            <v>117810</v>
          </cell>
          <cell r="E1045">
            <v>460500</v>
          </cell>
          <cell r="F1045">
            <v>0</v>
          </cell>
          <cell r="G1045">
            <v>117810</v>
          </cell>
        </row>
        <row r="1046">
          <cell r="A1046" t="str">
            <v>5503820193</v>
          </cell>
          <cell r="B1046" t="str">
            <v>435000</v>
          </cell>
          <cell r="C1046" t="str">
            <v>0</v>
          </cell>
          <cell r="D1046" t="str">
            <v>111180</v>
          </cell>
          <cell r="E1046">
            <v>435000</v>
          </cell>
          <cell r="F1046">
            <v>0</v>
          </cell>
          <cell r="G1046">
            <v>111180</v>
          </cell>
        </row>
        <row r="1047">
          <cell r="A1047" t="str">
            <v>1410800210</v>
          </cell>
          <cell r="B1047" t="str">
            <v>624776</v>
          </cell>
          <cell r="C1047" t="str">
            <v>0</v>
          </cell>
          <cell r="D1047" t="str">
            <v>160521</v>
          </cell>
          <cell r="E1047">
            <v>624776</v>
          </cell>
          <cell r="F1047">
            <v>0</v>
          </cell>
          <cell r="G1047">
            <v>160521</v>
          </cell>
        </row>
        <row r="1048">
          <cell r="A1048" t="str">
            <v>1414830564</v>
          </cell>
          <cell r="B1048" t="str">
            <v>436000</v>
          </cell>
          <cell r="C1048" t="str">
            <v>0</v>
          </cell>
          <cell r="D1048" t="str">
            <v>111440</v>
          </cell>
          <cell r="E1048">
            <v>436000</v>
          </cell>
          <cell r="F1048">
            <v>0</v>
          </cell>
          <cell r="G1048">
            <v>111440</v>
          </cell>
        </row>
        <row r="1049">
          <cell r="A1049" t="str">
            <v>7601890708</v>
          </cell>
          <cell r="B1049" t="str">
            <v>435000</v>
          </cell>
          <cell r="C1049" t="str">
            <v>0</v>
          </cell>
          <cell r="D1049" t="str">
            <v>111180</v>
          </cell>
          <cell r="E1049">
            <v>435000</v>
          </cell>
          <cell r="F1049">
            <v>0</v>
          </cell>
          <cell r="G1049">
            <v>111180</v>
          </cell>
        </row>
        <row r="1050">
          <cell r="A1050" t="str">
            <v>5207840495</v>
          </cell>
          <cell r="B1050" t="str">
            <v>483398</v>
          </cell>
          <cell r="C1050" t="str">
            <v>0</v>
          </cell>
          <cell r="D1050" t="str">
            <v>123763</v>
          </cell>
          <cell r="E1050">
            <v>483398</v>
          </cell>
          <cell r="F1050">
            <v>0</v>
          </cell>
          <cell r="G1050">
            <v>123763</v>
          </cell>
        </row>
        <row r="1051">
          <cell r="A1051" t="str">
            <v>3810800457</v>
          </cell>
          <cell r="B1051" t="str">
            <v>376000</v>
          </cell>
          <cell r="C1051" t="str">
            <v>0</v>
          </cell>
          <cell r="D1051" t="str">
            <v>95840</v>
          </cell>
          <cell r="E1051">
            <v>376000</v>
          </cell>
          <cell r="F1051">
            <v>0</v>
          </cell>
          <cell r="G1051">
            <v>95840</v>
          </cell>
        </row>
        <row r="1052">
          <cell r="A1052" t="str">
            <v>6611830693</v>
          </cell>
          <cell r="D1052" t="str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6701620728</v>
          </cell>
          <cell r="B1053" t="str">
            <v>503548</v>
          </cell>
          <cell r="C1053" t="str">
            <v>0</v>
          </cell>
          <cell r="D1053" t="str">
            <v>129002</v>
          </cell>
          <cell r="E1053">
            <v>503548</v>
          </cell>
          <cell r="F1053">
            <v>0</v>
          </cell>
          <cell r="G1053">
            <v>129002</v>
          </cell>
        </row>
        <row r="1054">
          <cell r="A1054" t="str">
            <v>5112610623</v>
          </cell>
          <cell r="B1054" t="str">
            <v>440500</v>
          </cell>
          <cell r="C1054" t="str">
            <v>0</v>
          </cell>
          <cell r="D1054" t="str">
            <v>112610</v>
          </cell>
          <cell r="E1054">
            <v>440500</v>
          </cell>
          <cell r="F1054">
            <v>0</v>
          </cell>
          <cell r="G1054">
            <v>112610</v>
          </cell>
        </row>
        <row r="1055">
          <cell r="A1055" t="str">
            <v>2509510215</v>
          </cell>
          <cell r="B1055" t="str">
            <v>436000</v>
          </cell>
          <cell r="C1055" t="str">
            <v>0</v>
          </cell>
          <cell r="D1055" t="str">
            <v>111440</v>
          </cell>
          <cell r="E1055">
            <v>436000</v>
          </cell>
          <cell r="F1055">
            <v>0</v>
          </cell>
          <cell r="G1055">
            <v>111440</v>
          </cell>
        </row>
        <row r="1056">
          <cell r="A1056" t="str">
            <v>1304810240</v>
          </cell>
          <cell r="B1056" t="str">
            <v>162000</v>
          </cell>
          <cell r="C1056" t="str">
            <v>0</v>
          </cell>
          <cell r="D1056" t="str">
            <v>40200</v>
          </cell>
          <cell r="E1056">
            <v>162000</v>
          </cell>
          <cell r="F1056">
            <v>0</v>
          </cell>
          <cell r="G1056">
            <v>40200</v>
          </cell>
        </row>
        <row r="1057">
          <cell r="A1057" t="str">
            <v>3011840199</v>
          </cell>
          <cell r="B1057" t="str">
            <v>162000</v>
          </cell>
          <cell r="C1057" t="str">
            <v>0</v>
          </cell>
          <cell r="D1057" t="str">
            <v>40200</v>
          </cell>
          <cell r="E1057">
            <v>162000</v>
          </cell>
          <cell r="F1057">
            <v>0</v>
          </cell>
          <cell r="G1057">
            <v>40200</v>
          </cell>
        </row>
        <row r="1058">
          <cell r="A1058" t="str">
            <v>5203740208</v>
          </cell>
          <cell r="B1058" t="str">
            <v>497762</v>
          </cell>
          <cell r="C1058" t="str">
            <v>0</v>
          </cell>
          <cell r="D1058" t="str">
            <v>127498</v>
          </cell>
          <cell r="E1058">
            <v>497762</v>
          </cell>
          <cell r="F1058">
            <v>0</v>
          </cell>
          <cell r="G1058">
            <v>127498</v>
          </cell>
        </row>
        <row r="1059">
          <cell r="A1059" t="str">
            <v>5103830531</v>
          </cell>
          <cell r="D1059" t="str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2314540107</v>
          </cell>
          <cell r="B1060" t="str">
            <v>270340</v>
          </cell>
          <cell r="C1060" t="str">
            <v>0</v>
          </cell>
          <cell r="D1060" t="str">
            <v>68368</v>
          </cell>
          <cell r="E1060">
            <v>270340</v>
          </cell>
          <cell r="F1060">
            <v>0</v>
          </cell>
          <cell r="G1060">
            <v>68368</v>
          </cell>
        </row>
        <row r="1061">
          <cell r="A1061" t="str">
            <v>2404690191</v>
          </cell>
          <cell r="B1061" t="str">
            <v>132500</v>
          </cell>
          <cell r="C1061" t="str">
            <v>0</v>
          </cell>
          <cell r="D1061" t="str">
            <v>32530</v>
          </cell>
          <cell r="E1061">
            <v>132500</v>
          </cell>
          <cell r="F1061">
            <v>0</v>
          </cell>
          <cell r="G1061">
            <v>32530</v>
          </cell>
        </row>
        <row r="1062">
          <cell r="A1062" t="str">
            <v>1508530114</v>
          </cell>
          <cell r="B1062" t="str">
            <v>166533</v>
          </cell>
          <cell r="C1062" t="str">
            <v>0</v>
          </cell>
          <cell r="D1062" t="str">
            <v>41378</v>
          </cell>
          <cell r="E1062">
            <v>166533</v>
          </cell>
          <cell r="F1062">
            <v>0</v>
          </cell>
          <cell r="G1062">
            <v>41378</v>
          </cell>
        </row>
        <row r="1063">
          <cell r="A1063" t="str">
            <v>2508780219</v>
          </cell>
          <cell r="B1063" t="str">
            <v>143016</v>
          </cell>
          <cell r="C1063" t="str">
            <v>0</v>
          </cell>
          <cell r="D1063" t="str">
            <v>35264</v>
          </cell>
          <cell r="E1063">
            <v>143016</v>
          </cell>
          <cell r="F1063">
            <v>0</v>
          </cell>
          <cell r="G1063">
            <v>35264</v>
          </cell>
        </row>
        <row r="1064">
          <cell r="A1064" t="str">
            <v>2101670100</v>
          </cell>
          <cell r="B1064" t="str">
            <v>143093</v>
          </cell>
          <cell r="C1064" t="str">
            <v>0</v>
          </cell>
          <cell r="D1064" t="str">
            <v>35284</v>
          </cell>
          <cell r="E1064">
            <v>143093</v>
          </cell>
          <cell r="F1064">
            <v>0</v>
          </cell>
          <cell r="G1064">
            <v>35284</v>
          </cell>
        </row>
        <row r="1065">
          <cell r="A1065" t="str">
            <v>2010420209</v>
          </cell>
          <cell r="B1065" t="str">
            <v>82000</v>
          </cell>
          <cell r="C1065" t="str">
            <v>0</v>
          </cell>
          <cell r="D1065" t="str">
            <v>20008</v>
          </cell>
          <cell r="E1065">
            <v>82000</v>
          </cell>
          <cell r="F1065">
            <v>0</v>
          </cell>
          <cell r="G1065">
            <v>20008</v>
          </cell>
        </row>
        <row r="1066">
          <cell r="A1066" t="str">
            <v>1107482135</v>
          </cell>
          <cell r="B1066" t="str">
            <v>76000</v>
          </cell>
          <cell r="C1066" t="str">
            <v>0</v>
          </cell>
          <cell r="D1066" t="str">
            <v>18544</v>
          </cell>
          <cell r="E1066">
            <v>76000</v>
          </cell>
          <cell r="F1066">
            <v>0</v>
          </cell>
          <cell r="G1066">
            <v>18544</v>
          </cell>
        </row>
        <row r="1067">
          <cell r="A1067" t="str">
            <v>2708620231</v>
          </cell>
          <cell r="B1067" t="str">
            <v>76000</v>
          </cell>
          <cell r="C1067" t="str">
            <v>0</v>
          </cell>
          <cell r="D1067" t="str">
            <v>18544</v>
          </cell>
          <cell r="E1067">
            <v>76000</v>
          </cell>
          <cell r="F1067">
            <v>0</v>
          </cell>
          <cell r="G1067">
            <v>18544</v>
          </cell>
        </row>
        <row r="1068">
          <cell r="A1068" t="str">
            <v>3114720129</v>
          </cell>
          <cell r="B1068" t="str">
            <v>183207</v>
          </cell>
          <cell r="C1068" t="str">
            <v>0</v>
          </cell>
          <cell r="D1068" t="str">
            <v>45713</v>
          </cell>
          <cell r="E1068">
            <v>183207</v>
          </cell>
          <cell r="F1068">
            <v>0</v>
          </cell>
          <cell r="G1068">
            <v>45713</v>
          </cell>
        </row>
        <row r="1069">
          <cell r="A1069" t="str">
            <v>2309640204</v>
          </cell>
          <cell r="B1069" t="str">
            <v>202781</v>
          </cell>
          <cell r="C1069" t="str">
            <v>0</v>
          </cell>
          <cell r="D1069" t="str">
            <v>50803</v>
          </cell>
          <cell r="E1069">
            <v>202781</v>
          </cell>
          <cell r="F1069">
            <v>0</v>
          </cell>
          <cell r="G1069">
            <v>50803</v>
          </cell>
        </row>
        <row r="1070">
          <cell r="A1070" t="str">
            <v>1411720199</v>
          </cell>
          <cell r="B1070" t="str">
            <v>195132</v>
          </cell>
          <cell r="C1070" t="str">
            <v>0</v>
          </cell>
          <cell r="D1070" t="str">
            <v>48814</v>
          </cell>
          <cell r="E1070">
            <v>195132</v>
          </cell>
          <cell r="F1070">
            <v>0</v>
          </cell>
          <cell r="G1070">
            <v>48814</v>
          </cell>
        </row>
        <row r="1071">
          <cell r="A1071" t="str">
            <v>1203780176</v>
          </cell>
          <cell r="B1071" t="str">
            <v>180982</v>
          </cell>
          <cell r="C1071" t="str">
            <v>0</v>
          </cell>
          <cell r="D1071" t="str">
            <v>45135</v>
          </cell>
          <cell r="E1071">
            <v>180982</v>
          </cell>
          <cell r="F1071">
            <v>0</v>
          </cell>
          <cell r="G1071">
            <v>45135</v>
          </cell>
        </row>
        <row r="1072">
          <cell r="A1072" t="str">
            <v>1514660237</v>
          </cell>
          <cell r="B1072" t="str">
            <v>143093</v>
          </cell>
          <cell r="C1072" t="str">
            <v>0</v>
          </cell>
          <cell r="D1072" t="str">
            <v>35284</v>
          </cell>
          <cell r="E1072">
            <v>143093</v>
          </cell>
          <cell r="F1072">
            <v>0</v>
          </cell>
          <cell r="G1072">
            <v>35284</v>
          </cell>
        </row>
        <row r="1073">
          <cell r="A1073" t="str">
            <v>1703770170</v>
          </cell>
          <cell r="B1073" t="str">
            <v>121721</v>
          </cell>
          <cell r="C1073" t="str">
            <v>0</v>
          </cell>
          <cell r="D1073" t="str">
            <v>29727</v>
          </cell>
          <cell r="E1073">
            <v>121721</v>
          </cell>
          <cell r="F1073">
            <v>0</v>
          </cell>
          <cell r="G1073">
            <v>29727</v>
          </cell>
        </row>
        <row r="1074">
          <cell r="A1074" t="str">
            <v>3701720079</v>
          </cell>
          <cell r="B1074" t="str">
            <v>141147</v>
          </cell>
          <cell r="C1074" t="str">
            <v>0</v>
          </cell>
          <cell r="D1074" t="str">
            <v>34778</v>
          </cell>
          <cell r="E1074">
            <v>141147</v>
          </cell>
          <cell r="F1074">
            <v>0</v>
          </cell>
          <cell r="G1074">
            <v>34778</v>
          </cell>
        </row>
        <row r="1075">
          <cell r="A1075" t="str">
            <v>1308550170</v>
          </cell>
          <cell r="B1075" t="str">
            <v>82500</v>
          </cell>
          <cell r="C1075" t="str">
            <v>0</v>
          </cell>
          <cell r="D1075" t="str">
            <v>20130</v>
          </cell>
          <cell r="E1075">
            <v>82500</v>
          </cell>
          <cell r="F1075">
            <v>0</v>
          </cell>
          <cell r="G1075">
            <v>20130</v>
          </cell>
        </row>
        <row r="1076">
          <cell r="A1076" t="str">
            <v>1107740231</v>
          </cell>
          <cell r="B1076" t="str">
            <v>98250</v>
          </cell>
          <cell r="C1076" t="str">
            <v>0</v>
          </cell>
          <cell r="D1076" t="str">
            <v>23973</v>
          </cell>
          <cell r="E1076">
            <v>98250</v>
          </cell>
          <cell r="F1076">
            <v>0</v>
          </cell>
          <cell r="G1076">
            <v>23973</v>
          </cell>
        </row>
        <row r="1077">
          <cell r="A1077" t="str">
            <v>3909670288</v>
          </cell>
          <cell r="B1077" t="str">
            <v>157360</v>
          </cell>
          <cell r="C1077" t="str">
            <v>0</v>
          </cell>
          <cell r="D1077" t="str">
            <v>38993</v>
          </cell>
          <cell r="E1077">
            <v>157360</v>
          </cell>
          <cell r="F1077">
            <v>0</v>
          </cell>
          <cell r="G1077">
            <v>38993</v>
          </cell>
        </row>
        <row r="1078">
          <cell r="A1078" t="str">
            <v>3404570227</v>
          </cell>
          <cell r="B1078" t="str">
            <v>181747</v>
          </cell>
          <cell r="C1078" t="str">
            <v>0</v>
          </cell>
          <cell r="D1078" t="str">
            <v>45334</v>
          </cell>
          <cell r="E1078">
            <v>181747</v>
          </cell>
          <cell r="F1078">
            <v>0</v>
          </cell>
          <cell r="G1078">
            <v>45334</v>
          </cell>
        </row>
        <row r="1079">
          <cell r="A1079" t="str">
            <v>2003560319</v>
          </cell>
          <cell r="B1079" t="str">
            <v>167872</v>
          </cell>
          <cell r="C1079" t="str">
            <v>0</v>
          </cell>
          <cell r="D1079" t="str">
            <v>41726</v>
          </cell>
          <cell r="E1079">
            <v>167872</v>
          </cell>
          <cell r="F1079">
            <v>0</v>
          </cell>
          <cell r="G1079">
            <v>41726</v>
          </cell>
        </row>
        <row r="1080">
          <cell r="A1080" t="str">
            <v>3502780145</v>
          </cell>
          <cell r="B1080" t="str">
            <v>82000</v>
          </cell>
          <cell r="C1080" t="str">
            <v>0</v>
          </cell>
          <cell r="D1080" t="str">
            <v>20008</v>
          </cell>
          <cell r="E1080">
            <v>82000</v>
          </cell>
          <cell r="F1080">
            <v>0</v>
          </cell>
          <cell r="G1080">
            <v>20008</v>
          </cell>
        </row>
        <row r="1081">
          <cell r="A1081" t="str">
            <v>3004600277</v>
          </cell>
          <cell r="B1081" t="str">
            <v>204966</v>
          </cell>
          <cell r="C1081" t="str">
            <v>0</v>
          </cell>
          <cell r="D1081" t="str">
            <v>51371</v>
          </cell>
          <cell r="E1081">
            <v>204966</v>
          </cell>
          <cell r="F1081">
            <v>0</v>
          </cell>
          <cell r="G1081">
            <v>51371</v>
          </cell>
        </row>
        <row r="1082">
          <cell r="A1082" t="str">
            <v>2504740131</v>
          </cell>
          <cell r="B1082" t="str">
            <v>186668</v>
          </cell>
          <cell r="C1082" t="str">
            <v>0</v>
          </cell>
          <cell r="D1082" t="str">
            <v>46613</v>
          </cell>
          <cell r="E1082">
            <v>186668</v>
          </cell>
          <cell r="F1082">
            <v>0</v>
          </cell>
          <cell r="G1082">
            <v>46613</v>
          </cell>
        </row>
        <row r="1083">
          <cell r="A1083" t="str">
            <v>3507750287</v>
          </cell>
          <cell r="B1083" t="str">
            <v>135750</v>
          </cell>
          <cell r="C1083" t="str">
            <v>0</v>
          </cell>
          <cell r="D1083" t="str">
            <v>33375</v>
          </cell>
          <cell r="E1083">
            <v>135750</v>
          </cell>
          <cell r="F1083">
            <v>0</v>
          </cell>
          <cell r="G1083">
            <v>33375</v>
          </cell>
        </row>
        <row r="1084">
          <cell r="A1084" t="str">
            <v>1702510360</v>
          </cell>
          <cell r="B1084" t="str">
            <v>179443</v>
          </cell>
          <cell r="C1084" t="str">
            <v>0</v>
          </cell>
          <cell r="D1084" t="str">
            <v>44735</v>
          </cell>
          <cell r="E1084">
            <v>179443</v>
          </cell>
          <cell r="F1084">
            <v>0</v>
          </cell>
          <cell r="G1084">
            <v>44735</v>
          </cell>
        </row>
        <row r="1085">
          <cell r="A1085" t="str">
            <v>1801630305</v>
          </cell>
          <cell r="B1085" t="str">
            <v>82000</v>
          </cell>
          <cell r="C1085" t="str">
            <v>0</v>
          </cell>
          <cell r="D1085" t="str">
            <v>20008</v>
          </cell>
          <cell r="E1085">
            <v>82000</v>
          </cell>
          <cell r="F1085">
            <v>0</v>
          </cell>
          <cell r="G1085">
            <v>20008</v>
          </cell>
        </row>
        <row r="1086">
          <cell r="A1086" t="str">
            <v>3414600110</v>
          </cell>
          <cell r="B1086" t="str">
            <v>132721</v>
          </cell>
          <cell r="C1086" t="str">
            <v>0</v>
          </cell>
          <cell r="D1086" t="str">
            <v>32587</v>
          </cell>
          <cell r="E1086">
            <v>132721</v>
          </cell>
          <cell r="F1086">
            <v>0</v>
          </cell>
          <cell r="G1086">
            <v>32587</v>
          </cell>
        </row>
        <row r="1087">
          <cell r="A1087" t="str">
            <v>2001860498</v>
          </cell>
          <cell r="B1087" t="str">
            <v>135750</v>
          </cell>
          <cell r="C1087" t="str">
            <v>0</v>
          </cell>
          <cell r="D1087" t="str">
            <v>33375</v>
          </cell>
          <cell r="E1087">
            <v>135750</v>
          </cell>
          <cell r="F1087">
            <v>0</v>
          </cell>
          <cell r="G1087">
            <v>33375</v>
          </cell>
        </row>
        <row r="1088">
          <cell r="A1088" t="str">
            <v>3714880437</v>
          </cell>
          <cell r="B1088" t="str">
            <v>94500</v>
          </cell>
          <cell r="C1088" t="str">
            <v>0</v>
          </cell>
          <cell r="D1088" t="str">
            <v>23058</v>
          </cell>
          <cell r="E1088">
            <v>94500</v>
          </cell>
          <cell r="F1088">
            <v>0</v>
          </cell>
          <cell r="G1088">
            <v>23058</v>
          </cell>
        </row>
        <row r="1089">
          <cell r="A1089" t="str">
            <v>3009710232</v>
          </cell>
          <cell r="B1089" t="str">
            <v>230000</v>
          </cell>
          <cell r="C1089" t="str">
            <v>0</v>
          </cell>
          <cell r="D1089" t="str">
            <v>57880</v>
          </cell>
          <cell r="E1089">
            <v>230000</v>
          </cell>
          <cell r="F1089">
            <v>0</v>
          </cell>
          <cell r="G1089">
            <v>57880</v>
          </cell>
        </row>
        <row r="1090">
          <cell r="A1090" t="str">
            <v>2601500131</v>
          </cell>
          <cell r="B1090" t="str">
            <v>156647</v>
          </cell>
          <cell r="C1090" t="str">
            <v>0</v>
          </cell>
          <cell r="D1090" t="str">
            <v>38808</v>
          </cell>
          <cell r="E1090">
            <v>156647</v>
          </cell>
          <cell r="F1090">
            <v>0</v>
          </cell>
          <cell r="G1090">
            <v>38808</v>
          </cell>
        </row>
        <row r="1091">
          <cell r="A1091" t="str">
            <v>3707600254</v>
          </cell>
          <cell r="B1091" t="str">
            <v>143093</v>
          </cell>
          <cell r="C1091" t="str">
            <v>0</v>
          </cell>
          <cell r="D1091" t="str">
            <v>35284</v>
          </cell>
          <cell r="E1091">
            <v>143093</v>
          </cell>
          <cell r="F1091">
            <v>0</v>
          </cell>
          <cell r="G1091">
            <v>35284</v>
          </cell>
        </row>
        <row r="1092">
          <cell r="A1092" t="str">
            <v>2714570224</v>
          </cell>
          <cell r="B1092" t="str">
            <v>76000</v>
          </cell>
          <cell r="C1092" t="str">
            <v>0</v>
          </cell>
          <cell r="D1092" t="str">
            <v>18544</v>
          </cell>
          <cell r="E1092">
            <v>76000</v>
          </cell>
          <cell r="F1092">
            <v>0</v>
          </cell>
          <cell r="G1092">
            <v>18544</v>
          </cell>
        </row>
        <row r="1093">
          <cell r="A1093" t="str">
            <v>2007780208</v>
          </cell>
          <cell r="B1093" t="str">
            <v>156375</v>
          </cell>
          <cell r="C1093" t="str">
            <v>0</v>
          </cell>
          <cell r="D1093" t="str">
            <v>38737</v>
          </cell>
          <cell r="E1093">
            <v>156375</v>
          </cell>
          <cell r="F1093">
            <v>0</v>
          </cell>
          <cell r="G1093">
            <v>38737</v>
          </cell>
        </row>
        <row r="1094">
          <cell r="A1094" t="str">
            <v>3208710283</v>
          </cell>
          <cell r="B1094" t="str">
            <v>133721</v>
          </cell>
          <cell r="C1094" t="str">
            <v>0</v>
          </cell>
          <cell r="D1094" t="str">
            <v>32847</v>
          </cell>
          <cell r="E1094">
            <v>133721</v>
          </cell>
          <cell r="F1094">
            <v>0</v>
          </cell>
          <cell r="G1094">
            <v>32847</v>
          </cell>
        </row>
        <row r="1095">
          <cell r="A1095" t="str">
            <v>3011560341</v>
          </cell>
          <cell r="B1095" t="str">
            <v>143016</v>
          </cell>
          <cell r="C1095" t="str">
            <v>0</v>
          </cell>
          <cell r="D1095" t="str">
            <v>35264</v>
          </cell>
          <cell r="E1095">
            <v>143016</v>
          </cell>
          <cell r="F1095">
            <v>0</v>
          </cell>
          <cell r="G1095">
            <v>35264</v>
          </cell>
        </row>
        <row r="1096">
          <cell r="A1096" t="str">
            <v>2609760299</v>
          </cell>
          <cell r="B1096" t="str">
            <v>144287</v>
          </cell>
          <cell r="C1096" t="str">
            <v>0</v>
          </cell>
          <cell r="D1096" t="str">
            <v>35594</v>
          </cell>
          <cell r="E1096">
            <v>144287</v>
          </cell>
          <cell r="F1096">
            <v>0</v>
          </cell>
          <cell r="G1096">
            <v>35594</v>
          </cell>
        </row>
        <row r="1097">
          <cell r="A1097" t="str">
            <v>1910570168</v>
          </cell>
          <cell r="B1097" t="str">
            <v>161234</v>
          </cell>
          <cell r="C1097" t="str">
            <v>0</v>
          </cell>
          <cell r="D1097" t="str">
            <v>40000</v>
          </cell>
          <cell r="E1097">
            <v>161234</v>
          </cell>
          <cell r="F1097">
            <v>0</v>
          </cell>
          <cell r="G1097">
            <v>40000</v>
          </cell>
        </row>
        <row r="1098">
          <cell r="A1098" t="str">
            <v>1509440070</v>
          </cell>
          <cell r="B1098" t="str">
            <v>166771</v>
          </cell>
          <cell r="C1098" t="str">
            <v>0</v>
          </cell>
          <cell r="D1098" t="str">
            <v>41440</v>
          </cell>
          <cell r="E1098">
            <v>166771</v>
          </cell>
          <cell r="F1098">
            <v>0</v>
          </cell>
          <cell r="G1098">
            <v>41440</v>
          </cell>
        </row>
        <row r="1099">
          <cell r="A1099" t="str">
            <v>3511740045</v>
          </cell>
          <cell r="B1099" t="str">
            <v>185287</v>
          </cell>
          <cell r="C1099" t="str">
            <v>0</v>
          </cell>
          <cell r="D1099" t="str">
            <v>46254</v>
          </cell>
          <cell r="E1099">
            <v>185287</v>
          </cell>
          <cell r="F1099">
            <v>0</v>
          </cell>
          <cell r="G1099">
            <v>46254</v>
          </cell>
        </row>
        <row r="1100">
          <cell r="A1100" t="str">
            <v>3909730213</v>
          </cell>
          <cell r="B1100" t="str">
            <v>202781</v>
          </cell>
          <cell r="C1100" t="str">
            <v>0</v>
          </cell>
          <cell r="D1100" t="str">
            <v>50803</v>
          </cell>
          <cell r="E1100">
            <v>202781</v>
          </cell>
          <cell r="F1100">
            <v>0</v>
          </cell>
          <cell r="G1100">
            <v>50803</v>
          </cell>
        </row>
        <row r="1101">
          <cell r="A1101" t="str">
            <v>3710720257</v>
          </cell>
          <cell r="B1101" t="str">
            <v>181967</v>
          </cell>
          <cell r="C1101" t="str">
            <v>0</v>
          </cell>
          <cell r="D1101" t="str">
            <v>45391</v>
          </cell>
          <cell r="E1101">
            <v>181967</v>
          </cell>
          <cell r="F1101">
            <v>0</v>
          </cell>
          <cell r="G1101">
            <v>45391</v>
          </cell>
        </row>
        <row r="1102">
          <cell r="A1102" t="str">
            <v>2703700016</v>
          </cell>
          <cell r="B1102" t="str">
            <v>159037</v>
          </cell>
          <cell r="C1102" t="str">
            <v>0</v>
          </cell>
          <cell r="D1102" t="str">
            <v>39429</v>
          </cell>
          <cell r="E1102">
            <v>159037</v>
          </cell>
          <cell r="F1102">
            <v>0</v>
          </cell>
          <cell r="G1102">
            <v>39429</v>
          </cell>
        </row>
        <row r="1103">
          <cell r="A1103" t="str">
            <v>2608640168</v>
          </cell>
          <cell r="B1103" t="str">
            <v>87497</v>
          </cell>
          <cell r="C1103" t="str">
            <v>0</v>
          </cell>
          <cell r="D1103" t="str">
            <v>21349</v>
          </cell>
          <cell r="E1103">
            <v>87497</v>
          </cell>
          <cell r="F1103">
            <v>0</v>
          </cell>
          <cell r="G1103">
            <v>21349</v>
          </cell>
        </row>
        <row r="1104">
          <cell r="A1104" t="str">
            <v>1301670537</v>
          </cell>
          <cell r="B1104" t="str">
            <v>143264</v>
          </cell>
          <cell r="C1104" t="str">
            <v>0</v>
          </cell>
          <cell r="D1104" t="str">
            <v>35328</v>
          </cell>
          <cell r="E1104">
            <v>143264</v>
          </cell>
          <cell r="F1104">
            <v>0</v>
          </cell>
          <cell r="G1104">
            <v>35328</v>
          </cell>
        </row>
        <row r="1105">
          <cell r="A1105" t="str">
            <v>1309740186</v>
          </cell>
          <cell r="B1105" t="str">
            <v>150549</v>
          </cell>
          <cell r="C1105" t="str">
            <v>0</v>
          </cell>
          <cell r="D1105" t="str">
            <v>37222</v>
          </cell>
          <cell r="E1105">
            <v>150549</v>
          </cell>
          <cell r="F1105">
            <v>0</v>
          </cell>
          <cell r="G1105">
            <v>37222</v>
          </cell>
        </row>
        <row r="1106">
          <cell r="A1106" t="str">
            <v>1101700645</v>
          </cell>
          <cell r="B1106" t="str">
            <v>143093</v>
          </cell>
          <cell r="C1106" t="str">
            <v>0</v>
          </cell>
          <cell r="D1106" t="str">
            <v>35284</v>
          </cell>
          <cell r="E1106">
            <v>143093</v>
          </cell>
          <cell r="F1106">
            <v>0</v>
          </cell>
          <cell r="G1106">
            <v>35284</v>
          </cell>
        </row>
        <row r="1107">
          <cell r="A1107" t="str">
            <v>2614850330</v>
          </cell>
          <cell r="B1107" t="str">
            <v>135750</v>
          </cell>
          <cell r="C1107" t="str">
            <v>0</v>
          </cell>
          <cell r="D1107" t="str">
            <v>33375</v>
          </cell>
          <cell r="E1107">
            <v>135750</v>
          </cell>
          <cell r="F1107">
            <v>0</v>
          </cell>
          <cell r="G1107">
            <v>33375</v>
          </cell>
        </row>
        <row r="1108">
          <cell r="A1108" t="str">
            <v>2312570122</v>
          </cell>
          <cell r="B1108" t="str">
            <v>143016</v>
          </cell>
          <cell r="C1108" t="str">
            <v>0</v>
          </cell>
          <cell r="D1108" t="str">
            <v>35264</v>
          </cell>
          <cell r="E1108">
            <v>143016</v>
          </cell>
          <cell r="F1108">
            <v>0</v>
          </cell>
          <cell r="G1108">
            <v>35264</v>
          </cell>
        </row>
        <row r="1109">
          <cell r="A1109" t="str">
            <v>2903610231</v>
          </cell>
          <cell r="B1109" t="str">
            <v>128721</v>
          </cell>
          <cell r="C1109" t="str">
            <v>0</v>
          </cell>
          <cell r="D1109" t="str">
            <v>31547</v>
          </cell>
          <cell r="E1109">
            <v>128721</v>
          </cell>
          <cell r="F1109">
            <v>0</v>
          </cell>
          <cell r="G1109">
            <v>31547</v>
          </cell>
        </row>
        <row r="1110">
          <cell r="A1110" t="str">
            <v>4003690192</v>
          </cell>
          <cell r="B1110" t="str">
            <v>155503</v>
          </cell>
          <cell r="C1110" t="str">
            <v>0</v>
          </cell>
          <cell r="D1110" t="str">
            <v>38510</v>
          </cell>
          <cell r="E1110">
            <v>155503</v>
          </cell>
          <cell r="F1110">
            <v>0</v>
          </cell>
          <cell r="G1110">
            <v>38510</v>
          </cell>
        </row>
        <row r="1111">
          <cell r="A1111" t="str">
            <v>2703600313</v>
          </cell>
          <cell r="B1111" t="str">
            <v>136871</v>
          </cell>
          <cell r="C1111" t="str">
            <v>0</v>
          </cell>
          <cell r="D1111" t="str">
            <v>33666</v>
          </cell>
          <cell r="E1111">
            <v>136871</v>
          </cell>
          <cell r="F1111">
            <v>0</v>
          </cell>
          <cell r="G1111">
            <v>33666</v>
          </cell>
        </row>
        <row r="1112">
          <cell r="A1112" t="str">
            <v>1902550203</v>
          </cell>
          <cell r="B1112" t="str">
            <v>173374</v>
          </cell>
          <cell r="C1112" t="str">
            <v>0</v>
          </cell>
          <cell r="D1112" t="str">
            <v>43157</v>
          </cell>
          <cell r="E1112">
            <v>173374</v>
          </cell>
          <cell r="F1112">
            <v>0</v>
          </cell>
          <cell r="G1112">
            <v>43157</v>
          </cell>
        </row>
        <row r="1113">
          <cell r="A1113" t="str">
            <v>1502810522</v>
          </cell>
          <cell r="B1113" t="str">
            <v>140946</v>
          </cell>
          <cell r="C1113" t="str">
            <v>0</v>
          </cell>
          <cell r="D1113" t="str">
            <v>34725</v>
          </cell>
          <cell r="E1113">
            <v>140946</v>
          </cell>
          <cell r="F1113">
            <v>0</v>
          </cell>
          <cell r="G1113">
            <v>34725</v>
          </cell>
        </row>
        <row r="1114">
          <cell r="A1114" t="str">
            <v>3410820213</v>
          </cell>
          <cell r="B1114" t="str">
            <v>82000</v>
          </cell>
          <cell r="C1114" t="str">
            <v>0</v>
          </cell>
          <cell r="D1114" t="str">
            <v>20008</v>
          </cell>
          <cell r="E1114">
            <v>82000</v>
          </cell>
          <cell r="F1114">
            <v>0</v>
          </cell>
          <cell r="G1114">
            <v>20008</v>
          </cell>
        </row>
        <row r="1115">
          <cell r="A1115" t="str">
            <v>3601890577</v>
          </cell>
          <cell r="B1115" t="str">
            <v>82000</v>
          </cell>
          <cell r="C1115" t="str">
            <v>0</v>
          </cell>
          <cell r="D1115" t="str">
            <v>20008</v>
          </cell>
          <cell r="E1115">
            <v>82000</v>
          </cell>
          <cell r="F1115">
            <v>0</v>
          </cell>
          <cell r="G1115">
            <v>20008</v>
          </cell>
        </row>
        <row r="1116">
          <cell r="A1116" t="str">
            <v>3909870074</v>
          </cell>
          <cell r="B1116" t="str">
            <v>171725</v>
          </cell>
          <cell r="C1116" t="str">
            <v>0</v>
          </cell>
          <cell r="D1116" t="str">
            <v>42728</v>
          </cell>
          <cell r="E1116">
            <v>171725</v>
          </cell>
          <cell r="F1116">
            <v>0</v>
          </cell>
          <cell r="G1116">
            <v>42728</v>
          </cell>
        </row>
        <row r="1117">
          <cell r="A1117" t="str">
            <v>6705740337</v>
          </cell>
          <cell r="B1117" t="str">
            <v>75100</v>
          </cell>
          <cell r="C1117" t="str">
            <v>0</v>
          </cell>
          <cell r="D1117" t="str">
            <v>18324</v>
          </cell>
          <cell r="E1117">
            <v>75100</v>
          </cell>
          <cell r="F1117">
            <v>0</v>
          </cell>
          <cell r="G1117">
            <v>18324</v>
          </cell>
        </row>
        <row r="1118">
          <cell r="A1118" t="str">
            <v>2105600360</v>
          </cell>
          <cell r="B1118" t="str">
            <v>79000</v>
          </cell>
          <cell r="C1118" t="str">
            <v>0</v>
          </cell>
          <cell r="D1118" t="str">
            <v>19276</v>
          </cell>
          <cell r="E1118">
            <v>79000</v>
          </cell>
          <cell r="F1118">
            <v>0</v>
          </cell>
          <cell r="G1118">
            <v>19276</v>
          </cell>
        </row>
        <row r="1119">
          <cell r="A1119" t="str">
            <v>1911650270</v>
          </cell>
          <cell r="B1119" t="str">
            <v>260000</v>
          </cell>
          <cell r="C1119" t="str">
            <v>0</v>
          </cell>
          <cell r="D1119" t="str">
            <v>65680</v>
          </cell>
          <cell r="E1119">
            <v>260000</v>
          </cell>
          <cell r="F1119">
            <v>0</v>
          </cell>
          <cell r="G1119">
            <v>65680</v>
          </cell>
        </row>
        <row r="1120">
          <cell r="A1120" t="str">
            <v>3905570190</v>
          </cell>
          <cell r="B1120" t="str">
            <v>132500</v>
          </cell>
          <cell r="C1120" t="str">
            <v>0</v>
          </cell>
          <cell r="D1120" t="str">
            <v>32530</v>
          </cell>
          <cell r="E1120">
            <v>132500</v>
          </cell>
          <cell r="F1120">
            <v>0</v>
          </cell>
          <cell r="G1120">
            <v>32530</v>
          </cell>
        </row>
        <row r="1121">
          <cell r="A1121" t="str">
            <v>1614770146</v>
          </cell>
          <cell r="B1121" t="str">
            <v>120510</v>
          </cell>
          <cell r="C1121" t="str">
            <v>0</v>
          </cell>
          <cell r="D1121" t="str">
            <v>29412</v>
          </cell>
          <cell r="E1121">
            <v>120510</v>
          </cell>
          <cell r="F1121">
            <v>0</v>
          </cell>
          <cell r="G1121">
            <v>29412</v>
          </cell>
        </row>
        <row r="1122">
          <cell r="A1122" t="str">
            <v>3003580302</v>
          </cell>
          <cell r="B1122" t="str">
            <v>157781</v>
          </cell>
          <cell r="C1122" t="str">
            <v>0</v>
          </cell>
          <cell r="D1122" t="str">
            <v>39103</v>
          </cell>
          <cell r="E1122">
            <v>157781</v>
          </cell>
          <cell r="F1122">
            <v>0</v>
          </cell>
          <cell r="G1122">
            <v>39103</v>
          </cell>
        </row>
        <row r="1123">
          <cell r="A1123" t="str">
            <v>1101530790</v>
          </cell>
          <cell r="B1123" t="str">
            <v>128016</v>
          </cell>
          <cell r="C1123" t="str">
            <v>0</v>
          </cell>
          <cell r="D1123" t="str">
            <v>31364</v>
          </cell>
          <cell r="E1123">
            <v>128016</v>
          </cell>
          <cell r="F1123">
            <v>0</v>
          </cell>
          <cell r="G1123">
            <v>31364</v>
          </cell>
        </row>
        <row r="1124">
          <cell r="A1124" t="str">
            <v>3410540121</v>
          </cell>
          <cell r="B1124" t="str">
            <v>143865</v>
          </cell>
          <cell r="C1124" t="str">
            <v>0</v>
          </cell>
          <cell r="D1124" t="str">
            <v>35484</v>
          </cell>
          <cell r="E1124">
            <v>143865</v>
          </cell>
          <cell r="F1124">
            <v>0</v>
          </cell>
          <cell r="G1124">
            <v>35484</v>
          </cell>
        </row>
        <row r="1125">
          <cell r="A1125" t="str">
            <v>3005590348</v>
          </cell>
          <cell r="B1125" t="str">
            <v>128016</v>
          </cell>
          <cell r="C1125" t="str">
            <v>0</v>
          </cell>
          <cell r="D1125" t="str">
            <v>31364</v>
          </cell>
          <cell r="E1125">
            <v>128016</v>
          </cell>
          <cell r="F1125">
            <v>0</v>
          </cell>
          <cell r="G1125">
            <v>31364</v>
          </cell>
        </row>
        <row r="1126">
          <cell r="A1126" t="str">
            <v>1201500826</v>
          </cell>
          <cell r="B1126" t="str">
            <v>138470</v>
          </cell>
          <cell r="C1126" t="str">
            <v>0</v>
          </cell>
          <cell r="D1126" t="str">
            <v>34082</v>
          </cell>
          <cell r="E1126">
            <v>138470</v>
          </cell>
          <cell r="F1126">
            <v>0</v>
          </cell>
          <cell r="G1126">
            <v>34082</v>
          </cell>
        </row>
        <row r="1127">
          <cell r="A1127" t="str">
            <v>1614640165</v>
          </cell>
          <cell r="B1127" t="str">
            <v>143093</v>
          </cell>
          <cell r="C1127" t="str">
            <v>0</v>
          </cell>
          <cell r="D1127" t="str">
            <v>35284</v>
          </cell>
          <cell r="E1127">
            <v>143093</v>
          </cell>
          <cell r="F1127">
            <v>0</v>
          </cell>
          <cell r="G1127">
            <v>35284</v>
          </cell>
        </row>
        <row r="1128">
          <cell r="A1128" t="str">
            <v>3104550141</v>
          </cell>
          <cell r="B1128" t="str">
            <v>192982</v>
          </cell>
          <cell r="C1128" t="str">
            <v>0</v>
          </cell>
          <cell r="D1128" t="str">
            <v>48255</v>
          </cell>
          <cell r="E1128">
            <v>192982</v>
          </cell>
          <cell r="F1128">
            <v>0</v>
          </cell>
          <cell r="G1128">
            <v>48255</v>
          </cell>
        </row>
        <row r="1129">
          <cell r="A1129" t="str">
            <v>2008700143</v>
          </cell>
          <cell r="B1129" t="str">
            <v>195132</v>
          </cell>
          <cell r="C1129" t="str">
            <v>0</v>
          </cell>
          <cell r="D1129" t="str">
            <v>48814</v>
          </cell>
          <cell r="E1129">
            <v>195132</v>
          </cell>
          <cell r="F1129">
            <v>0</v>
          </cell>
          <cell r="G1129">
            <v>48814</v>
          </cell>
        </row>
        <row r="1130">
          <cell r="A1130" t="str">
            <v>2707630276</v>
          </cell>
          <cell r="B1130" t="str">
            <v>116469</v>
          </cell>
          <cell r="C1130" t="str">
            <v>0</v>
          </cell>
          <cell r="D1130" t="str">
            <v>28418</v>
          </cell>
          <cell r="E1130">
            <v>116469</v>
          </cell>
          <cell r="F1130">
            <v>0</v>
          </cell>
          <cell r="G1130">
            <v>28418</v>
          </cell>
        </row>
        <row r="1131">
          <cell r="A1131" t="str">
            <v>1601650233</v>
          </cell>
          <cell r="B1131" t="str">
            <v>137923</v>
          </cell>
          <cell r="C1131" t="str">
            <v>0</v>
          </cell>
          <cell r="D1131" t="str">
            <v>33939</v>
          </cell>
          <cell r="E1131">
            <v>137923</v>
          </cell>
          <cell r="F1131">
            <v>0</v>
          </cell>
          <cell r="G1131">
            <v>33939</v>
          </cell>
        </row>
        <row r="1132">
          <cell r="A1132" t="str">
            <v>2611570191</v>
          </cell>
          <cell r="B1132" t="str">
            <v>137923</v>
          </cell>
          <cell r="C1132" t="str">
            <v>0</v>
          </cell>
          <cell r="D1132" t="str">
            <v>33939</v>
          </cell>
          <cell r="E1132">
            <v>137923</v>
          </cell>
          <cell r="F1132">
            <v>0</v>
          </cell>
          <cell r="G1132">
            <v>33939</v>
          </cell>
        </row>
        <row r="1133">
          <cell r="A1133" t="str">
            <v>2301590169</v>
          </cell>
          <cell r="B1133" t="str">
            <v>123500</v>
          </cell>
          <cell r="C1133" t="str">
            <v>0</v>
          </cell>
          <cell r="D1133" t="str">
            <v>30190</v>
          </cell>
          <cell r="E1133">
            <v>123500</v>
          </cell>
          <cell r="F1133">
            <v>0</v>
          </cell>
          <cell r="G1133">
            <v>30190</v>
          </cell>
        </row>
        <row r="1134">
          <cell r="A1134" t="str">
            <v>1112540180</v>
          </cell>
          <cell r="B1134" t="str">
            <v>186424</v>
          </cell>
          <cell r="C1134" t="str">
            <v>0</v>
          </cell>
          <cell r="D1134" t="str">
            <v>46550</v>
          </cell>
          <cell r="E1134">
            <v>186424</v>
          </cell>
          <cell r="F1134">
            <v>0</v>
          </cell>
          <cell r="G1134">
            <v>46550</v>
          </cell>
        </row>
        <row r="1135">
          <cell r="A1135" t="str">
            <v>3309750213</v>
          </cell>
          <cell r="B1135" t="str">
            <v>175529</v>
          </cell>
          <cell r="C1135" t="str">
            <v>0</v>
          </cell>
          <cell r="D1135" t="str">
            <v>43717</v>
          </cell>
          <cell r="E1135">
            <v>175529</v>
          </cell>
          <cell r="F1135">
            <v>0</v>
          </cell>
          <cell r="G1135">
            <v>43717</v>
          </cell>
        </row>
        <row r="1136">
          <cell r="A1136" t="str">
            <v>1603580182</v>
          </cell>
          <cell r="B1136" t="str">
            <v>111803</v>
          </cell>
          <cell r="C1136" t="str">
            <v>0</v>
          </cell>
          <cell r="D1136" t="str">
            <v>27279</v>
          </cell>
          <cell r="E1136">
            <v>111803</v>
          </cell>
          <cell r="F1136">
            <v>0</v>
          </cell>
          <cell r="G1136">
            <v>27279</v>
          </cell>
        </row>
        <row r="1137">
          <cell r="A1137" t="str">
            <v>1703490045</v>
          </cell>
          <cell r="B1137" t="str">
            <v>119577</v>
          </cell>
          <cell r="C1137" t="str">
            <v>0</v>
          </cell>
          <cell r="D1137" t="str">
            <v>29176</v>
          </cell>
          <cell r="E1137">
            <v>119577</v>
          </cell>
          <cell r="F1137">
            <v>0</v>
          </cell>
          <cell r="G1137">
            <v>29176</v>
          </cell>
        </row>
        <row r="1138">
          <cell r="A1138" t="str">
            <v>1107451620</v>
          </cell>
          <cell r="B1138" t="str">
            <v>129175</v>
          </cell>
          <cell r="C1138" t="str">
            <v>0</v>
          </cell>
          <cell r="D1138" t="str">
            <v>31665</v>
          </cell>
          <cell r="E1138">
            <v>129175</v>
          </cell>
          <cell r="F1138">
            <v>0</v>
          </cell>
          <cell r="G1138">
            <v>31665</v>
          </cell>
        </row>
        <row r="1139">
          <cell r="A1139" t="str">
            <v>1510570233</v>
          </cell>
          <cell r="B1139" t="str">
            <v>113500</v>
          </cell>
          <cell r="C1139" t="str">
            <v>0</v>
          </cell>
          <cell r="D1139" t="str">
            <v>27694</v>
          </cell>
          <cell r="E1139">
            <v>113500</v>
          </cell>
          <cell r="F1139">
            <v>0</v>
          </cell>
          <cell r="G1139">
            <v>27694</v>
          </cell>
        </row>
        <row r="1140">
          <cell r="A1140" t="str">
            <v>2302580257</v>
          </cell>
          <cell r="B1140" t="str">
            <v>69000</v>
          </cell>
          <cell r="C1140" t="str">
            <v>0</v>
          </cell>
          <cell r="D1140" t="str">
            <v>16836</v>
          </cell>
          <cell r="E1140">
            <v>69000</v>
          </cell>
          <cell r="F1140">
            <v>0</v>
          </cell>
          <cell r="G1140">
            <v>16836</v>
          </cell>
        </row>
        <row r="1141">
          <cell r="A1141" t="str">
            <v>1201410428</v>
          </cell>
          <cell r="B1141" t="str">
            <v>76000</v>
          </cell>
          <cell r="C1141" t="str">
            <v>0</v>
          </cell>
          <cell r="D1141" t="str">
            <v>18544</v>
          </cell>
          <cell r="E1141">
            <v>76000</v>
          </cell>
          <cell r="F1141">
            <v>0</v>
          </cell>
          <cell r="G1141">
            <v>18544</v>
          </cell>
        </row>
        <row r="1142">
          <cell r="A1142" t="str">
            <v>1108660266</v>
          </cell>
          <cell r="B1142" t="str">
            <v>149733</v>
          </cell>
          <cell r="C1142" t="str">
            <v>0</v>
          </cell>
          <cell r="D1142" t="str">
            <v>37010</v>
          </cell>
          <cell r="E1142">
            <v>149733</v>
          </cell>
          <cell r="F1142">
            <v>0</v>
          </cell>
          <cell r="G1142">
            <v>37010</v>
          </cell>
        </row>
        <row r="1143">
          <cell r="A1143" t="str">
            <v>1911770160</v>
          </cell>
          <cell r="B1143" t="str">
            <v>86000</v>
          </cell>
          <cell r="C1143" t="str">
            <v>0</v>
          </cell>
          <cell r="D1143" t="str">
            <v>20984</v>
          </cell>
          <cell r="E1143">
            <v>86000</v>
          </cell>
          <cell r="F1143">
            <v>0</v>
          </cell>
          <cell r="G1143">
            <v>20984</v>
          </cell>
        </row>
        <row r="1144">
          <cell r="A1144" t="str">
            <v>2905620196</v>
          </cell>
          <cell r="B1144" t="str">
            <v>120555</v>
          </cell>
          <cell r="C1144" t="str">
            <v>0</v>
          </cell>
          <cell r="D1144" t="str">
            <v>29424</v>
          </cell>
          <cell r="E1144">
            <v>120555</v>
          </cell>
          <cell r="F1144">
            <v>0</v>
          </cell>
          <cell r="G1144">
            <v>29424</v>
          </cell>
        </row>
        <row r="1145">
          <cell r="A1145" t="str">
            <v>1701580357</v>
          </cell>
          <cell r="B1145" t="str">
            <v>203966</v>
          </cell>
          <cell r="C1145" t="str">
            <v>0</v>
          </cell>
          <cell r="D1145" t="str">
            <v>51111</v>
          </cell>
          <cell r="E1145">
            <v>203966</v>
          </cell>
          <cell r="F1145">
            <v>0</v>
          </cell>
          <cell r="G1145">
            <v>51111</v>
          </cell>
        </row>
        <row r="1146">
          <cell r="A1146" t="str">
            <v>2614740403</v>
          </cell>
          <cell r="B1146" t="str">
            <v>161010</v>
          </cell>
          <cell r="C1146" t="str">
            <v>0</v>
          </cell>
          <cell r="D1146" t="str">
            <v>39942</v>
          </cell>
          <cell r="E1146">
            <v>161010</v>
          </cell>
          <cell r="F1146">
            <v>0</v>
          </cell>
          <cell r="G1146">
            <v>39942</v>
          </cell>
        </row>
        <row r="1147">
          <cell r="A1147" t="str">
            <v>2010870654</v>
          </cell>
          <cell r="B1147" t="str">
            <v>119270</v>
          </cell>
          <cell r="C1147" t="str">
            <v>0</v>
          </cell>
          <cell r="D1147" t="str">
            <v>29101</v>
          </cell>
          <cell r="E1147">
            <v>119270</v>
          </cell>
          <cell r="F1147">
            <v>0</v>
          </cell>
          <cell r="G1147">
            <v>29101</v>
          </cell>
        </row>
        <row r="1148">
          <cell r="A1148" t="str">
            <v>3710870763</v>
          </cell>
          <cell r="B1148" t="str">
            <v>115678</v>
          </cell>
          <cell r="C1148" t="str">
            <v>0</v>
          </cell>
          <cell r="D1148" t="str">
            <v>28225</v>
          </cell>
          <cell r="E1148">
            <v>115678</v>
          </cell>
          <cell r="F1148">
            <v>0</v>
          </cell>
          <cell r="G1148">
            <v>28225</v>
          </cell>
        </row>
        <row r="1149">
          <cell r="A1149" t="str">
            <v>3001760206</v>
          </cell>
          <cell r="B1149" t="str">
            <v>167872</v>
          </cell>
          <cell r="C1149" t="str">
            <v>0</v>
          </cell>
          <cell r="D1149" t="str">
            <v>41726</v>
          </cell>
          <cell r="E1149">
            <v>167872</v>
          </cell>
          <cell r="F1149">
            <v>0</v>
          </cell>
          <cell r="G1149">
            <v>41726</v>
          </cell>
        </row>
        <row r="1150">
          <cell r="A1150" t="str">
            <v>2614600245</v>
          </cell>
          <cell r="B1150" t="str">
            <v>118404</v>
          </cell>
          <cell r="C1150" t="str">
            <v>0</v>
          </cell>
          <cell r="D1150" t="str">
            <v>28890</v>
          </cell>
          <cell r="E1150">
            <v>118404</v>
          </cell>
          <cell r="F1150">
            <v>0</v>
          </cell>
          <cell r="G1150">
            <v>28890</v>
          </cell>
        </row>
        <row r="1151">
          <cell r="A1151" t="str">
            <v>3702820124</v>
          </cell>
          <cell r="B1151" t="str">
            <v>130105</v>
          </cell>
          <cell r="C1151" t="str">
            <v>0</v>
          </cell>
          <cell r="D1151" t="str">
            <v>31907</v>
          </cell>
          <cell r="E1151">
            <v>130105</v>
          </cell>
          <cell r="F1151">
            <v>0</v>
          </cell>
          <cell r="G1151">
            <v>31907</v>
          </cell>
        </row>
        <row r="1152">
          <cell r="A1152" t="str">
            <v>3602490068</v>
          </cell>
          <cell r="B1152" t="str">
            <v>190000</v>
          </cell>
          <cell r="C1152" t="str">
            <v>0</v>
          </cell>
          <cell r="D1152" t="str">
            <v>47480</v>
          </cell>
          <cell r="E1152">
            <v>190000</v>
          </cell>
          <cell r="F1152">
            <v>0</v>
          </cell>
          <cell r="G1152">
            <v>47480</v>
          </cell>
        </row>
        <row r="1153">
          <cell r="A1153" t="str">
            <v>3714620052</v>
          </cell>
          <cell r="B1153" t="str">
            <v>132500</v>
          </cell>
          <cell r="C1153" t="str">
            <v>0</v>
          </cell>
          <cell r="D1153" t="str">
            <v>32530</v>
          </cell>
          <cell r="E1153">
            <v>132500</v>
          </cell>
          <cell r="F1153">
            <v>0</v>
          </cell>
          <cell r="G1153">
            <v>32530</v>
          </cell>
        </row>
        <row r="1154">
          <cell r="A1154" t="str">
            <v>1201510686</v>
          </cell>
          <cell r="B1154" t="str">
            <v>164604</v>
          </cell>
          <cell r="C1154" t="str">
            <v>0</v>
          </cell>
          <cell r="D1154" t="str">
            <v>40877</v>
          </cell>
          <cell r="E1154">
            <v>164604</v>
          </cell>
          <cell r="F1154">
            <v>0</v>
          </cell>
          <cell r="G1154">
            <v>40877</v>
          </cell>
        </row>
        <row r="1155">
          <cell r="A1155" t="str">
            <v>3205770110</v>
          </cell>
          <cell r="B1155" t="str">
            <v>181967</v>
          </cell>
          <cell r="C1155" t="str">
            <v>0</v>
          </cell>
          <cell r="D1155" t="str">
            <v>45391</v>
          </cell>
          <cell r="E1155">
            <v>181967</v>
          </cell>
          <cell r="F1155">
            <v>0</v>
          </cell>
          <cell r="G1155">
            <v>45391</v>
          </cell>
        </row>
        <row r="1156">
          <cell r="A1156" t="str">
            <v>2803680238</v>
          </cell>
          <cell r="B1156" t="str">
            <v>69000</v>
          </cell>
          <cell r="C1156" t="str">
            <v>0</v>
          </cell>
          <cell r="D1156" t="str">
            <v>16836</v>
          </cell>
          <cell r="E1156">
            <v>69000</v>
          </cell>
          <cell r="F1156">
            <v>0</v>
          </cell>
          <cell r="G1156">
            <v>16836</v>
          </cell>
        </row>
        <row r="1157">
          <cell r="A1157" t="str">
            <v>2611700214</v>
          </cell>
          <cell r="B1157" t="str">
            <v>197287</v>
          </cell>
          <cell r="C1157" t="str">
            <v>0</v>
          </cell>
          <cell r="D1157" t="str">
            <v>49374</v>
          </cell>
          <cell r="E1157">
            <v>197287</v>
          </cell>
          <cell r="F1157">
            <v>0</v>
          </cell>
          <cell r="G1157">
            <v>49374</v>
          </cell>
        </row>
        <row r="1158">
          <cell r="A1158" t="str">
            <v>2202530126</v>
          </cell>
          <cell r="B1158" t="str">
            <v>120287</v>
          </cell>
          <cell r="C1158" t="str">
            <v>0</v>
          </cell>
          <cell r="D1158" t="str">
            <v>29354</v>
          </cell>
          <cell r="E1158">
            <v>120287</v>
          </cell>
          <cell r="F1158">
            <v>0</v>
          </cell>
          <cell r="G1158">
            <v>29354</v>
          </cell>
        </row>
        <row r="1159">
          <cell r="A1159" t="str">
            <v>1211740242</v>
          </cell>
          <cell r="B1159" t="str">
            <v>162619</v>
          </cell>
          <cell r="C1159" t="str">
            <v>0</v>
          </cell>
          <cell r="D1159" t="str">
            <v>40360</v>
          </cell>
          <cell r="E1159">
            <v>162619</v>
          </cell>
          <cell r="F1159">
            <v>0</v>
          </cell>
          <cell r="G1159">
            <v>40360</v>
          </cell>
        </row>
        <row r="1160">
          <cell r="A1160" t="str">
            <v>3002750220</v>
          </cell>
          <cell r="B1160" t="str">
            <v>76000</v>
          </cell>
          <cell r="C1160" t="str">
            <v>0</v>
          </cell>
          <cell r="D1160" t="str">
            <v>18544</v>
          </cell>
          <cell r="E1160">
            <v>76000</v>
          </cell>
          <cell r="F1160">
            <v>0</v>
          </cell>
          <cell r="G1160">
            <v>18544</v>
          </cell>
        </row>
        <row r="1161">
          <cell r="A1161" t="str">
            <v>2803700050</v>
          </cell>
          <cell r="B1161" t="str">
            <v>76000</v>
          </cell>
          <cell r="C1161" t="str">
            <v>0</v>
          </cell>
          <cell r="D1161" t="str">
            <v>18544</v>
          </cell>
          <cell r="E1161">
            <v>76000</v>
          </cell>
          <cell r="F1161">
            <v>0</v>
          </cell>
          <cell r="G1161">
            <v>18544</v>
          </cell>
        </row>
        <row r="1162">
          <cell r="A1162" t="str">
            <v>3503590209</v>
          </cell>
          <cell r="B1162" t="str">
            <v>76000</v>
          </cell>
          <cell r="C1162" t="str">
            <v>0</v>
          </cell>
          <cell r="D1162" t="str">
            <v>18544</v>
          </cell>
          <cell r="E1162">
            <v>76000</v>
          </cell>
          <cell r="F1162">
            <v>0</v>
          </cell>
          <cell r="G1162">
            <v>18544</v>
          </cell>
        </row>
        <row r="1163">
          <cell r="A1163" t="str">
            <v>1803640332</v>
          </cell>
          <cell r="B1163" t="str">
            <v>152154</v>
          </cell>
          <cell r="C1163" t="str">
            <v>0</v>
          </cell>
          <cell r="D1163" t="str">
            <v>37640</v>
          </cell>
          <cell r="E1163">
            <v>152154</v>
          </cell>
          <cell r="F1163">
            <v>0</v>
          </cell>
          <cell r="G1163">
            <v>37640</v>
          </cell>
        </row>
        <row r="1164">
          <cell r="A1164" t="str">
            <v>2501520165</v>
          </cell>
          <cell r="B1164" t="str">
            <v>130175</v>
          </cell>
          <cell r="C1164" t="str">
            <v>0</v>
          </cell>
          <cell r="D1164" t="str">
            <v>31925</v>
          </cell>
          <cell r="E1164">
            <v>130175</v>
          </cell>
          <cell r="F1164">
            <v>0</v>
          </cell>
          <cell r="G1164">
            <v>31925</v>
          </cell>
        </row>
        <row r="1165">
          <cell r="A1165" t="str">
            <v>1501460021</v>
          </cell>
          <cell r="B1165" t="str">
            <v>119641</v>
          </cell>
          <cell r="C1165" t="str">
            <v>0</v>
          </cell>
          <cell r="D1165" t="str">
            <v>29192</v>
          </cell>
          <cell r="E1165">
            <v>119641</v>
          </cell>
          <cell r="F1165">
            <v>0</v>
          </cell>
          <cell r="G1165">
            <v>29192</v>
          </cell>
        </row>
        <row r="1166">
          <cell r="A1166" t="str">
            <v>1402600356</v>
          </cell>
          <cell r="B1166" t="str">
            <v>177484</v>
          </cell>
          <cell r="C1166" t="str">
            <v>0</v>
          </cell>
          <cell r="D1166" t="str">
            <v>44225</v>
          </cell>
          <cell r="E1166">
            <v>177484</v>
          </cell>
          <cell r="F1166">
            <v>0</v>
          </cell>
          <cell r="G1166">
            <v>44225</v>
          </cell>
        </row>
        <row r="1167">
          <cell r="A1167" t="str">
            <v>2108530134</v>
          </cell>
          <cell r="B1167" t="str">
            <v>161000</v>
          </cell>
          <cell r="C1167" t="str">
            <v>0</v>
          </cell>
          <cell r="D1167" t="str">
            <v>39940</v>
          </cell>
          <cell r="E1167">
            <v>161000</v>
          </cell>
          <cell r="F1167">
            <v>0</v>
          </cell>
          <cell r="G1167">
            <v>39940</v>
          </cell>
        </row>
        <row r="1168">
          <cell r="A1168" t="str">
            <v>3711660169</v>
          </cell>
          <cell r="B1168" t="str">
            <v>110791</v>
          </cell>
          <cell r="C1168" t="str">
            <v>0</v>
          </cell>
          <cell r="D1168" t="str">
            <v>27033</v>
          </cell>
          <cell r="E1168">
            <v>110791</v>
          </cell>
          <cell r="F1168">
            <v>0</v>
          </cell>
          <cell r="G1168">
            <v>27033</v>
          </cell>
        </row>
        <row r="1169">
          <cell r="A1169" t="str">
            <v>2210600383</v>
          </cell>
          <cell r="B1169" t="str">
            <v>116424</v>
          </cell>
          <cell r="C1169" t="str">
            <v>0</v>
          </cell>
          <cell r="D1169" t="str">
            <v>28407</v>
          </cell>
          <cell r="E1169">
            <v>116424</v>
          </cell>
          <cell r="F1169">
            <v>0</v>
          </cell>
          <cell r="G1169">
            <v>28407</v>
          </cell>
        </row>
        <row r="1170">
          <cell r="A1170" t="str">
            <v>1107550963</v>
          </cell>
          <cell r="B1170" t="str">
            <v>119555</v>
          </cell>
          <cell r="C1170" t="str">
            <v>0</v>
          </cell>
          <cell r="D1170" t="str">
            <v>29171</v>
          </cell>
          <cell r="E1170">
            <v>119555</v>
          </cell>
          <cell r="F1170">
            <v>0</v>
          </cell>
          <cell r="G1170">
            <v>29171</v>
          </cell>
        </row>
        <row r="1171">
          <cell r="A1171" t="str">
            <v>2505670250</v>
          </cell>
          <cell r="B1171" t="str">
            <v>152154</v>
          </cell>
          <cell r="C1171" t="str">
            <v>0</v>
          </cell>
          <cell r="D1171" t="str">
            <v>37640</v>
          </cell>
          <cell r="E1171">
            <v>152154</v>
          </cell>
          <cell r="F1171">
            <v>0</v>
          </cell>
          <cell r="G1171">
            <v>37640</v>
          </cell>
        </row>
        <row r="1172">
          <cell r="A1172" t="str">
            <v>1709590194</v>
          </cell>
          <cell r="B1172" t="str">
            <v>76000</v>
          </cell>
          <cell r="C1172" t="str">
            <v>0</v>
          </cell>
          <cell r="D1172" t="str">
            <v>18544</v>
          </cell>
          <cell r="E1172">
            <v>76000</v>
          </cell>
          <cell r="F1172">
            <v>0</v>
          </cell>
          <cell r="G1172">
            <v>18544</v>
          </cell>
        </row>
        <row r="1173">
          <cell r="A1173" t="str">
            <v>2010770641</v>
          </cell>
          <cell r="B1173" t="str">
            <v>177484</v>
          </cell>
          <cell r="C1173" t="str">
            <v>0</v>
          </cell>
          <cell r="D1173" t="str">
            <v>44225</v>
          </cell>
          <cell r="E1173">
            <v>177484</v>
          </cell>
          <cell r="F1173">
            <v>0</v>
          </cell>
          <cell r="G1173">
            <v>44225</v>
          </cell>
        </row>
        <row r="1174">
          <cell r="A1174" t="str">
            <v>6203750042</v>
          </cell>
          <cell r="B1174" t="str">
            <v>69000</v>
          </cell>
          <cell r="C1174" t="str">
            <v>0</v>
          </cell>
          <cell r="D1174" t="str">
            <v>16836</v>
          </cell>
          <cell r="E1174">
            <v>69000</v>
          </cell>
          <cell r="F1174">
            <v>0</v>
          </cell>
          <cell r="G1174">
            <v>16836</v>
          </cell>
        </row>
        <row r="1175">
          <cell r="A1175" t="str">
            <v>1408830299</v>
          </cell>
          <cell r="B1175" t="str">
            <v>179449</v>
          </cell>
          <cell r="C1175" t="str">
            <v>0</v>
          </cell>
          <cell r="D1175" t="str">
            <v>44736</v>
          </cell>
          <cell r="E1175">
            <v>179449</v>
          </cell>
          <cell r="F1175">
            <v>0</v>
          </cell>
          <cell r="G1175">
            <v>44736</v>
          </cell>
        </row>
        <row r="1176">
          <cell r="A1176" t="str">
            <v>2405610299</v>
          </cell>
          <cell r="B1176" t="str">
            <v>82000</v>
          </cell>
          <cell r="C1176" t="str">
            <v>0</v>
          </cell>
          <cell r="D1176" t="str">
            <v>20008</v>
          </cell>
          <cell r="E1176">
            <v>82000</v>
          </cell>
          <cell r="F1176">
            <v>0</v>
          </cell>
          <cell r="G1176">
            <v>20008</v>
          </cell>
        </row>
        <row r="1177">
          <cell r="A1177" t="str">
            <v>1709830239</v>
          </cell>
          <cell r="B1177" t="str">
            <v>147573</v>
          </cell>
          <cell r="C1177" t="str">
            <v>0</v>
          </cell>
          <cell r="D1177" t="str">
            <v>36448</v>
          </cell>
          <cell r="E1177">
            <v>147573</v>
          </cell>
          <cell r="F1177">
            <v>0</v>
          </cell>
          <cell r="G1177">
            <v>36448</v>
          </cell>
        </row>
        <row r="1178">
          <cell r="A1178" t="str">
            <v>2904790209</v>
          </cell>
          <cell r="B1178" t="str">
            <v>129877</v>
          </cell>
          <cell r="C1178" t="str">
            <v>0</v>
          </cell>
          <cell r="D1178" t="str">
            <v>31848</v>
          </cell>
          <cell r="E1178">
            <v>129877</v>
          </cell>
          <cell r="F1178">
            <v>0</v>
          </cell>
          <cell r="G1178">
            <v>31848</v>
          </cell>
        </row>
        <row r="1179">
          <cell r="A1179" t="str">
            <v>2305390130</v>
          </cell>
          <cell r="B1179" t="str">
            <v>152287</v>
          </cell>
          <cell r="C1179" t="str">
            <v>0</v>
          </cell>
          <cell r="D1179" t="str">
            <v>37674</v>
          </cell>
          <cell r="E1179">
            <v>152287</v>
          </cell>
          <cell r="F1179">
            <v>0</v>
          </cell>
          <cell r="G1179">
            <v>37674</v>
          </cell>
        </row>
        <row r="1180">
          <cell r="A1180" t="str">
            <v>3710580471</v>
          </cell>
          <cell r="B1180" t="str">
            <v>76000</v>
          </cell>
          <cell r="C1180" t="str">
            <v>0</v>
          </cell>
          <cell r="D1180" t="str">
            <v>18544</v>
          </cell>
          <cell r="E1180">
            <v>76000</v>
          </cell>
          <cell r="F1180">
            <v>0</v>
          </cell>
          <cell r="G1180">
            <v>18544</v>
          </cell>
        </row>
        <row r="1181">
          <cell r="A1181" t="str">
            <v>2512460061</v>
          </cell>
          <cell r="B1181" t="str">
            <v>190000</v>
          </cell>
          <cell r="C1181" t="str">
            <v>0</v>
          </cell>
          <cell r="D1181" t="str">
            <v>47480</v>
          </cell>
          <cell r="E1181">
            <v>190000</v>
          </cell>
          <cell r="F1181">
            <v>0</v>
          </cell>
          <cell r="G1181">
            <v>47480</v>
          </cell>
        </row>
        <row r="1182">
          <cell r="A1182" t="str">
            <v>3014540161</v>
          </cell>
          <cell r="B1182" t="str">
            <v>132500</v>
          </cell>
          <cell r="C1182" t="str">
            <v>0</v>
          </cell>
          <cell r="D1182" t="str">
            <v>32530</v>
          </cell>
          <cell r="E1182">
            <v>132500</v>
          </cell>
          <cell r="F1182">
            <v>0</v>
          </cell>
          <cell r="G1182">
            <v>32530</v>
          </cell>
        </row>
        <row r="1183">
          <cell r="A1183" t="str">
            <v>1514550121</v>
          </cell>
          <cell r="B1183" t="str">
            <v>82000</v>
          </cell>
          <cell r="C1183" t="str">
            <v>0</v>
          </cell>
          <cell r="D1183" t="str">
            <v>20008</v>
          </cell>
          <cell r="E1183">
            <v>82000</v>
          </cell>
          <cell r="F1183">
            <v>0</v>
          </cell>
          <cell r="G1183">
            <v>20008</v>
          </cell>
        </row>
        <row r="1184">
          <cell r="A1184" t="str">
            <v>1110590288</v>
          </cell>
          <cell r="B1184" t="str">
            <v>180281</v>
          </cell>
          <cell r="C1184" t="str">
            <v>0</v>
          </cell>
          <cell r="D1184" t="str">
            <v>44953</v>
          </cell>
          <cell r="E1184">
            <v>180281</v>
          </cell>
          <cell r="F1184">
            <v>0</v>
          </cell>
          <cell r="G1184">
            <v>44953</v>
          </cell>
        </row>
        <row r="1185">
          <cell r="A1185" t="str">
            <v>3603540077</v>
          </cell>
          <cell r="B1185" t="str">
            <v>156375</v>
          </cell>
          <cell r="C1185" t="str">
            <v>0</v>
          </cell>
          <cell r="D1185" t="str">
            <v>38737</v>
          </cell>
          <cell r="E1185">
            <v>156375</v>
          </cell>
          <cell r="F1185">
            <v>0</v>
          </cell>
          <cell r="G1185">
            <v>38737</v>
          </cell>
        </row>
        <row r="1186">
          <cell r="A1186" t="str">
            <v>1602710082</v>
          </cell>
          <cell r="B1186" t="str">
            <v>155234</v>
          </cell>
          <cell r="C1186" t="str">
            <v>0</v>
          </cell>
          <cell r="D1186" t="str">
            <v>38440</v>
          </cell>
          <cell r="E1186">
            <v>155234</v>
          </cell>
          <cell r="F1186">
            <v>0</v>
          </cell>
          <cell r="G1186">
            <v>38440</v>
          </cell>
        </row>
        <row r="1187">
          <cell r="A1187" t="str">
            <v>1107540658</v>
          </cell>
          <cell r="B1187" t="str">
            <v>186668</v>
          </cell>
          <cell r="C1187" t="str">
            <v>0</v>
          </cell>
          <cell r="D1187" t="str">
            <v>46613</v>
          </cell>
          <cell r="E1187">
            <v>186668</v>
          </cell>
          <cell r="F1187">
            <v>0</v>
          </cell>
          <cell r="G1187">
            <v>46613</v>
          </cell>
        </row>
        <row r="1188">
          <cell r="A1188" t="str">
            <v>3014610240</v>
          </cell>
          <cell r="B1188" t="str">
            <v>172922</v>
          </cell>
          <cell r="C1188" t="str">
            <v>0</v>
          </cell>
          <cell r="D1188" t="str">
            <v>43039</v>
          </cell>
          <cell r="E1188">
            <v>172922</v>
          </cell>
          <cell r="F1188">
            <v>0</v>
          </cell>
          <cell r="G1188">
            <v>43039</v>
          </cell>
        </row>
        <row r="1189">
          <cell r="A1189" t="str">
            <v>3501600259</v>
          </cell>
          <cell r="B1189" t="str">
            <v>178934</v>
          </cell>
          <cell r="C1189" t="str">
            <v>0</v>
          </cell>
          <cell r="D1189" t="str">
            <v>44602</v>
          </cell>
          <cell r="E1189">
            <v>178934</v>
          </cell>
          <cell r="F1189">
            <v>0</v>
          </cell>
          <cell r="G1189">
            <v>44602</v>
          </cell>
        </row>
        <row r="1190">
          <cell r="A1190" t="str">
            <v>2109560045</v>
          </cell>
          <cell r="B1190" t="str">
            <v>132993</v>
          </cell>
          <cell r="C1190" t="str">
            <v>0</v>
          </cell>
          <cell r="D1190" t="str">
            <v>32658</v>
          </cell>
          <cell r="E1190">
            <v>132993</v>
          </cell>
          <cell r="F1190">
            <v>0</v>
          </cell>
          <cell r="G1190">
            <v>32658</v>
          </cell>
        </row>
        <row r="1191">
          <cell r="A1191" t="str">
            <v>2001780176</v>
          </cell>
          <cell r="B1191" t="str">
            <v>148431</v>
          </cell>
          <cell r="C1191" t="str">
            <v>0</v>
          </cell>
          <cell r="D1191" t="str">
            <v>36672</v>
          </cell>
          <cell r="E1191">
            <v>148431</v>
          </cell>
          <cell r="F1191">
            <v>0</v>
          </cell>
          <cell r="G1191">
            <v>36672</v>
          </cell>
        </row>
        <row r="1192">
          <cell r="A1192" t="str">
            <v>3710730104</v>
          </cell>
          <cell r="B1192" t="str">
            <v>144042</v>
          </cell>
          <cell r="C1192" t="str">
            <v>0</v>
          </cell>
          <cell r="D1192" t="str">
            <v>35530</v>
          </cell>
          <cell r="E1192">
            <v>144042</v>
          </cell>
          <cell r="F1192">
            <v>0</v>
          </cell>
          <cell r="G1192">
            <v>35530</v>
          </cell>
        </row>
        <row r="1193">
          <cell r="A1193" t="str">
            <v>1411590104</v>
          </cell>
          <cell r="B1193" t="str">
            <v>163165</v>
          </cell>
          <cell r="C1193" t="str">
            <v>0</v>
          </cell>
          <cell r="D1193" t="str">
            <v>40502</v>
          </cell>
          <cell r="E1193">
            <v>163165</v>
          </cell>
          <cell r="F1193">
            <v>0</v>
          </cell>
          <cell r="G1193">
            <v>40502</v>
          </cell>
        </row>
        <row r="1194">
          <cell r="A1194" t="str">
            <v>1214530133</v>
          </cell>
          <cell r="B1194" t="str">
            <v>161366</v>
          </cell>
          <cell r="C1194" t="str">
            <v>0</v>
          </cell>
          <cell r="D1194" t="str">
            <v>40035</v>
          </cell>
          <cell r="E1194">
            <v>161366</v>
          </cell>
          <cell r="F1194">
            <v>0</v>
          </cell>
          <cell r="G1194">
            <v>40035</v>
          </cell>
        </row>
        <row r="1195">
          <cell r="A1195" t="str">
            <v>3003570110</v>
          </cell>
          <cell r="B1195" t="str">
            <v>133255</v>
          </cell>
          <cell r="C1195" t="str">
            <v>0</v>
          </cell>
          <cell r="D1195" t="str">
            <v>32726</v>
          </cell>
          <cell r="E1195">
            <v>133255</v>
          </cell>
          <cell r="F1195">
            <v>0</v>
          </cell>
          <cell r="G1195">
            <v>32726</v>
          </cell>
        </row>
        <row r="1196">
          <cell r="A1196" t="str">
            <v>1101591072</v>
          </cell>
          <cell r="B1196" t="str">
            <v>186424</v>
          </cell>
          <cell r="C1196" t="str">
            <v>0</v>
          </cell>
          <cell r="D1196" t="str">
            <v>46550</v>
          </cell>
          <cell r="E1196">
            <v>186424</v>
          </cell>
          <cell r="F1196">
            <v>0</v>
          </cell>
          <cell r="G1196">
            <v>46550</v>
          </cell>
        </row>
        <row r="1197">
          <cell r="A1197" t="str">
            <v>1608510093</v>
          </cell>
          <cell r="B1197" t="str">
            <v>175529</v>
          </cell>
          <cell r="C1197" t="str">
            <v>0</v>
          </cell>
          <cell r="D1197" t="str">
            <v>43717</v>
          </cell>
          <cell r="E1197">
            <v>175529</v>
          </cell>
          <cell r="F1197">
            <v>0</v>
          </cell>
          <cell r="G1197">
            <v>43717</v>
          </cell>
        </row>
        <row r="1198">
          <cell r="A1198" t="str">
            <v>1908620056</v>
          </cell>
          <cell r="B1198" t="str">
            <v>89500</v>
          </cell>
          <cell r="C1198" t="str">
            <v>0</v>
          </cell>
          <cell r="D1198" t="str">
            <v>21838</v>
          </cell>
          <cell r="E1198">
            <v>89500</v>
          </cell>
          <cell r="F1198">
            <v>0</v>
          </cell>
          <cell r="G1198">
            <v>21838</v>
          </cell>
        </row>
        <row r="1199">
          <cell r="A1199" t="str">
            <v>2911530039</v>
          </cell>
          <cell r="B1199" t="str">
            <v>167872</v>
          </cell>
          <cell r="C1199" t="str">
            <v>0</v>
          </cell>
          <cell r="D1199" t="str">
            <v>41726</v>
          </cell>
          <cell r="E1199">
            <v>167872</v>
          </cell>
          <cell r="F1199">
            <v>0</v>
          </cell>
          <cell r="G1199">
            <v>41726</v>
          </cell>
        </row>
        <row r="1200">
          <cell r="A1200" t="str">
            <v>1301570494</v>
          </cell>
          <cell r="B1200" t="str">
            <v>137832</v>
          </cell>
          <cell r="C1200" t="str">
            <v>0</v>
          </cell>
          <cell r="D1200" t="str">
            <v>33916</v>
          </cell>
          <cell r="E1200">
            <v>137832</v>
          </cell>
          <cell r="F1200">
            <v>0</v>
          </cell>
          <cell r="G1200">
            <v>33916</v>
          </cell>
        </row>
        <row r="1201">
          <cell r="A1201" t="str">
            <v>3411750162</v>
          </cell>
          <cell r="B1201" t="str">
            <v>151661</v>
          </cell>
          <cell r="C1201" t="str">
            <v>0</v>
          </cell>
          <cell r="D1201" t="str">
            <v>37511</v>
          </cell>
          <cell r="E1201">
            <v>151661</v>
          </cell>
          <cell r="F1201">
            <v>0</v>
          </cell>
          <cell r="G1201">
            <v>37511</v>
          </cell>
        </row>
        <row r="1202">
          <cell r="A1202" t="str">
            <v>2407640101</v>
          </cell>
          <cell r="B1202" t="str">
            <v>0</v>
          </cell>
          <cell r="C1202" t="str">
            <v>0</v>
          </cell>
          <cell r="D1202" t="str">
            <v>36053</v>
          </cell>
          <cell r="E1202">
            <v>0</v>
          </cell>
          <cell r="F1202">
            <v>0</v>
          </cell>
          <cell r="G1202">
            <v>36053</v>
          </cell>
        </row>
        <row r="1203">
          <cell r="A1203" t="str">
            <v>2601600187</v>
          </cell>
          <cell r="B1203" t="str">
            <v>207536</v>
          </cell>
          <cell r="C1203" t="str">
            <v>0</v>
          </cell>
          <cell r="D1203" t="str">
            <v>52039</v>
          </cell>
          <cell r="E1203">
            <v>207536</v>
          </cell>
          <cell r="F1203">
            <v>0</v>
          </cell>
          <cell r="G1203">
            <v>52039</v>
          </cell>
        </row>
        <row r="1204">
          <cell r="A1204" t="str">
            <v>1803500220</v>
          </cell>
          <cell r="B1204" t="str">
            <v>187720</v>
          </cell>
          <cell r="C1204" t="str">
            <v>0</v>
          </cell>
          <cell r="D1204" t="str">
            <v>46887</v>
          </cell>
          <cell r="E1204">
            <v>187720</v>
          </cell>
          <cell r="F1204">
            <v>0</v>
          </cell>
          <cell r="G1204">
            <v>46887</v>
          </cell>
        </row>
        <row r="1205">
          <cell r="A1205" t="str">
            <v>3001490241</v>
          </cell>
          <cell r="B1205" t="str">
            <v>97000</v>
          </cell>
          <cell r="C1205" t="str">
            <v>0</v>
          </cell>
          <cell r="D1205" t="str">
            <v>23668</v>
          </cell>
          <cell r="E1205">
            <v>97000</v>
          </cell>
          <cell r="F1205">
            <v>0</v>
          </cell>
          <cell r="G1205">
            <v>23668</v>
          </cell>
        </row>
        <row r="1206">
          <cell r="A1206" t="str">
            <v>1401640508</v>
          </cell>
          <cell r="B1206" t="str">
            <v>82000</v>
          </cell>
          <cell r="C1206" t="str">
            <v>0</v>
          </cell>
          <cell r="D1206" t="str">
            <v>20008</v>
          </cell>
          <cell r="E1206">
            <v>82000</v>
          </cell>
          <cell r="F1206">
            <v>0</v>
          </cell>
          <cell r="G1206">
            <v>20008</v>
          </cell>
        </row>
        <row r="1207">
          <cell r="A1207" t="str">
            <v>1610740122</v>
          </cell>
          <cell r="B1207" t="str">
            <v>192982</v>
          </cell>
          <cell r="C1207" t="str">
            <v>0</v>
          </cell>
          <cell r="D1207" t="str">
            <v>48255</v>
          </cell>
          <cell r="E1207">
            <v>192982</v>
          </cell>
          <cell r="F1207">
            <v>0</v>
          </cell>
          <cell r="G1207">
            <v>48255</v>
          </cell>
        </row>
        <row r="1208">
          <cell r="A1208" t="str">
            <v>1507480091</v>
          </cell>
          <cell r="B1208" t="str">
            <v>145746</v>
          </cell>
          <cell r="C1208" t="str">
            <v>0</v>
          </cell>
          <cell r="D1208" t="str">
            <v>35973</v>
          </cell>
          <cell r="E1208">
            <v>145746</v>
          </cell>
          <cell r="F1208">
            <v>0</v>
          </cell>
          <cell r="G1208">
            <v>35973</v>
          </cell>
        </row>
        <row r="1209">
          <cell r="A1209" t="str">
            <v>3003580051</v>
          </cell>
          <cell r="B1209" t="str">
            <v>132289</v>
          </cell>
          <cell r="C1209" t="str">
            <v>0</v>
          </cell>
          <cell r="D1209" t="str">
            <v>32475</v>
          </cell>
          <cell r="E1209">
            <v>132289</v>
          </cell>
          <cell r="F1209">
            <v>0</v>
          </cell>
          <cell r="G1209">
            <v>32475</v>
          </cell>
        </row>
        <row r="1210">
          <cell r="A1210" t="str">
            <v>1210510146</v>
          </cell>
          <cell r="B1210" t="str">
            <v>137923</v>
          </cell>
          <cell r="C1210" t="str">
            <v>0</v>
          </cell>
          <cell r="D1210" t="str">
            <v>33939</v>
          </cell>
          <cell r="E1210">
            <v>137923</v>
          </cell>
          <cell r="F1210">
            <v>0</v>
          </cell>
          <cell r="G1210">
            <v>33939</v>
          </cell>
        </row>
        <row r="1211">
          <cell r="A1211" t="str">
            <v>1107620511</v>
          </cell>
          <cell r="B1211" t="str">
            <v>228178</v>
          </cell>
          <cell r="C1211" t="str">
            <v>0</v>
          </cell>
          <cell r="D1211" t="str">
            <v>57406</v>
          </cell>
          <cell r="E1211">
            <v>228178</v>
          </cell>
          <cell r="F1211">
            <v>0</v>
          </cell>
          <cell r="G1211">
            <v>57406</v>
          </cell>
        </row>
        <row r="1212">
          <cell r="A1212" t="str">
            <v>2510680188</v>
          </cell>
          <cell r="B1212" t="str">
            <v>134379</v>
          </cell>
          <cell r="C1212" t="str">
            <v>0</v>
          </cell>
          <cell r="D1212" t="str">
            <v>33018</v>
          </cell>
          <cell r="E1212">
            <v>134379</v>
          </cell>
          <cell r="F1212">
            <v>0</v>
          </cell>
          <cell r="G1212">
            <v>33018</v>
          </cell>
        </row>
        <row r="1213">
          <cell r="A1213" t="str">
            <v>2514580196</v>
          </cell>
          <cell r="B1213" t="str">
            <v>83918</v>
          </cell>
          <cell r="C1213" t="str">
            <v>0</v>
          </cell>
          <cell r="D1213" t="str">
            <v>20475</v>
          </cell>
          <cell r="E1213">
            <v>83918</v>
          </cell>
          <cell r="F1213">
            <v>0</v>
          </cell>
          <cell r="G1213">
            <v>20475</v>
          </cell>
        </row>
        <row r="1214">
          <cell r="A1214" t="str">
            <v>2503630200</v>
          </cell>
          <cell r="B1214" t="str">
            <v>185424</v>
          </cell>
          <cell r="C1214" t="str">
            <v>0</v>
          </cell>
          <cell r="D1214" t="str">
            <v>46290</v>
          </cell>
          <cell r="E1214">
            <v>185424</v>
          </cell>
          <cell r="F1214">
            <v>0</v>
          </cell>
          <cell r="G1214">
            <v>46290</v>
          </cell>
        </row>
        <row r="1215">
          <cell r="A1215" t="str">
            <v>1703850424</v>
          </cell>
          <cell r="B1215" t="str">
            <v>89500</v>
          </cell>
          <cell r="C1215" t="str">
            <v>0</v>
          </cell>
          <cell r="D1215" t="str">
            <v>21838</v>
          </cell>
          <cell r="E1215">
            <v>89500</v>
          </cell>
          <cell r="F1215">
            <v>0</v>
          </cell>
          <cell r="G1215">
            <v>21838</v>
          </cell>
        </row>
        <row r="1216">
          <cell r="A1216" t="str">
            <v>1107522404</v>
          </cell>
          <cell r="B1216" t="str">
            <v>76000</v>
          </cell>
          <cell r="C1216" t="str">
            <v>0</v>
          </cell>
          <cell r="D1216" t="str">
            <v>18544</v>
          </cell>
          <cell r="E1216">
            <v>76000</v>
          </cell>
          <cell r="F1216">
            <v>0</v>
          </cell>
          <cell r="G1216">
            <v>18544</v>
          </cell>
        </row>
        <row r="1217">
          <cell r="A1217" t="str">
            <v>3808570334</v>
          </cell>
          <cell r="B1217" t="str">
            <v>94500</v>
          </cell>
          <cell r="C1217" t="str">
            <v>0</v>
          </cell>
          <cell r="D1217" t="str">
            <v>23058</v>
          </cell>
          <cell r="E1217">
            <v>94500</v>
          </cell>
          <cell r="F1217">
            <v>0</v>
          </cell>
          <cell r="G1217">
            <v>23058</v>
          </cell>
        </row>
        <row r="1218">
          <cell r="A1218" t="str">
            <v>6110850111</v>
          </cell>
          <cell r="B1218" t="str">
            <v>340500</v>
          </cell>
          <cell r="C1218" t="str">
            <v>0</v>
          </cell>
          <cell r="D1218" t="str">
            <v>86610</v>
          </cell>
          <cell r="E1218">
            <v>340500</v>
          </cell>
          <cell r="F1218">
            <v>0</v>
          </cell>
          <cell r="G1218">
            <v>86610</v>
          </cell>
        </row>
        <row r="1219">
          <cell r="A1219" t="str">
            <v>2301430014</v>
          </cell>
          <cell r="B1219" t="str">
            <v>177000</v>
          </cell>
          <cell r="C1219" t="str">
            <v>0</v>
          </cell>
          <cell r="D1219" t="str">
            <v>44100</v>
          </cell>
          <cell r="E1219">
            <v>177000</v>
          </cell>
          <cell r="F1219">
            <v>0</v>
          </cell>
          <cell r="G1219">
            <v>44100</v>
          </cell>
        </row>
        <row r="1220">
          <cell r="A1220" t="str">
            <v>1214720188</v>
          </cell>
          <cell r="B1220" t="str">
            <v>95000</v>
          </cell>
          <cell r="C1220" t="str">
            <v>0</v>
          </cell>
          <cell r="D1220" t="str">
            <v>23180</v>
          </cell>
          <cell r="E1220">
            <v>95000</v>
          </cell>
          <cell r="F1220">
            <v>0</v>
          </cell>
          <cell r="G1220">
            <v>23180</v>
          </cell>
        </row>
        <row r="1221">
          <cell r="A1221" t="str">
            <v>3611520039</v>
          </cell>
          <cell r="B1221" t="str">
            <v>461000</v>
          </cell>
          <cell r="C1221" t="str">
            <v>0</v>
          </cell>
          <cell r="D1221" t="str">
            <v>117940</v>
          </cell>
          <cell r="E1221">
            <v>461000</v>
          </cell>
          <cell r="F1221">
            <v>0</v>
          </cell>
          <cell r="G1221">
            <v>117940</v>
          </cell>
        </row>
        <row r="1222">
          <cell r="A1222" t="str">
            <v>2107870276</v>
          </cell>
          <cell r="B1222" t="str">
            <v>88000</v>
          </cell>
          <cell r="C1222" t="str">
            <v>0</v>
          </cell>
          <cell r="D1222" t="str">
            <v>21472</v>
          </cell>
          <cell r="E1222">
            <v>88000</v>
          </cell>
          <cell r="F1222">
            <v>0</v>
          </cell>
          <cell r="G1222">
            <v>21472</v>
          </cell>
        </row>
        <row r="1223">
          <cell r="A1223" t="str">
            <v>3111820432</v>
          </cell>
          <cell r="B1223" t="str">
            <v>292500</v>
          </cell>
          <cell r="C1223" t="str">
            <v>0</v>
          </cell>
          <cell r="D1223" t="str">
            <v>74130</v>
          </cell>
          <cell r="E1223">
            <v>292500</v>
          </cell>
          <cell r="F1223">
            <v>0</v>
          </cell>
          <cell r="G1223">
            <v>74130</v>
          </cell>
        </row>
        <row r="1224">
          <cell r="A1224" t="str">
            <v>2610810601</v>
          </cell>
          <cell r="B1224" t="str">
            <v>87500</v>
          </cell>
          <cell r="C1224" t="str">
            <v>0</v>
          </cell>
          <cell r="D1224" t="str">
            <v>21350</v>
          </cell>
          <cell r="E1224">
            <v>87500</v>
          </cell>
          <cell r="F1224">
            <v>0</v>
          </cell>
          <cell r="G1224">
            <v>21350</v>
          </cell>
        </row>
        <row r="1225">
          <cell r="A1225" t="str">
            <v>2207810569</v>
          </cell>
          <cell r="B1225" t="str">
            <v>292500</v>
          </cell>
          <cell r="C1225" t="str">
            <v>0</v>
          </cell>
          <cell r="D1225" t="str">
            <v>74130</v>
          </cell>
          <cell r="E1225">
            <v>292500</v>
          </cell>
          <cell r="F1225">
            <v>0</v>
          </cell>
          <cell r="G1225">
            <v>74130</v>
          </cell>
        </row>
        <row r="1226">
          <cell r="A1226" t="str">
            <v>3701650349</v>
          </cell>
          <cell r="B1226" t="str">
            <v>201000</v>
          </cell>
          <cell r="C1226" t="str">
            <v>0</v>
          </cell>
          <cell r="D1226" t="str">
            <v>50340</v>
          </cell>
          <cell r="E1226">
            <v>201000</v>
          </cell>
          <cell r="F1226">
            <v>0</v>
          </cell>
          <cell r="G1226">
            <v>50340</v>
          </cell>
        </row>
        <row r="1227">
          <cell r="A1227" t="str">
            <v>4010660260</v>
          </cell>
          <cell r="B1227" t="str">
            <v>794500</v>
          </cell>
          <cell r="C1227" t="str">
            <v>0</v>
          </cell>
          <cell r="D1227" t="str">
            <v>204650</v>
          </cell>
          <cell r="E1227">
            <v>794500</v>
          </cell>
          <cell r="F1227">
            <v>0</v>
          </cell>
          <cell r="G1227">
            <v>204650</v>
          </cell>
        </row>
        <row r="1228">
          <cell r="A1228" t="str">
            <v>3507650215</v>
          </cell>
          <cell r="B1228" t="str">
            <v>674500</v>
          </cell>
          <cell r="C1228" t="str">
            <v>0</v>
          </cell>
          <cell r="D1228" t="str">
            <v>173450</v>
          </cell>
          <cell r="E1228">
            <v>674500</v>
          </cell>
          <cell r="F1228">
            <v>0</v>
          </cell>
          <cell r="G1228">
            <v>173450</v>
          </cell>
        </row>
        <row r="1229">
          <cell r="A1229" t="str">
            <v>3010590279</v>
          </cell>
          <cell r="B1229" t="str">
            <v>468500</v>
          </cell>
          <cell r="C1229" t="str">
            <v>0</v>
          </cell>
          <cell r="D1229" t="str">
            <v>119890</v>
          </cell>
          <cell r="E1229">
            <v>468500</v>
          </cell>
          <cell r="F1229">
            <v>0</v>
          </cell>
          <cell r="G1229">
            <v>119890</v>
          </cell>
        </row>
        <row r="1230">
          <cell r="A1230" t="str">
            <v>3209540136</v>
          </cell>
          <cell r="B1230" t="str">
            <v>170890</v>
          </cell>
          <cell r="C1230" t="str">
            <v>0</v>
          </cell>
          <cell r="D1230" t="str">
            <v>42511</v>
          </cell>
          <cell r="E1230">
            <v>170890</v>
          </cell>
          <cell r="F1230">
            <v>0</v>
          </cell>
          <cell r="G1230">
            <v>42511</v>
          </cell>
        </row>
        <row r="1231">
          <cell r="A1231" t="str">
            <v>5810590098</v>
          </cell>
          <cell r="B1231" t="str">
            <v>88554</v>
          </cell>
          <cell r="C1231" t="str">
            <v>0</v>
          </cell>
          <cell r="D1231" t="str">
            <v>21607</v>
          </cell>
          <cell r="E1231">
            <v>88554</v>
          </cell>
          <cell r="F1231">
            <v>0</v>
          </cell>
          <cell r="G1231">
            <v>21607</v>
          </cell>
        </row>
        <row r="1232">
          <cell r="A1232" t="str">
            <v>7801690222</v>
          </cell>
          <cell r="B1232" t="str">
            <v>311000</v>
          </cell>
          <cell r="C1232" t="str">
            <v>0</v>
          </cell>
          <cell r="D1232" t="str">
            <v>78940</v>
          </cell>
          <cell r="E1232">
            <v>311000</v>
          </cell>
          <cell r="F1232">
            <v>0</v>
          </cell>
          <cell r="G1232">
            <v>78940</v>
          </cell>
        </row>
        <row r="1233">
          <cell r="A1233" t="str">
            <v>3612790471</v>
          </cell>
          <cell r="B1233" t="str">
            <v>159500</v>
          </cell>
          <cell r="C1233" t="str">
            <v>0</v>
          </cell>
          <cell r="D1233" t="str">
            <v>39550</v>
          </cell>
          <cell r="E1233">
            <v>159500</v>
          </cell>
          <cell r="F1233">
            <v>0</v>
          </cell>
          <cell r="G1233">
            <v>39550</v>
          </cell>
        </row>
        <row r="1234">
          <cell r="A1234" t="str">
            <v>5811510047</v>
          </cell>
          <cell r="B1234" t="str">
            <v>80500</v>
          </cell>
          <cell r="C1234" t="str">
            <v>0</v>
          </cell>
          <cell r="D1234" t="str">
            <v>19642</v>
          </cell>
          <cell r="E1234">
            <v>80500</v>
          </cell>
          <cell r="F1234">
            <v>0</v>
          </cell>
          <cell r="G1234">
            <v>19642</v>
          </cell>
        </row>
        <row r="1235">
          <cell r="A1235" t="str">
            <v>6409780133</v>
          </cell>
          <cell r="B1235" t="str">
            <v>114500</v>
          </cell>
          <cell r="C1235" t="str">
            <v>0</v>
          </cell>
          <cell r="D1235" t="str">
            <v>27938</v>
          </cell>
          <cell r="E1235">
            <v>114500</v>
          </cell>
          <cell r="F1235">
            <v>0</v>
          </cell>
          <cell r="G1235">
            <v>27938</v>
          </cell>
        </row>
        <row r="1236">
          <cell r="A1236" t="str">
            <v>7901870192</v>
          </cell>
          <cell r="B1236" t="str">
            <v>109500</v>
          </cell>
          <cell r="C1236" t="str">
            <v>0</v>
          </cell>
          <cell r="D1236" t="str">
            <v>26718</v>
          </cell>
          <cell r="E1236">
            <v>109500</v>
          </cell>
          <cell r="F1236">
            <v>0</v>
          </cell>
          <cell r="G1236">
            <v>26718</v>
          </cell>
        </row>
        <row r="1237">
          <cell r="A1237" t="str">
            <v>2308850450</v>
          </cell>
          <cell r="B1237" t="str">
            <v>146500</v>
          </cell>
          <cell r="C1237" t="str">
            <v>0</v>
          </cell>
          <cell r="D1237" t="str">
            <v>36170</v>
          </cell>
          <cell r="E1237">
            <v>146500</v>
          </cell>
          <cell r="F1237">
            <v>0</v>
          </cell>
          <cell r="G1237">
            <v>36170</v>
          </cell>
        </row>
        <row r="1238">
          <cell r="A1238" t="str">
            <v>1104480204</v>
          </cell>
          <cell r="B1238" t="str">
            <v>106500</v>
          </cell>
          <cell r="C1238" t="str">
            <v>0</v>
          </cell>
          <cell r="D1238" t="str">
            <v>25986</v>
          </cell>
          <cell r="E1238">
            <v>106500</v>
          </cell>
          <cell r="F1238">
            <v>0</v>
          </cell>
          <cell r="G1238">
            <v>25986</v>
          </cell>
        </row>
        <row r="1239">
          <cell r="A1239" t="str">
            <v>6002590439</v>
          </cell>
          <cell r="B1239" t="str">
            <v>150500</v>
          </cell>
          <cell r="C1239" t="str">
            <v>0</v>
          </cell>
          <cell r="D1239" t="str">
            <v>37210</v>
          </cell>
          <cell r="E1239">
            <v>150500</v>
          </cell>
          <cell r="F1239">
            <v>0</v>
          </cell>
          <cell r="G1239">
            <v>37210</v>
          </cell>
        </row>
        <row r="1240">
          <cell r="A1240" t="str">
            <v>3507690217</v>
          </cell>
          <cell r="B1240" t="str">
            <v>167500</v>
          </cell>
          <cell r="C1240" t="str">
            <v>0</v>
          </cell>
          <cell r="D1240" t="str">
            <v>41630</v>
          </cell>
          <cell r="E1240">
            <v>167500</v>
          </cell>
          <cell r="F1240">
            <v>0</v>
          </cell>
          <cell r="G1240">
            <v>41630</v>
          </cell>
        </row>
        <row r="1241">
          <cell r="A1241" t="str">
            <v>2807700233</v>
          </cell>
          <cell r="B1241" t="str">
            <v>339014</v>
          </cell>
          <cell r="C1241" t="str">
            <v>0</v>
          </cell>
          <cell r="D1241" t="str">
            <v>86223</v>
          </cell>
          <cell r="E1241">
            <v>339014</v>
          </cell>
          <cell r="F1241">
            <v>0</v>
          </cell>
          <cell r="G1241">
            <v>86223</v>
          </cell>
        </row>
        <row r="1242">
          <cell r="A1242" t="str">
            <v>2907880489</v>
          </cell>
          <cell r="B1242" t="str">
            <v>305000</v>
          </cell>
          <cell r="C1242" t="str">
            <v>0</v>
          </cell>
          <cell r="D1242" t="str">
            <v>77380</v>
          </cell>
          <cell r="E1242">
            <v>305000</v>
          </cell>
          <cell r="F1242">
            <v>0</v>
          </cell>
          <cell r="G1242">
            <v>77380</v>
          </cell>
        </row>
        <row r="1243">
          <cell r="A1243" t="str">
            <v>1107461979</v>
          </cell>
          <cell r="B1243" t="str">
            <v>183000</v>
          </cell>
          <cell r="C1243" t="str">
            <v>0</v>
          </cell>
          <cell r="D1243" t="str">
            <v>45660</v>
          </cell>
          <cell r="E1243">
            <v>183000</v>
          </cell>
          <cell r="F1243">
            <v>0</v>
          </cell>
          <cell r="G1243">
            <v>45660</v>
          </cell>
        </row>
        <row r="1244">
          <cell r="A1244" t="str">
            <v>2101850176</v>
          </cell>
          <cell r="B1244" t="str">
            <v>104430</v>
          </cell>
          <cell r="C1244" t="str">
            <v>0</v>
          </cell>
          <cell r="D1244" t="str">
            <v>25480</v>
          </cell>
          <cell r="E1244">
            <v>104430</v>
          </cell>
          <cell r="F1244">
            <v>0</v>
          </cell>
          <cell r="G1244">
            <v>25480</v>
          </cell>
        </row>
        <row r="1245">
          <cell r="A1245" t="str">
            <v>3411710179</v>
          </cell>
          <cell r="B1245" t="str">
            <v>112000</v>
          </cell>
          <cell r="C1245" t="str">
            <v>0</v>
          </cell>
          <cell r="D1245" t="str">
            <v>27328</v>
          </cell>
          <cell r="E1245">
            <v>112000</v>
          </cell>
          <cell r="F1245">
            <v>0</v>
          </cell>
          <cell r="G1245">
            <v>27328</v>
          </cell>
        </row>
        <row r="1246">
          <cell r="A1246" t="str">
            <v>1804790354</v>
          </cell>
          <cell r="B1246" t="str">
            <v>183000</v>
          </cell>
          <cell r="C1246" t="str">
            <v>0</v>
          </cell>
          <cell r="D1246" t="str">
            <v>45660</v>
          </cell>
          <cell r="E1246">
            <v>183000</v>
          </cell>
          <cell r="F1246">
            <v>0</v>
          </cell>
          <cell r="G1246">
            <v>45660</v>
          </cell>
        </row>
        <row r="1247">
          <cell r="A1247" t="str">
            <v>4001560453</v>
          </cell>
          <cell r="B1247" t="str">
            <v>111000</v>
          </cell>
          <cell r="C1247" t="str">
            <v>0</v>
          </cell>
          <cell r="D1247" t="str">
            <v>27084</v>
          </cell>
          <cell r="E1247">
            <v>111000</v>
          </cell>
          <cell r="F1247">
            <v>0</v>
          </cell>
          <cell r="G1247">
            <v>27084</v>
          </cell>
        </row>
        <row r="1248">
          <cell r="A1248" t="str">
            <v>2710670321</v>
          </cell>
          <cell r="B1248" t="str">
            <v>123180</v>
          </cell>
          <cell r="C1248" t="str">
            <v>0</v>
          </cell>
          <cell r="D1248" t="str">
            <v>30106</v>
          </cell>
          <cell r="E1248">
            <v>123180</v>
          </cell>
          <cell r="F1248">
            <v>0</v>
          </cell>
          <cell r="G1248">
            <v>30106</v>
          </cell>
        </row>
        <row r="1249">
          <cell r="A1249" t="str">
            <v>2601640448</v>
          </cell>
          <cell r="B1249" t="str">
            <v>147900</v>
          </cell>
          <cell r="C1249" t="str">
            <v>0</v>
          </cell>
          <cell r="D1249" t="str">
            <v>36534</v>
          </cell>
          <cell r="E1249">
            <v>147900</v>
          </cell>
          <cell r="F1249">
            <v>0</v>
          </cell>
          <cell r="G1249">
            <v>36534</v>
          </cell>
        </row>
        <row r="1250">
          <cell r="A1250" t="str">
            <v>2812730145</v>
          </cell>
          <cell r="B1250" t="str">
            <v>115000</v>
          </cell>
          <cell r="C1250" t="str">
            <v>0</v>
          </cell>
          <cell r="D1250" t="str">
            <v>28060</v>
          </cell>
          <cell r="E1250">
            <v>115000</v>
          </cell>
          <cell r="F1250">
            <v>0</v>
          </cell>
          <cell r="G1250">
            <v>28060</v>
          </cell>
        </row>
        <row r="1251">
          <cell r="A1251" t="str">
            <v>1704740312</v>
          </cell>
          <cell r="B1251" t="str">
            <v>96000</v>
          </cell>
          <cell r="C1251" t="str">
            <v>0</v>
          </cell>
          <cell r="D1251" t="str">
            <v>23424</v>
          </cell>
          <cell r="E1251">
            <v>96000</v>
          </cell>
          <cell r="F1251">
            <v>0</v>
          </cell>
          <cell r="G1251">
            <v>23424</v>
          </cell>
        </row>
        <row r="1252">
          <cell r="A1252" t="str">
            <v>1204860408</v>
          </cell>
          <cell r="B1252" t="str">
            <v>106000</v>
          </cell>
          <cell r="C1252" t="str">
            <v>0</v>
          </cell>
          <cell r="D1252" t="str">
            <v>25864</v>
          </cell>
          <cell r="E1252">
            <v>106000</v>
          </cell>
          <cell r="F1252">
            <v>0</v>
          </cell>
          <cell r="G1252">
            <v>25864</v>
          </cell>
        </row>
        <row r="1253">
          <cell r="A1253" t="str">
            <v>1103830635</v>
          </cell>
          <cell r="B1253" t="str">
            <v>102000</v>
          </cell>
          <cell r="C1253" t="str">
            <v>0</v>
          </cell>
          <cell r="D1253" t="str">
            <v>24888</v>
          </cell>
          <cell r="E1253">
            <v>102000</v>
          </cell>
          <cell r="F1253">
            <v>0</v>
          </cell>
          <cell r="G1253">
            <v>24888</v>
          </cell>
        </row>
        <row r="1254">
          <cell r="A1254" t="str">
            <v>3002560855</v>
          </cell>
          <cell r="B1254" t="str">
            <v>136000</v>
          </cell>
          <cell r="C1254" t="str">
            <v>0</v>
          </cell>
          <cell r="D1254" t="str">
            <v>33440</v>
          </cell>
          <cell r="E1254">
            <v>136000</v>
          </cell>
          <cell r="F1254">
            <v>0</v>
          </cell>
          <cell r="G1254">
            <v>33440</v>
          </cell>
        </row>
        <row r="1255">
          <cell r="A1255" t="str">
            <v>3514900685</v>
          </cell>
          <cell r="B1255" t="str">
            <v>97000</v>
          </cell>
          <cell r="C1255" t="str">
            <v>0</v>
          </cell>
          <cell r="D1255" t="str">
            <v>23668</v>
          </cell>
          <cell r="E1255">
            <v>97000</v>
          </cell>
          <cell r="F1255">
            <v>0</v>
          </cell>
          <cell r="G1255">
            <v>23668</v>
          </cell>
        </row>
        <row r="1256">
          <cell r="A1256" t="str">
            <v>1911610244</v>
          </cell>
          <cell r="B1256" t="str">
            <v>101000</v>
          </cell>
          <cell r="C1256" t="str">
            <v>0</v>
          </cell>
          <cell r="D1256" t="str">
            <v>24644</v>
          </cell>
          <cell r="E1256">
            <v>101000</v>
          </cell>
          <cell r="F1256">
            <v>0</v>
          </cell>
          <cell r="G1256">
            <v>24644</v>
          </cell>
        </row>
        <row r="1257">
          <cell r="A1257" t="str">
            <v>2002570418</v>
          </cell>
          <cell r="B1257" t="str">
            <v>135000</v>
          </cell>
          <cell r="C1257" t="str">
            <v>0</v>
          </cell>
          <cell r="D1257" t="str">
            <v>33180</v>
          </cell>
          <cell r="E1257">
            <v>135000</v>
          </cell>
          <cell r="F1257">
            <v>0</v>
          </cell>
          <cell r="G1257">
            <v>33180</v>
          </cell>
        </row>
        <row r="1258">
          <cell r="A1258" t="str">
            <v>3909550169</v>
          </cell>
          <cell r="B1258" t="str">
            <v>105000</v>
          </cell>
          <cell r="C1258" t="str">
            <v>0</v>
          </cell>
          <cell r="D1258" t="str">
            <v>25620</v>
          </cell>
          <cell r="E1258">
            <v>105000</v>
          </cell>
          <cell r="F1258">
            <v>0</v>
          </cell>
          <cell r="G1258">
            <v>25620</v>
          </cell>
        </row>
        <row r="1259">
          <cell r="A1259" t="str">
            <v>2501550331</v>
          </cell>
          <cell r="B1259" t="str">
            <v>97000</v>
          </cell>
          <cell r="C1259" t="str">
            <v>0</v>
          </cell>
          <cell r="D1259" t="str">
            <v>23668</v>
          </cell>
          <cell r="E1259">
            <v>97000</v>
          </cell>
          <cell r="F1259">
            <v>0</v>
          </cell>
          <cell r="G1259">
            <v>23668</v>
          </cell>
        </row>
        <row r="1260">
          <cell r="A1260" t="str">
            <v>1201560233</v>
          </cell>
          <cell r="B1260" t="str">
            <v>92000</v>
          </cell>
          <cell r="C1260" t="str">
            <v>0</v>
          </cell>
          <cell r="D1260" t="str">
            <v>22448</v>
          </cell>
          <cell r="E1260">
            <v>92000</v>
          </cell>
          <cell r="F1260">
            <v>0</v>
          </cell>
          <cell r="G1260">
            <v>22448</v>
          </cell>
        </row>
        <row r="1261">
          <cell r="A1261" t="str">
            <v>2809690235</v>
          </cell>
          <cell r="B1261" t="str">
            <v>115000</v>
          </cell>
          <cell r="C1261" t="str">
            <v>0</v>
          </cell>
          <cell r="D1261" t="str">
            <v>28060</v>
          </cell>
          <cell r="E1261">
            <v>115000</v>
          </cell>
          <cell r="F1261">
            <v>0</v>
          </cell>
          <cell r="G1261">
            <v>28060</v>
          </cell>
        </row>
        <row r="1262">
          <cell r="A1262" t="str">
            <v>1102760204</v>
          </cell>
          <cell r="B1262" t="str">
            <v>107000</v>
          </cell>
          <cell r="C1262" t="str">
            <v>0</v>
          </cell>
          <cell r="D1262" t="str">
            <v>26108</v>
          </cell>
          <cell r="E1262">
            <v>107000</v>
          </cell>
          <cell r="F1262">
            <v>0</v>
          </cell>
          <cell r="G1262">
            <v>26108</v>
          </cell>
        </row>
        <row r="1263">
          <cell r="A1263" t="str">
            <v>3910590251</v>
          </cell>
          <cell r="B1263" t="str">
            <v>107000</v>
          </cell>
          <cell r="C1263" t="str">
            <v>0</v>
          </cell>
          <cell r="D1263" t="str">
            <v>26108</v>
          </cell>
          <cell r="E1263">
            <v>107000</v>
          </cell>
          <cell r="F1263">
            <v>0</v>
          </cell>
          <cell r="G1263">
            <v>26108</v>
          </cell>
        </row>
        <row r="1264">
          <cell r="A1264" t="str">
            <v>3014610313</v>
          </cell>
          <cell r="B1264" t="str">
            <v>136518</v>
          </cell>
          <cell r="C1264" t="str">
            <v>0</v>
          </cell>
          <cell r="D1264" t="str">
            <v>33574</v>
          </cell>
          <cell r="E1264">
            <v>136518</v>
          </cell>
          <cell r="F1264">
            <v>0</v>
          </cell>
          <cell r="G1264">
            <v>33574</v>
          </cell>
        </row>
        <row r="1265">
          <cell r="A1265" t="str">
            <v>2211600212</v>
          </cell>
          <cell r="B1265" t="str">
            <v>135000</v>
          </cell>
          <cell r="C1265" t="str">
            <v>0</v>
          </cell>
          <cell r="D1265" t="str">
            <v>33180</v>
          </cell>
          <cell r="E1265">
            <v>135000</v>
          </cell>
          <cell r="F1265">
            <v>0</v>
          </cell>
          <cell r="G1265">
            <v>33180</v>
          </cell>
        </row>
        <row r="1266">
          <cell r="A1266" t="str">
            <v>2202590285</v>
          </cell>
          <cell r="B1266" t="str">
            <v>135000</v>
          </cell>
          <cell r="C1266" t="str">
            <v>0</v>
          </cell>
          <cell r="D1266" t="str">
            <v>33180</v>
          </cell>
          <cell r="E1266">
            <v>135000</v>
          </cell>
          <cell r="F1266">
            <v>0</v>
          </cell>
          <cell r="G1266">
            <v>33180</v>
          </cell>
        </row>
        <row r="1267">
          <cell r="A1267" t="str">
            <v>1509460241</v>
          </cell>
          <cell r="B1267" t="str">
            <v>101000</v>
          </cell>
          <cell r="C1267" t="str">
            <v>0</v>
          </cell>
          <cell r="D1267" t="str">
            <v>24644</v>
          </cell>
          <cell r="E1267">
            <v>101000</v>
          </cell>
          <cell r="F1267">
            <v>0</v>
          </cell>
          <cell r="G1267">
            <v>24644</v>
          </cell>
        </row>
        <row r="1268">
          <cell r="A1268" t="str">
            <v>2305700156</v>
          </cell>
          <cell r="B1268" t="str">
            <v>133000</v>
          </cell>
          <cell r="C1268" t="str">
            <v>0</v>
          </cell>
          <cell r="D1268" t="str">
            <v>32660</v>
          </cell>
          <cell r="E1268">
            <v>133000</v>
          </cell>
          <cell r="F1268">
            <v>0</v>
          </cell>
          <cell r="G1268">
            <v>32660</v>
          </cell>
        </row>
        <row r="1269">
          <cell r="A1269" t="str">
            <v>3607630216</v>
          </cell>
          <cell r="B1269" t="str">
            <v>111000</v>
          </cell>
          <cell r="C1269" t="str">
            <v>0</v>
          </cell>
          <cell r="D1269" t="str">
            <v>27084</v>
          </cell>
          <cell r="E1269">
            <v>111000</v>
          </cell>
          <cell r="F1269">
            <v>0</v>
          </cell>
          <cell r="G1269">
            <v>27084</v>
          </cell>
        </row>
        <row r="1270">
          <cell r="A1270" t="str">
            <v>1307540147</v>
          </cell>
          <cell r="B1270" t="str">
            <v>120000</v>
          </cell>
          <cell r="C1270" t="str">
            <v>0</v>
          </cell>
          <cell r="D1270" t="str">
            <v>29280</v>
          </cell>
          <cell r="E1270">
            <v>120000</v>
          </cell>
          <cell r="F1270">
            <v>0</v>
          </cell>
          <cell r="G1270">
            <v>29280</v>
          </cell>
        </row>
        <row r="1271">
          <cell r="A1271" t="str">
            <v>1211560228</v>
          </cell>
          <cell r="B1271" t="str">
            <v>87000</v>
          </cell>
          <cell r="C1271" t="str">
            <v>0</v>
          </cell>
          <cell r="D1271" t="str">
            <v>21228</v>
          </cell>
          <cell r="E1271">
            <v>87000</v>
          </cell>
          <cell r="F1271">
            <v>0</v>
          </cell>
          <cell r="G1271">
            <v>21228</v>
          </cell>
        </row>
        <row r="1272">
          <cell r="A1272" t="str">
            <v>2311790455</v>
          </cell>
          <cell r="B1272" t="str">
            <v>102000</v>
          </cell>
          <cell r="C1272" t="str">
            <v>0</v>
          </cell>
          <cell r="D1272" t="str">
            <v>24888</v>
          </cell>
          <cell r="E1272">
            <v>102000</v>
          </cell>
          <cell r="F1272">
            <v>0</v>
          </cell>
          <cell r="G1272">
            <v>24888</v>
          </cell>
        </row>
        <row r="1273">
          <cell r="A1273" t="str">
            <v>2705440054</v>
          </cell>
          <cell r="B1273" t="str">
            <v>102000</v>
          </cell>
          <cell r="C1273" t="str">
            <v>0</v>
          </cell>
          <cell r="D1273" t="str">
            <v>24888</v>
          </cell>
          <cell r="E1273">
            <v>102000</v>
          </cell>
          <cell r="F1273">
            <v>0</v>
          </cell>
          <cell r="G1273">
            <v>24888</v>
          </cell>
        </row>
        <row r="1274">
          <cell r="A1274" t="str">
            <v>1510650121</v>
          </cell>
          <cell r="B1274" t="str">
            <v>92000</v>
          </cell>
          <cell r="C1274" t="str">
            <v>0</v>
          </cell>
          <cell r="D1274" t="str">
            <v>22448</v>
          </cell>
          <cell r="E1274">
            <v>92000</v>
          </cell>
          <cell r="F1274">
            <v>0</v>
          </cell>
          <cell r="G1274">
            <v>22448</v>
          </cell>
        </row>
        <row r="1275">
          <cell r="A1275" t="str">
            <v>3112670213</v>
          </cell>
          <cell r="B1275" t="str">
            <v>121872</v>
          </cell>
          <cell r="C1275" t="str">
            <v>0</v>
          </cell>
          <cell r="D1275" t="str">
            <v>29766</v>
          </cell>
          <cell r="E1275">
            <v>121872</v>
          </cell>
          <cell r="F1275">
            <v>0</v>
          </cell>
          <cell r="G1275">
            <v>29766</v>
          </cell>
        </row>
        <row r="1276">
          <cell r="A1276" t="str">
            <v>2208550439</v>
          </cell>
          <cell r="B1276" t="str">
            <v>111000</v>
          </cell>
          <cell r="C1276" t="str">
            <v>0</v>
          </cell>
          <cell r="D1276" t="str">
            <v>27084</v>
          </cell>
          <cell r="E1276">
            <v>111000</v>
          </cell>
          <cell r="F1276">
            <v>0</v>
          </cell>
          <cell r="G1276">
            <v>27084</v>
          </cell>
        </row>
        <row r="1277">
          <cell r="A1277" t="str">
            <v>2414680261</v>
          </cell>
          <cell r="B1277" t="str">
            <v>107000</v>
          </cell>
          <cell r="C1277" t="str">
            <v>0</v>
          </cell>
          <cell r="D1277" t="str">
            <v>26108</v>
          </cell>
          <cell r="E1277">
            <v>107000</v>
          </cell>
          <cell r="F1277">
            <v>0</v>
          </cell>
          <cell r="G1277">
            <v>26108</v>
          </cell>
        </row>
        <row r="1278">
          <cell r="A1278" t="str">
            <v>1510800212</v>
          </cell>
          <cell r="B1278" t="str">
            <v>102000</v>
          </cell>
          <cell r="C1278" t="str">
            <v>0</v>
          </cell>
          <cell r="D1278" t="str">
            <v>24888</v>
          </cell>
          <cell r="E1278">
            <v>102000</v>
          </cell>
          <cell r="F1278">
            <v>0</v>
          </cell>
          <cell r="G1278">
            <v>24888</v>
          </cell>
        </row>
        <row r="1279">
          <cell r="A1279" t="str">
            <v>1808820622</v>
          </cell>
          <cell r="B1279" t="str">
            <v>106000</v>
          </cell>
          <cell r="C1279" t="str">
            <v>0</v>
          </cell>
          <cell r="D1279" t="str">
            <v>25864</v>
          </cell>
          <cell r="E1279">
            <v>106000</v>
          </cell>
          <cell r="F1279">
            <v>0</v>
          </cell>
          <cell r="G1279">
            <v>25864</v>
          </cell>
        </row>
        <row r="1280">
          <cell r="A1280" t="str">
            <v>2214580247</v>
          </cell>
          <cell r="B1280" t="str">
            <v>135000</v>
          </cell>
          <cell r="C1280" t="str">
            <v>0</v>
          </cell>
          <cell r="D1280" t="str">
            <v>33180</v>
          </cell>
          <cell r="E1280">
            <v>135000</v>
          </cell>
          <cell r="F1280">
            <v>0</v>
          </cell>
          <cell r="G1280">
            <v>33180</v>
          </cell>
        </row>
        <row r="1281">
          <cell r="A1281" t="str">
            <v>5403570225</v>
          </cell>
          <cell r="B1281" t="str">
            <v>77000</v>
          </cell>
          <cell r="C1281" t="str">
            <v>0</v>
          </cell>
          <cell r="D1281" t="str">
            <v>18788</v>
          </cell>
          <cell r="E1281">
            <v>77000</v>
          </cell>
          <cell r="F1281">
            <v>0</v>
          </cell>
          <cell r="G1281">
            <v>18788</v>
          </cell>
        </row>
        <row r="1282">
          <cell r="A1282" t="str">
            <v>2903720304</v>
          </cell>
          <cell r="B1282" t="str">
            <v>115000</v>
          </cell>
          <cell r="C1282" t="str">
            <v>0</v>
          </cell>
          <cell r="D1282" t="str">
            <v>28060</v>
          </cell>
          <cell r="E1282">
            <v>115000</v>
          </cell>
          <cell r="F1282">
            <v>0</v>
          </cell>
          <cell r="G1282">
            <v>28060</v>
          </cell>
        </row>
        <row r="1283">
          <cell r="A1283" t="str">
            <v>2508540641</v>
          </cell>
          <cell r="B1283" t="str">
            <v>102000</v>
          </cell>
          <cell r="C1283" t="str">
            <v>0</v>
          </cell>
          <cell r="D1283" t="str">
            <v>24888</v>
          </cell>
          <cell r="E1283">
            <v>102000</v>
          </cell>
          <cell r="F1283">
            <v>0</v>
          </cell>
          <cell r="G1283">
            <v>24888</v>
          </cell>
        </row>
        <row r="1284">
          <cell r="A1284" t="str">
            <v>7805480214</v>
          </cell>
          <cell r="B1284" t="str">
            <v>85000</v>
          </cell>
          <cell r="C1284" t="str">
            <v>0</v>
          </cell>
          <cell r="D1284" t="str">
            <v>20740</v>
          </cell>
          <cell r="E1284">
            <v>85000</v>
          </cell>
          <cell r="F1284">
            <v>0</v>
          </cell>
          <cell r="G1284">
            <v>20740</v>
          </cell>
        </row>
        <row r="1285">
          <cell r="A1285" t="str">
            <v>1702820505</v>
          </cell>
          <cell r="B1285" t="str">
            <v>97000</v>
          </cell>
          <cell r="C1285" t="str">
            <v>0</v>
          </cell>
          <cell r="D1285" t="str">
            <v>23668</v>
          </cell>
          <cell r="E1285">
            <v>97000</v>
          </cell>
          <cell r="F1285">
            <v>0</v>
          </cell>
          <cell r="G1285">
            <v>23668</v>
          </cell>
        </row>
        <row r="1286">
          <cell r="A1286" t="str">
            <v>5412740138</v>
          </cell>
          <cell r="B1286" t="str">
            <v>106000</v>
          </cell>
          <cell r="C1286" t="str">
            <v>0</v>
          </cell>
          <cell r="D1286" t="str">
            <v>25864</v>
          </cell>
          <cell r="E1286">
            <v>106000</v>
          </cell>
          <cell r="F1286">
            <v>0</v>
          </cell>
          <cell r="G1286">
            <v>25864</v>
          </cell>
        </row>
        <row r="1287">
          <cell r="A1287" t="str">
            <v>2209850657</v>
          </cell>
          <cell r="B1287" t="str">
            <v>92000</v>
          </cell>
          <cell r="C1287" t="str">
            <v>0</v>
          </cell>
          <cell r="D1287" t="str">
            <v>22448</v>
          </cell>
          <cell r="E1287">
            <v>92000</v>
          </cell>
          <cell r="F1287">
            <v>0</v>
          </cell>
          <cell r="G1287">
            <v>22448</v>
          </cell>
        </row>
        <row r="1288">
          <cell r="A1288" t="str">
            <v>7603840074</v>
          </cell>
          <cell r="B1288" t="str">
            <v>107000</v>
          </cell>
          <cell r="C1288" t="str">
            <v>0</v>
          </cell>
          <cell r="D1288" t="str">
            <v>26108</v>
          </cell>
          <cell r="E1288">
            <v>107000</v>
          </cell>
          <cell r="F1288">
            <v>0</v>
          </cell>
          <cell r="G1288">
            <v>26108</v>
          </cell>
        </row>
        <row r="1289">
          <cell r="A1289" t="str">
            <v>1203860293</v>
          </cell>
          <cell r="B1289" t="str">
            <v>97000</v>
          </cell>
          <cell r="C1289" t="str">
            <v>0</v>
          </cell>
          <cell r="D1289" t="str">
            <v>23668</v>
          </cell>
          <cell r="E1289">
            <v>97000</v>
          </cell>
          <cell r="F1289">
            <v>0</v>
          </cell>
          <cell r="G1289">
            <v>23668</v>
          </cell>
        </row>
        <row r="1290">
          <cell r="A1290" t="str">
            <v>3408800863</v>
          </cell>
          <cell r="B1290" t="str">
            <v>143777</v>
          </cell>
          <cell r="C1290" t="str">
            <v>0</v>
          </cell>
          <cell r="D1290" t="str">
            <v>35462</v>
          </cell>
          <cell r="E1290">
            <v>143777</v>
          </cell>
          <cell r="F1290">
            <v>0</v>
          </cell>
          <cell r="G1290">
            <v>35462</v>
          </cell>
        </row>
        <row r="1291">
          <cell r="A1291" t="str">
            <v>1101811609</v>
          </cell>
          <cell r="B1291" t="str">
            <v>132900</v>
          </cell>
          <cell r="C1291" t="str">
            <v>0</v>
          </cell>
          <cell r="D1291" t="str">
            <v>32634</v>
          </cell>
          <cell r="E1291">
            <v>132900</v>
          </cell>
          <cell r="F1291">
            <v>0</v>
          </cell>
          <cell r="G1291">
            <v>32634</v>
          </cell>
        </row>
        <row r="1292">
          <cell r="A1292" t="str">
            <v>1410760391</v>
          </cell>
          <cell r="B1292" t="str">
            <v>122424</v>
          </cell>
          <cell r="C1292" t="str">
            <v>0</v>
          </cell>
          <cell r="D1292" t="str">
            <v>29910</v>
          </cell>
          <cell r="E1292">
            <v>122424</v>
          </cell>
          <cell r="F1292">
            <v>0</v>
          </cell>
          <cell r="G1292">
            <v>29910</v>
          </cell>
        </row>
        <row r="1293">
          <cell r="A1293" t="str">
            <v>3609740205</v>
          </cell>
          <cell r="B1293" t="str">
            <v>102000</v>
          </cell>
          <cell r="C1293" t="str">
            <v>0</v>
          </cell>
          <cell r="D1293" t="str">
            <v>24888</v>
          </cell>
          <cell r="E1293">
            <v>102000</v>
          </cell>
          <cell r="F1293">
            <v>0</v>
          </cell>
          <cell r="G1293">
            <v>24888</v>
          </cell>
        </row>
        <row r="1294">
          <cell r="A1294" t="str">
            <v>1314880426</v>
          </cell>
          <cell r="B1294" t="str">
            <v>100000</v>
          </cell>
          <cell r="C1294" t="str">
            <v>0</v>
          </cell>
          <cell r="D1294" t="str">
            <v>24400</v>
          </cell>
          <cell r="E1294">
            <v>100000</v>
          </cell>
          <cell r="F1294">
            <v>0</v>
          </cell>
          <cell r="G1294">
            <v>24400</v>
          </cell>
        </row>
        <row r="1295">
          <cell r="A1295" t="str">
            <v>3011640195</v>
          </cell>
          <cell r="B1295" t="str">
            <v>132143</v>
          </cell>
          <cell r="C1295" t="str">
            <v>0</v>
          </cell>
          <cell r="D1295" t="str">
            <v>32437</v>
          </cell>
          <cell r="E1295">
            <v>132143</v>
          </cell>
          <cell r="F1295">
            <v>0</v>
          </cell>
          <cell r="G1295">
            <v>32437</v>
          </cell>
        </row>
        <row r="1296">
          <cell r="A1296" t="str">
            <v>3101480043</v>
          </cell>
          <cell r="B1296" t="str">
            <v>171000</v>
          </cell>
          <cell r="C1296" t="str">
            <v>0</v>
          </cell>
          <cell r="D1296" t="str">
            <v>42540</v>
          </cell>
          <cell r="E1296">
            <v>171000</v>
          </cell>
          <cell r="F1296">
            <v>0</v>
          </cell>
          <cell r="G1296">
            <v>42540</v>
          </cell>
        </row>
        <row r="1297">
          <cell r="A1297" t="str">
            <v>2201520194</v>
          </cell>
          <cell r="B1297" t="str">
            <v>147924</v>
          </cell>
          <cell r="C1297" t="str">
            <v>0</v>
          </cell>
          <cell r="D1297" t="str">
            <v>36540</v>
          </cell>
          <cell r="E1297">
            <v>147924</v>
          </cell>
          <cell r="F1297">
            <v>0</v>
          </cell>
          <cell r="G1297">
            <v>36540</v>
          </cell>
        </row>
        <row r="1298">
          <cell r="A1298" t="str">
            <v>3003640291</v>
          </cell>
          <cell r="B1298" t="str">
            <v>130574</v>
          </cell>
          <cell r="C1298" t="str">
            <v>0</v>
          </cell>
          <cell r="D1298" t="str">
            <v>32029</v>
          </cell>
          <cell r="E1298">
            <v>130574</v>
          </cell>
          <cell r="F1298">
            <v>0</v>
          </cell>
          <cell r="G1298">
            <v>32029</v>
          </cell>
        </row>
        <row r="1299">
          <cell r="A1299" t="str">
            <v>3503550267</v>
          </cell>
          <cell r="B1299" t="str">
            <v>142750</v>
          </cell>
          <cell r="C1299" t="str">
            <v>0</v>
          </cell>
          <cell r="D1299" t="str">
            <v>35195</v>
          </cell>
          <cell r="E1299">
            <v>142750</v>
          </cell>
          <cell r="F1299">
            <v>0</v>
          </cell>
          <cell r="G1299">
            <v>35195</v>
          </cell>
        </row>
        <row r="1300">
          <cell r="A1300" t="str">
            <v>4014560198</v>
          </cell>
          <cell r="B1300" t="str">
            <v>189000</v>
          </cell>
          <cell r="C1300" t="str">
            <v>0</v>
          </cell>
          <cell r="D1300" t="str">
            <v>47220</v>
          </cell>
          <cell r="E1300">
            <v>189000</v>
          </cell>
          <cell r="F1300">
            <v>0</v>
          </cell>
          <cell r="G1300">
            <v>47220</v>
          </cell>
        </row>
        <row r="1301">
          <cell r="A1301" t="str">
            <v>3503690146</v>
          </cell>
          <cell r="B1301" t="str">
            <v>101500</v>
          </cell>
          <cell r="C1301" t="str">
            <v>0</v>
          </cell>
          <cell r="D1301" t="str">
            <v>24766</v>
          </cell>
          <cell r="E1301">
            <v>101500</v>
          </cell>
          <cell r="F1301">
            <v>0</v>
          </cell>
          <cell r="G1301">
            <v>24766</v>
          </cell>
        </row>
        <row r="1302">
          <cell r="A1302" t="str">
            <v>3507550237</v>
          </cell>
          <cell r="B1302" t="str">
            <v>156093</v>
          </cell>
          <cell r="C1302" t="str">
            <v>0</v>
          </cell>
          <cell r="D1302" t="str">
            <v>38664</v>
          </cell>
          <cell r="E1302">
            <v>156093</v>
          </cell>
          <cell r="F1302">
            <v>0</v>
          </cell>
          <cell r="G1302">
            <v>38664</v>
          </cell>
        </row>
        <row r="1303">
          <cell r="A1303" t="str">
            <v>1411570510</v>
          </cell>
          <cell r="B1303" t="str">
            <v>110548</v>
          </cell>
          <cell r="C1303" t="str">
            <v>0</v>
          </cell>
          <cell r="D1303" t="str">
            <v>26973</v>
          </cell>
          <cell r="E1303">
            <v>110548</v>
          </cell>
          <cell r="F1303">
            <v>0</v>
          </cell>
          <cell r="G1303">
            <v>26973</v>
          </cell>
        </row>
        <row r="1304">
          <cell r="A1304" t="str">
            <v>2511870908</v>
          </cell>
          <cell r="B1304" t="str">
            <v>98336</v>
          </cell>
          <cell r="C1304" t="str">
            <v>0</v>
          </cell>
          <cell r="D1304" t="str">
            <v>23993</v>
          </cell>
          <cell r="E1304">
            <v>98336</v>
          </cell>
          <cell r="F1304">
            <v>0</v>
          </cell>
          <cell r="G1304">
            <v>23993</v>
          </cell>
        </row>
        <row r="1305">
          <cell r="A1305" t="str">
            <v>1503680231</v>
          </cell>
          <cell r="B1305" t="str">
            <v>110624</v>
          </cell>
          <cell r="C1305" t="str">
            <v>0</v>
          </cell>
          <cell r="D1305" t="str">
            <v>26992</v>
          </cell>
          <cell r="E1305">
            <v>110624</v>
          </cell>
          <cell r="F1305">
            <v>0</v>
          </cell>
          <cell r="G1305">
            <v>26992</v>
          </cell>
        </row>
        <row r="1306">
          <cell r="A1306" t="str">
            <v>2212860153</v>
          </cell>
          <cell r="B1306" t="str">
            <v>109865</v>
          </cell>
          <cell r="C1306" t="str">
            <v>0</v>
          </cell>
          <cell r="D1306" t="str">
            <v>26807</v>
          </cell>
          <cell r="E1306">
            <v>109865</v>
          </cell>
          <cell r="F1306">
            <v>0</v>
          </cell>
          <cell r="G1306">
            <v>26807</v>
          </cell>
        </row>
        <row r="1307">
          <cell r="A1307" t="str">
            <v>1901820364</v>
          </cell>
          <cell r="B1307" t="str">
            <v>98467</v>
          </cell>
          <cell r="C1307" t="str">
            <v>0</v>
          </cell>
          <cell r="D1307" t="str">
            <v>24025</v>
          </cell>
          <cell r="E1307">
            <v>98467</v>
          </cell>
          <cell r="F1307">
            <v>0</v>
          </cell>
          <cell r="G1307">
            <v>24025</v>
          </cell>
        </row>
        <row r="1308">
          <cell r="A1308" t="str">
            <v>2707890731</v>
          </cell>
          <cell r="B1308" t="str">
            <v>127500</v>
          </cell>
          <cell r="C1308" t="str">
            <v>0</v>
          </cell>
          <cell r="D1308" t="str">
            <v>31230</v>
          </cell>
          <cell r="E1308">
            <v>127500</v>
          </cell>
          <cell r="F1308">
            <v>0</v>
          </cell>
          <cell r="G1308">
            <v>31230</v>
          </cell>
        </row>
        <row r="1309">
          <cell r="A1309" t="str">
            <v>1914570227</v>
          </cell>
          <cell r="B1309" t="str">
            <v>167568</v>
          </cell>
          <cell r="C1309" t="str">
            <v>0</v>
          </cell>
          <cell r="D1309" t="str">
            <v>41647</v>
          </cell>
          <cell r="E1309">
            <v>167568</v>
          </cell>
          <cell r="F1309">
            <v>0</v>
          </cell>
          <cell r="G1309">
            <v>41647</v>
          </cell>
        </row>
        <row r="1310">
          <cell r="A1310" t="str">
            <v>1105660294</v>
          </cell>
          <cell r="B1310" t="str">
            <v>127500</v>
          </cell>
          <cell r="C1310" t="str">
            <v>0</v>
          </cell>
          <cell r="D1310" t="str">
            <v>31230</v>
          </cell>
          <cell r="E1310">
            <v>127500</v>
          </cell>
          <cell r="F1310">
            <v>0</v>
          </cell>
          <cell r="G1310">
            <v>31230</v>
          </cell>
        </row>
        <row r="1311">
          <cell r="A1311" t="str">
            <v>1401660320</v>
          </cell>
          <cell r="B1311" t="str">
            <v>104409</v>
          </cell>
          <cell r="C1311" t="str">
            <v>0</v>
          </cell>
          <cell r="D1311" t="str">
            <v>25475</v>
          </cell>
          <cell r="E1311">
            <v>104409</v>
          </cell>
          <cell r="F1311">
            <v>0</v>
          </cell>
          <cell r="G1311">
            <v>25475</v>
          </cell>
        </row>
        <row r="1312">
          <cell r="A1312" t="str">
            <v>2705480137</v>
          </cell>
          <cell r="B1312" t="str">
            <v>127000</v>
          </cell>
          <cell r="C1312" t="str">
            <v>0</v>
          </cell>
          <cell r="D1312" t="str">
            <v>31100</v>
          </cell>
          <cell r="E1312">
            <v>127000</v>
          </cell>
          <cell r="F1312">
            <v>0</v>
          </cell>
          <cell r="G1312">
            <v>31100</v>
          </cell>
        </row>
        <row r="1313">
          <cell r="A1313" t="str">
            <v>1212880692</v>
          </cell>
          <cell r="B1313" t="str">
            <v>111534</v>
          </cell>
          <cell r="C1313" t="str">
            <v>0</v>
          </cell>
          <cell r="D1313" t="str">
            <v>27214</v>
          </cell>
          <cell r="E1313">
            <v>111534</v>
          </cell>
          <cell r="F1313">
            <v>0</v>
          </cell>
          <cell r="G1313">
            <v>27214</v>
          </cell>
        </row>
        <row r="1314">
          <cell r="A1314" t="str">
            <v>2112800434</v>
          </cell>
          <cell r="B1314" t="str">
            <v>132525</v>
          </cell>
          <cell r="C1314" t="str">
            <v>0</v>
          </cell>
          <cell r="D1314" t="str">
            <v>32536</v>
          </cell>
          <cell r="E1314">
            <v>132525</v>
          </cell>
          <cell r="F1314">
            <v>0</v>
          </cell>
          <cell r="G1314">
            <v>32536</v>
          </cell>
        </row>
        <row r="1315">
          <cell r="A1315" t="str">
            <v>3801660346</v>
          </cell>
          <cell r="B1315" t="str">
            <v>104409</v>
          </cell>
          <cell r="C1315" t="str">
            <v>0</v>
          </cell>
          <cell r="D1315" t="str">
            <v>25475</v>
          </cell>
          <cell r="E1315">
            <v>104409</v>
          </cell>
          <cell r="F1315">
            <v>0</v>
          </cell>
          <cell r="G1315">
            <v>25475</v>
          </cell>
        </row>
        <row r="1316">
          <cell r="A1316" t="str">
            <v>1505600227</v>
          </cell>
          <cell r="B1316" t="str">
            <v>155200</v>
          </cell>
          <cell r="C1316" t="str">
            <v>0</v>
          </cell>
          <cell r="D1316" t="str">
            <v>38432</v>
          </cell>
          <cell r="E1316">
            <v>155200</v>
          </cell>
          <cell r="F1316">
            <v>0</v>
          </cell>
          <cell r="G1316">
            <v>38432</v>
          </cell>
        </row>
        <row r="1317">
          <cell r="A1317" t="str">
            <v>1307560075</v>
          </cell>
          <cell r="B1317" t="str">
            <v>108844</v>
          </cell>
          <cell r="C1317" t="str">
            <v>0</v>
          </cell>
          <cell r="D1317" t="str">
            <v>26557</v>
          </cell>
          <cell r="E1317">
            <v>108844</v>
          </cell>
          <cell r="F1317">
            <v>0</v>
          </cell>
          <cell r="G1317">
            <v>26557</v>
          </cell>
        </row>
        <row r="1318">
          <cell r="A1318" t="str">
            <v>1311570225</v>
          </cell>
          <cell r="B1318" t="str">
            <v>98500</v>
          </cell>
          <cell r="C1318" t="str">
            <v>0</v>
          </cell>
          <cell r="D1318" t="str">
            <v>24034</v>
          </cell>
          <cell r="E1318">
            <v>98500</v>
          </cell>
          <cell r="F1318">
            <v>0</v>
          </cell>
          <cell r="G1318">
            <v>24034</v>
          </cell>
        </row>
        <row r="1319">
          <cell r="A1319" t="str">
            <v>1201561256</v>
          </cell>
          <cell r="B1319" t="str">
            <v>161198</v>
          </cell>
          <cell r="C1319" t="str">
            <v>0</v>
          </cell>
          <cell r="D1319" t="str">
            <v>39991</v>
          </cell>
          <cell r="E1319">
            <v>161198</v>
          </cell>
          <cell r="F1319">
            <v>0</v>
          </cell>
          <cell r="G1319">
            <v>39991</v>
          </cell>
        </row>
        <row r="1320">
          <cell r="A1320" t="str">
            <v>2504840101</v>
          </cell>
          <cell r="B1320" t="str">
            <v>98500</v>
          </cell>
          <cell r="C1320" t="str">
            <v>0</v>
          </cell>
          <cell r="D1320" t="str">
            <v>24034</v>
          </cell>
          <cell r="E1320">
            <v>98500</v>
          </cell>
          <cell r="F1320">
            <v>0</v>
          </cell>
          <cell r="G1320">
            <v>24034</v>
          </cell>
        </row>
        <row r="1321">
          <cell r="A1321" t="str">
            <v>2312660342</v>
          </cell>
          <cell r="B1321" t="str">
            <v>110548</v>
          </cell>
          <cell r="C1321" t="str">
            <v>0</v>
          </cell>
          <cell r="D1321" t="str">
            <v>26973</v>
          </cell>
          <cell r="E1321">
            <v>110548</v>
          </cell>
          <cell r="F1321">
            <v>0</v>
          </cell>
          <cell r="G1321">
            <v>26973</v>
          </cell>
        </row>
        <row r="1322">
          <cell r="A1322" t="str">
            <v>2401560394</v>
          </cell>
          <cell r="B1322" t="str">
            <v>109941</v>
          </cell>
          <cell r="C1322" t="str">
            <v>0</v>
          </cell>
          <cell r="D1322" t="str">
            <v>26825</v>
          </cell>
          <cell r="E1322">
            <v>109941</v>
          </cell>
          <cell r="F1322">
            <v>0</v>
          </cell>
          <cell r="G1322">
            <v>26825</v>
          </cell>
        </row>
        <row r="1323">
          <cell r="A1323" t="str">
            <v>1904750303</v>
          </cell>
          <cell r="B1323" t="str">
            <v>91500</v>
          </cell>
          <cell r="C1323" t="str">
            <v>0</v>
          </cell>
          <cell r="D1323" t="str">
            <v>22326</v>
          </cell>
          <cell r="E1323">
            <v>91500</v>
          </cell>
          <cell r="F1323">
            <v>0</v>
          </cell>
          <cell r="G1323">
            <v>22326</v>
          </cell>
        </row>
        <row r="1324">
          <cell r="A1324" t="str">
            <v>2814560212</v>
          </cell>
          <cell r="B1324" t="str">
            <v>161500</v>
          </cell>
          <cell r="C1324" t="str">
            <v>0</v>
          </cell>
          <cell r="D1324" t="str">
            <v>40070</v>
          </cell>
          <cell r="E1324">
            <v>161500</v>
          </cell>
          <cell r="F1324">
            <v>0</v>
          </cell>
          <cell r="G1324">
            <v>40070</v>
          </cell>
        </row>
        <row r="1325">
          <cell r="A1325" t="str">
            <v>1203370059</v>
          </cell>
          <cell r="B1325" t="str">
            <v>111383</v>
          </cell>
          <cell r="C1325" t="str">
            <v>0</v>
          </cell>
          <cell r="D1325" t="str">
            <v>27177</v>
          </cell>
          <cell r="E1325">
            <v>111383</v>
          </cell>
          <cell r="F1325">
            <v>0</v>
          </cell>
          <cell r="G1325">
            <v>27177</v>
          </cell>
        </row>
        <row r="1326">
          <cell r="A1326" t="str">
            <v>3910550142</v>
          </cell>
          <cell r="B1326" t="str">
            <v>111534</v>
          </cell>
          <cell r="C1326" t="str">
            <v>0</v>
          </cell>
          <cell r="D1326" t="str">
            <v>27214</v>
          </cell>
          <cell r="E1326">
            <v>111534</v>
          </cell>
          <cell r="F1326">
            <v>0</v>
          </cell>
          <cell r="G1326">
            <v>27214</v>
          </cell>
        </row>
        <row r="1327">
          <cell r="A1327" t="str">
            <v>3609670215</v>
          </cell>
          <cell r="B1327" t="str">
            <v>252740</v>
          </cell>
          <cell r="C1327" t="str">
            <v>0</v>
          </cell>
          <cell r="D1327" t="str">
            <v>63792</v>
          </cell>
          <cell r="E1327">
            <v>252740</v>
          </cell>
          <cell r="F1327">
            <v>0</v>
          </cell>
          <cell r="G1327">
            <v>63792</v>
          </cell>
        </row>
        <row r="1328">
          <cell r="A1328" t="str">
            <v>1410550249</v>
          </cell>
          <cell r="B1328" t="str">
            <v>41465</v>
          </cell>
          <cell r="C1328" t="str">
            <v>0</v>
          </cell>
          <cell r="D1328" t="str">
            <v>45381</v>
          </cell>
          <cell r="E1328">
            <v>41465</v>
          </cell>
          <cell r="F1328">
            <v>0</v>
          </cell>
          <cell r="G1328">
            <v>45381</v>
          </cell>
        </row>
        <row r="1329">
          <cell r="A1329" t="str">
            <v>2210560187</v>
          </cell>
          <cell r="B1329" t="str">
            <v>76500</v>
          </cell>
          <cell r="C1329" t="str">
            <v>0</v>
          </cell>
          <cell r="D1329" t="str">
            <v>18666</v>
          </cell>
          <cell r="E1329">
            <v>76500</v>
          </cell>
          <cell r="F1329">
            <v>0</v>
          </cell>
          <cell r="G1329">
            <v>18666</v>
          </cell>
        </row>
        <row r="1330">
          <cell r="A1330" t="str">
            <v>6502550282</v>
          </cell>
          <cell r="B1330" t="str">
            <v>101500</v>
          </cell>
          <cell r="C1330" t="str">
            <v>0</v>
          </cell>
          <cell r="D1330" t="str">
            <v>24766</v>
          </cell>
          <cell r="E1330">
            <v>101500</v>
          </cell>
          <cell r="F1330">
            <v>0</v>
          </cell>
          <cell r="G1330">
            <v>24766</v>
          </cell>
        </row>
        <row r="1331">
          <cell r="A1331" t="str">
            <v>1902900340</v>
          </cell>
          <cell r="B1331" t="str">
            <v>171500</v>
          </cell>
          <cell r="C1331" t="str">
            <v>0</v>
          </cell>
          <cell r="D1331" t="str">
            <v>42670</v>
          </cell>
          <cell r="E1331">
            <v>171500</v>
          </cell>
          <cell r="F1331">
            <v>0</v>
          </cell>
          <cell r="G1331">
            <v>42670</v>
          </cell>
        </row>
        <row r="1332">
          <cell r="A1332" t="str">
            <v>2807720455</v>
          </cell>
          <cell r="B1332" t="str">
            <v>279000</v>
          </cell>
          <cell r="C1332" t="str">
            <v>0</v>
          </cell>
          <cell r="D1332" t="str">
            <v>70620</v>
          </cell>
          <cell r="E1332">
            <v>279000</v>
          </cell>
          <cell r="F1332">
            <v>0</v>
          </cell>
          <cell r="G1332">
            <v>70620</v>
          </cell>
        </row>
        <row r="1333">
          <cell r="A1333" t="str">
            <v>3905750317</v>
          </cell>
          <cell r="B1333" t="str">
            <v>114000</v>
          </cell>
          <cell r="C1333" t="str">
            <v>0</v>
          </cell>
          <cell r="D1333" t="str">
            <v>27816</v>
          </cell>
          <cell r="E1333">
            <v>114000</v>
          </cell>
          <cell r="F1333">
            <v>0</v>
          </cell>
          <cell r="G1333">
            <v>27816</v>
          </cell>
        </row>
        <row r="1334">
          <cell r="A1334" t="str">
            <v>4011600199</v>
          </cell>
          <cell r="B1334" t="str">
            <v>812000</v>
          </cell>
          <cell r="C1334" t="str">
            <v>0</v>
          </cell>
          <cell r="D1334" t="str">
            <v>209200</v>
          </cell>
          <cell r="E1334">
            <v>812000</v>
          </cell>
          <cell r="F1334">
            <v>0</v>
          </cell>
          <cell r="G1334">
            <v>209200</v>
          </cell>
        </row>
        <row r="1335">
          <cell r="A1335" t="str">
            <v>3203560097</v>
          </cell>
          <cell r="B1335" t="str">
            <v>337000</v>
          </cell>
          <cell r="C1335" t="str">
            <v>0</v>
          </cell>
          <cell r="D1335" t="str">
            <v>85700</v>
          </cell>
          <cell r="E1335">
            <v>337000</v>
          </cell>
          <cell r="F1335">
            <v>0</v>
          </cell>
          <cell r="G1335">
            <v>85700</v>
          </cell>
        </row>
        <row r="1336">
          <cell r="A1336" t="str">
            <v>3509610105</v>
          </cell>
          <cell r="B1336" t="str">
            <v>563500</v>
          </cell>
          <cell r="C1336" t="str">
            <v>0</v>
          </cell>
          <cell r="D1336" t="str">
            <v>144590</v>
          </cell>
          <cell r="E1336">
            <v>563500</v>
          </cell>
          <cell r="F1336">
            <v>0</v>
          </cell>
          <cell r="G1336">
            <v>144590</v>
          </cell>
        </row>
        <row r="1337">
          <cell r="A1337" t="str">
            <v>5711680234</v>
          </cell>
          <cell r="B1337" t="str">
            <v>131500</v>
          </cell>
          <cell r="C1337" t="str">
            <v>0</v>
          </cell>
          <cell r="D1337" t="str">
            <v>32270</v>
          </cell>
          <cell r="E1337">
            <v>131500</v>
          </cell>
          <cell r="F1337">
            <v>0</v>
          </cell>
          <cell r="G1337">
            <v>32270</v>
          </cell>
        </row>
        <row r="1338">
          <cell r="A1338" t="str">
            <v>6409740174</v>
          </cell>
          <cell r="B1338" t="str">
            <v>184500</v>
          </cell>
          <cell r="C1338" t="str">
            <v>0</v>
          </cell>
          <cell r="D1338" t="str">
            <v>46050</v>
          </cell>
          <cell r="E1338">
            <v>184500</v>
          </cell>
          <cell r="F1338">
            <v>0</v>
          </cell>
          <cell r="G1338">
            <v>46050</v>
          </cell>
        </row>
        <row r="1339">
          <cell r="A1339" t="str">
            <v>6511540286</v>
          </cell>
          <cell r="B1339" t="str">
            <v>93073</v>
          </cell>
          <cell r="C1339" t="str">
            <v>0</v>
          </cell>
          <cell r="D1339" t="str">
            <v>22709</v>
          </cell>
          <cell r="E1339">
            <v>93073</v>
          </cell>
          <cell r="F1339">
            <v>0</v>
          </cell>
          <cell r="G1339">
            <v>22709</v>
          </cell>
        </row>
        <row r="1340">
          <cell r="A1340" t="str">
            <v>5501590283</v>
          </cell>
          <cell r="B1340" t="str">
            <v>75500</v>
          </cell>
          <cell r="C1340" t="str">
            <v>0</v>
          </cell>
          <cell r="D1340" t="str">
            <v>18422</v>
          </cell>
          <cell r="E1340">
            <v>75500</v>
          </cell>
          <cell r="F1340">
            <v>0</v>
          </cell>
          <cell r="G1340">
            <v>18422</v>
          </cell>
        </row>
        <row r="1341">
          <cell r="A1341" t="str">
            <v>7001670243</v>
          </cell>
          <cell r="B1341" t="str">
            <v>109500</v>
          </cell>
          <cell r="C1341" t="str">
            <v>0</v>
          </cell>
          <cell r="D1341" t="str">
            <v>26718</v>
          </cell>
          <cell r="E1341">
            <v>109500</v>
          </cell>
          <cell r="F1341">
            <v>0</v>
          </cell>
          <cell r="G1341">
            <v>26718</v>
          </cell>
        </row>
        <row r="1342">
          <cell r="A1342" t="str">
            <v>7504730056</v>
          </cell>
          <cell r="B1342" t="str">
            <v>131500</v>
          </cell>
          <cell r="C1342" t="str">
            <v>0</v>
          </cell>
          <cell r="D1342" t="str">
            <v>32270</v>
          </cell>
          <cell r="E1342">
            <v>131500</v>
          </cell>
          <cell r="F1342">
            <v>0</v>
          </cell>
          <cell r="G1342">
            <v>32270</v>
          </cell>
        </row>
        <row r="1343">
          <cell r="A1343" t="str">
            <v>1101631040</v>
          </cell>
          <cell r="B1343" t="str">
            <v>188156</v>
          </cell>
          <cell r="C1343" t="str">
            <v>0</v>
          </cell>
          <cell r="D1343" t="str">
            <v>47000</v>
          </cell>
          <cell r="E1343">
            <v>188156</v>
          </cell>
          <cell r="F1343">
            <v>0</v>
          </cell>
          <cell r="G1343">
            <v>47000</v>
          </cell>
        </row>
        <row r="1344">
          <cell r="A1344" t="str">
            <v>6514600417</v>
          </cell>
          <cell r="B1344" t="str">
            <v>307684</v>
          </cell>
          <cell r="C1344" t="str">
            <v>0</v>
          </cell>
          <cell r="D1344" t="str">
            <v>78077</v>
          </cell>
          <cell r="E1344">
            <v>307684</v>
          </cell>
          <cell r="F1344">
            <v>0</v>
          </cell>
          <cell r="G1344">
            <v>78077</v>
          </cell>
        </row>
        <row r="1345">
          <cell r="A1345" t="str">
            <v>3705570129</v>
          </cell>
          <cell r="B1345" t="str">
            <v>186454</v>
          </cell>
          <cell r="C1345" t="str">
            <v>0</v>
          </cell>
          <cell r="D1345" t="str">
            <v>46558</v>
          </cell>
          <cell r="E1345">
            <v>186454</v>
          </cell>
          <cell r="F1345">
            <v>0</v>
          </cell>
          <cell r="G1345">
            <v>46558</v>
          </cell>
        </row>
        <row r="1346">
          <cell r="A1346" t="str">
            <v>2311490117</v>
          </cell>
          <cell r="B1346" t="str">
            <v>109006</v>
          </cell>
          <cell r="C1346" t="str">
            <v>0</v>
          </cell>
          <cell r="D1346" t="str">
            <v>26597</v>
          </cell>
          <cell r="E1346">
            <v>109006</v>
          </cell>
          <cell r="F1346">
            <v>0</v>
          </cell>
          <cell r="G1346">
            <v>26597</v>
          </cell>
        </row>
        <row r="1347">
          <cell r="A1347" t="str">
            <v>3005560082</v>
          </cell>
          <cell r="B1347" t="str">
            <v>81500</v>
          </cell>
          <cell r="C1347" t="str">
            <v>0</v>
          </cell>
          <cell r="D1347" t="str">
            <v>19886</v>
          </cell>
          <cell r="E1347">
            <v>81500</v>
          </cell>
          <cell r="F1347">
            <v>0</v>
          </cell>
          <cell r="G1347">
            <v>19886</v>
          </cell>
        </row>
        <row r="1348">
          <cell r="A1348" t="str">
            <v>3701850232</v>
          </cell>
          <cell r="B1348" t="str">
            <v>162656</v>
          </cell>
          <cell r="C1348" t="str">
            <v>0</v>
          </cell>
          <cell r="D1348" t="str">
            <v>40370</v>
          </cell>
          <cell r="E1348">
            <v>162656</v>
          </cell>
          <cell r="F1348">
            <v>0</v>
          </cell>
          <cell r="G1348">
            <v>40370</v>
          </cell>
        </row>
        <row r="1349">
          <cell r="A1349" t="str">
            <v>1107550971</v>
          </cell>
          <cell r="B1349" t="str">
            <v>172000</v>
          </cell>
          <cell r="C1349" t="str">
            <v>0</v>
          </cell>
          <cell r="D1349" t="str">
            <v>42800</v>
          </cell>
          <cell r="E1349">
            <v>172000</v>
          </cell>
          <cell r="F1349">
            <v>0</v>
          </cell>
          <cell r="G1349">
            <v>42800</v>
          </cell>
        </row>
        <row r="1350">
          <cell r="A1350" t="str">
            <v>3005570339</v>
          </cell>
          <cell r="B1350" t="str">
            <v>152000</v>
          </cell>
          <cell r="C1350" t="str">
            <v>0</v>
          </cell>
          <cell r="D1350" t="str">
            <v>37600</v>
          </cell>
          <cell r="E1350">
            <v>152000</v>
          </cell>
          <cell r="F1350">
            <v>0</v>
          </cell>
          <cell r="G1350">
            <v>37600</v>
          </cell>
        </row>
        <row r="1351">
          <cell r="A1351" t="str">
            <v>2603650254</v>
          </cell>
          <cell r="B1351" t="str">
            <v>183000</v>
          </cell>
          <cell r="C1351" t="str">
            <v>0</v>
          </cell>
          <cell r="D1351" t="str">
            <v>45660</v>
          </cell>
          <cell r="E1351">
            <v>183000</v>
          </cell>
          <cell r="F1351">
            <v>0</v>
          </cell>
          <cell r="G1351">
            <v>45660</v>
          </cell>
        </row>
        <row r="1352">
          <cell r="A1352" t="str">
            <v>1408480115</v>
          </cell>
          <cell r="B1352" t="str">
            <v>110000</v>
          </cell>
          <cell r="C1352" t="str">
            <v>0</v>
          </cell>
          <cell r="D1352" t="str">
            <v>26840</v>
          </cell>
          <cell r="E1352">
            <v>110000</v>
          </cell>
          <cell r="F1352">
            <v>0</v>
          </cell>
          <cell r="G1352">
            <v>26840</v>
          </cell>
        </row>
        <row r="1353">
          <cell r="A1353" t="str">
            <v>1201591058</v>
          </cell>
          <cell r="B1353" t="str">
            <v>121000</v>
          </cell>
          <cell r="C1353" t="str">
            <v>0</v>
          </cell>
          <cell r="D1353" t="str">
            <v>29540</v>
          </cell>
          <cell r="E1353">
            <v>121000</v>
          </cell>
          <cell r="F1353">
            <v>0</v>
          </cell>
          <cell r="G1353">
            <v>29540</v>
          </cell>
        </row>
        <row r="1354">
          <cell r="A1354" t="str">
            <v>3304580247</v>
          </cell>
          <cell r="B1354" t="str">
            <v>145500</v>
          </cell>
          <cell r="C1354" t="str">
            <v>0</v>
          </cell>
          <cell r="D1354" t="str">
            <v>35910</v>
          </cell>
          <cell r="E1354">
            <v>145500</v>
          </cell>
          <cell r="F1354">
            <v>0</v>
          </cell>
          <cell r="G1354">
            <v>35910</v>
          </cell>
        </row>
        <row r="1355">
          <cell r="A1355" t="str">
            <v>2311680080</v>
          </cell>
          <cell r="B1355" t="str">
            <v>115000</v>
          </cell>
          <cell r="C1355" t="str">
            <v>0</v>
          </cell>
          <cell r="D1355" t="str">
            <v>28060</v>
          </cell>
          <cell r="E1355">
            <v>115000</v>
          </cell>
          <cell r="F1355">
            <v>0</v>
          </cell>
          <cell r="G1355">
            <v>28060</v>
          </cell>
        </row>
        <row r="1356">
          <cell r="A1356" t="str">
            <v>1205860177</v>
          </cell>
          <cell r="B1356" t="str">
            <v>119000</v>
          </cell>
          <cell r="C1356" t="str">
            <v>0</v>
          </cell>
          <cell r="D1356" t="str">
            <v>29036</v>
          </cell>
          <cell r="E1356">
            <v>119000</v>
          </cell>
          <cell r="F1356">
            <v>0</v>
          </cell>
          <cell r="G1356">
            <v>29036</v>
          </cell>
        </row>
        <row r="1357">
          <cell r="A1357" t="str">
            <v>2502820090</v>
          </cell>
          <cell r="B1357" t="str">
            <v>183000</v>
          </cell>
          <cell r="C1357" t="str">
            <v>0</v>
          </cell>
          <cell r="D1357" t="str">
            <v>45660</v>
          </cell>
          <cell r="E1357">
            <v>183000</v>
          </cell>
          <cell r="F1357">
            <v>0</v>
          </cell>
          <cell r="G1357">
            <v>45660</v>
          </cell>
        </row>
        <row r="1358">
          <cell r="A1358" t="str">
            <v>1312530138</v>
          </cell>
          <cell r="B1358" t="str">
            <v>183000</v>
          </cell>
          <cell r="C1358" t="str">
            <v>0</v>
          </cell>
          <cell r="D1358" t="str">
            <v>45660</v>
          </cell>
          <cell r="E1358">
            <v>183000</v>
          </cell>
          <cell r="F1358">
            <v>0</v>
          </cell>
          <cell r="G1358">
            <v>45660</v>
          </cell>
        </row>
        <row r="1359">
          <cell r="A1359" t="str">
            <v>1101631708</v>
          </cell>
          <cell r="B1359" t="str">
            <v>183000</v>
          </cell>
          <cell r="C1359" t="str">
            <v>0</v>
          </cell>
          <cell r="D1359" t="str">
            <v>45660</v>
          </cell>
          <cell r="E1359">
            <v>183000</v>
          </cell>
          <cell r="F1359">
            <v>0</v>
          </cell>
          <cell r="G1359">
            <v>45660</v>
          </cell>
        </row>
        <row r="1360">
          <cell r="A1360" t="str">
            <v>5107541623</v>
          </cell>
          <cell r="B1360" t="str">
            <v>67000</v>
          </cell>
          <cell r="C1360" t="str">
            <v>0</v>
          </cell>
          <cell r="D1360" t="str">
            <v>16348</v>
          </cell>
          <cell r="E1360">
            <v>67000</v>
          </cell>
          <cell r="F1360">
            <v>0</v>
          </cell>
          <cell r="G1360">
            <v>16348</v>
          </cell>
        </row>
        <row r="1361">
          <cell r="A1361" t="str">
            <v>2511570351</v>
          </cell>
          <cell r="B1361" t="str">
            <v>113000</v>
          </cell>
          <cell r="C1361" t="str">
            <v>0</v>
          </cell>
          <cell r="D1361" t="str">
            <v>27572</v>
          </cell>
          <cell r="E1361">
            <v>113000</v>
          </cell>
          <cell r="F1361">
            <v>0</v>
          </cell>
          <cell r="G1361">
            <v>27572</v>
          </cell>
        </row>
        <row r="1362">
          <cell r="A1362" t="str">
            <v>1509550100</v>
          </cell>
          <cell r="B1362" t="str">
            <v>120000</v>
          </cell>
          <cell r="C1362" t="str">
            <v>0</v>
          </cell>
          <cell r="D1362" t="str">
            <v>29280</v>
          </cell>
          <cell r="E1362">
            <v>120000</v>
          </cell>
          <cell r="F1362">
            <v>0</v>
          </cell>
          <cell r="G1362">
            <v>29280</v>
          </cell>
        </row>
        <row r="1363">
          <cell r="A1363" t="str">
            <v>2403590103</v>
          </cell>
          <cell r="B1363" t="str">
            <v>115000</v>
          </cell>
          <cell r="C1363" t="str">
            <v>0</v>
          </cell>
          <cell r="D1363" t="str">
            <v>28060</v>
          </cell>
          <cell r="E1363">
            <v>115000</v>
          </cell>
          <cell r="F1363">
            <v>0</v>
          </cell>
          <cell r="G1363">
            <v>28060</v>
          </cell>
        </row>
        <row r="1364">
          <cell r="A1364" t="str">
            <v>1208510134</v>
          </cell>
          <cell r="B1364" t="str">
            <v>118000</v>
          </cell>
          <cell r="C1364" t="str">
            <v>0</v>
          </cell>
          <cell r="D1364" t="str">
            <v>28792</v>
          </cell>
          <cell r="E1364">
            <v>118000</v>
          </cell>
          <cell r="F1364">
            <v>0</v>
          </cell>
          <cell r="G1364">
            <v>28792</v>
          </cell>
        </row>
        <row r="1365">
          <cell r="A1365" t="str">
            <v>1112510206</v>
          </cell>
          <cell r="B1365" t="str">
            <v>132800</v>
          </cell>
          <cell r="C1365" t="str">
            <v>0</v>
          </cell>
          <cell r="D1365" t="str">
            <v>32608</v>
          </cell>
          <cell r="E1365">
            <v>132800</v>
          </cell>
          <cell r="F1365">
            <v>0</v>
          </cell>
          <cell r="G1365">
            <v>32608</v>
          </cell>
        </row>
        <row r="1366">
          <cell r="A1366" t="str">
            <v>3004580330</v>
          </cell>
          <cell r="B1366" t="str">
            <v>180272</v>
          </cell>
          <cell r="C1366" t="str">
            <v>0</v>
          </cell>
          <cell r="D1366" t="str">
            <v>44950</v>
          </cell>
          <cell r="E1366">
            <v>180272</v>
          </cell>
          <cell r="F1366">
            <v>0</v>
          </cell>
          <cell r="G1366">
            <v>44950</v>
          </cell>
        </row>
        <row r="1367">
          <cell r="A1367" t="str">
            <v>3703660163</v>
          </cell>
          <cell r="B1367" t="str">
            <v>118000</v>
          </cell>
          <cell r="C1367" t="str">
            <v>0</v>
          </cell>
          <cell r="D1367" t="str">
            <v>28792</v>
          </cell>
          <cell r="E1367">
            <v>118000</v>
          </cell>
          <cell r="F1367">
            <v>0</v>
          </cell>
          <cell r="G1367">
            <v>28792</v>
          </cell>
        </row>
        <row r="1368">
          <cell r="A1368" t="str">
            <v>1111680078</v>
          </cell>
          <cell r="B1368" t="str">
            <v>150972</v>
          </cell>
          <cell r="C1368" t="str">
            <v>0</v>
          </cell>
          <cell r="D1368" t="str">
            <v>37332</v>
          </cell>
          <cell r="E1368">
            <v>150972</v>
          </cell>
          <cell r="F1368">
            <v>0</v>
          </cell>
          <cell r="G1368">
            <v>37332</v>
          </cell>
        </row>
        <row r="1369">
          <cell r="A1369" t="str">
            <v>1114570036</v>
          </cell>
          <cell r="B1369" t="str">
            <v>159437</v>
          </cell>
          <cell r="C1369" t="str">
            <v>0</v>
          </cell>
          <cell r="D1369" t="str">
            <v>39533</v>
          </cell>
          <cell r="E1369">
            <v>159437</v>
          </cell>
          <cell r="F1369">
            <v>0</v>
          </cell>
          <cell r="G1369">
            <v>39533</v>
          </cell>
        </row>
        <row r="1370">
          <cell r="A1370" t="str">
            <v>3003610163</v>
          </cell>
          <cell r="B1370" t="str">
            <v>109000</v>
          </cell>
          <cell r="C1370" t="str">
            <v>0</v>
          </cell>
          <cell r="D1370" t="str">
            <v>26596</v>
          </cell>
          <cell r="E1370">
            <v>109000</v>
          </cell>
          <cell r="F1370">
            <v>0</v>
          </cell>
          <cell r="G1370">
            <v>26596</v>
          </cell>
        </row>
        <row r="1371">
          <cell r="A1371" t="str">
            <v>3801550249</v>
          </cell>
          <cell r="B1371" t="str">
            <v>102000</v>
          </cell>
          <cell r="C1371" t="str">
            <v>0</v>
          </cell>
          <cell r="D1371" t="str">
            <v>24888</v>
          </cell>
          <cell r="E1371">
            <v>102000</v>
          </cell>
          <cell r="F1371">
            <v>0</v>
          </cell>
          <cell r="G1371">
            <v>24888</v>
          </cell>
        </row>
        <row r="1372">
          <cell r="A1372" t="str">
            <v>1710580046</v>
          </cell>
          <cell r="B1372" t="str">
            <v>101000</v>
          </cell>
          <cell r="C1372" t="str">
            <v>0</v>
          </cell>
          <cell r="D1372" t="str">
            <v>24644</v>
          </cell>
          <cell r="E1372">
            <v>101000</v>
          </cell>
          <cell r="F1372">
            <v>0</v>
          </cell>
          <cell r="G1372">
            <v>24644</v>
          </cell>
        </row>
        <row r="1373">
          <cell r="A1373" t="str">
            <v>1403570264</v>
          </cell>
          <cell r="B1373" t="str">
            <v>92000</v>
          </cell>
          <cell r="C1373" t="str">
            <v>0</v>
          </cell>
          <cell r="D1373" t="str">
            <v>22448</v>
          </cell>
          <cell r="E1373">
            <v>92000</v>
          </cell>
          <cell r="F1373">
            <v>0</v>
          </cell>
          <cell r="G1373">
            <v>22448</v>
          </cell>
        </row>
        <row r="1374">
          <cell r="A1374" t="str">
            <v>3009560575</v>
          </cell>
          <cell r="B1374" t="str">
            <v>97000</v>
          </cell>
          <cell r="C1374" t="str">
            <v>0</v>
          </cell>
          <cell r="D1374" t="str">
            <v>23668</v>
          </cell>
          <cell r="E1374">
            <v>97000</v>
          </cell>
          <cell r="F1374">
            <v>0</v>
          </cell>
          <cell r="G1374">
            <v>23668</v>
          </cell>
        </row>
        <row r="1375">
          <cell r="A1375" t="str">
            <v>3009820380</v>
          </cell>
          <cell r="B1375" t="str">
            <v>120000</v>
          </cell>
          <cell r="C1375" t="str">
            <v>0</v>
          </cell>
          <cell r="D1375" t="str">
            <v>29280</v>
          </cell>
          <cell r="E1375">
            <v>120000</v>
          </cell>
          <cell r="F1375">
            <v>0</v>
          </cell>
          <cell r="G1375">
            <v>29280</v>
          </cell>
        </row>
        <row r="1376">
          <cell r="A1376" t="str">
            <v>2602620106</v>
          </cell>
          <cell r="B1376" t="str">
            <v>114000</v>
          </cell>
          <cell r="C1376" t="str">
            <v>0</v>
          </cell>
          <cell r="D1376" t="str">
            <v>27816</v>
          </cell>
          <cell r="E1376">
            <v>114000</v>
          </cell>
          <cell r="F1376">
            <v>0</v>
          </cell>
          <cell r="G1376">
            <v>27816</v>
          </cell>
        </row>
        <row r="1377">
          <cell r="A1377" t="str">
            <v>3702550023</v>
          </cell>
          <cell r="B1377" t="str">
            <v>279018</v>
          </cell>
          <cell r="C1377" t="str">
            <v>0</v>
          </cell>
          <cell r="D1377" t="str">
            <v>70624</v>
          </cell>
          <cell r="E1377">
            <v>279018</v>
          </cell>
          <cell r="F1377">
            <v>0</v>
          </cell>
          <cell r="G1377">
            <v>70624</v>
          </cell>
        </row>
        <row r="1378">
          <cell r="A1378" t="str">
            <v>5501570300</v>
          </cell>
          <cell r="B1378" t="str">
            <v>121000</v>
          </cell>
          <cell r="C1378" t="str">
            <v>0</v>
          </cell>
          <cell r="D1378" t="str">
            <v>29540</v>
          </cell>
          <cell r="E1378">
            <v>121000</v>
          </cell>
          <cell r="F1378">
            <v>0</v>
          </cell>
          <cell r="G1378">
            <v>29540</v>
          </cell>
        </row>
        <row r="1379">
          <cell r="A1379" t="str">
            <v>1202560628</v>
          </cell>
          <cell r="B1379" t="str">
            <v>114000</v>
          </cell>
          <cell r="C1379" t="str">
            <v>0</v>
          </cell>
          <cell r="D1379" t="str">
            <v>27816</v>
          </cell>
          <cell r="E1379">
            <v>114000</v>
          </cell>
          <cell r="F1379">
            <v>0</v>
          </cell>
          <cell r="G1379">
            <v>27816</v>
          </cell>
        </row>
        <row r="1380">
          <cell r="A1380" t="str">
            <v>1514570229</v>
          </cell>
          <cell r="B1380" t="str">
            <v>121000</v>
          </cell>
          <cell r="C1380" t="str">
            <v>0</v>
          </cell>
          <cell r="D1380" t="str">
            <v>29540</v>
          </cell>
          <cell r="E1380">
            <v>121000</v>
          </cell>
          <cell r="F1380">
            <v>0</v>
          </cell>
          <cell r="G1380">
            <v>29540</v>
          </cell>
        </row>
        <row r="1381">
          <cell r="A1381" t="str">
            <v>3809560065</v>
          </cell>
          <cell r="B1381" t="str">
            <v>107000</v>
          </cell>
          <cell r="C1381" t="str">
            <v>0</v>
          </cell>
          <cell r="D1381" t="str">
            <v>26108</v>
          </cell>
          <cell r="E1381">
            <v>107000</v>
          </cell>
          <cell r="F1381">
            <v>0</v>
          </cell>
          <cell r="G1381">
            <v>26108</v>
          </cell>
        </row>
        <row r="1382">
          <cell r="A1382" t="str">
            <v>1201531314</v>
          </cell>
          <cell r="B1382" t="str">
            <v>101000</v>
          </cell>
          <cell r="C1382" t="str">
            <v>0</v>
          </cell>
          <cell r="D1382" t="str">
            <v>24644</v>
          </cell>
          <cell r="E1382">
            <v>101000</v>
          </cell>
          <cell r="F1382">
            <v>0</v>
          </cell>
          <cell r="G1382">
            <v>24644</v>
          </cell>
        </row>
        <row r="1383">
          <cell r="A1383" t="str">
            <v>3314620357</v>
          </cell>
          <cell r="B1383" t="str">
            <v>103000</v>
          </cell>
          <cell r="C1383" t="str">
            <v>0</v>
          </cell>
          <cell r="D1383" t="str">
            <v>25132</v>
          </cell>
          <cell r="E1383">
            <v>103000</v>
          </cell>
          <cell r="F1383">
            <v>0</v>
          </cell>
          <cell r="G1383">
            <v>25132</v>
          </cell>
        </row>
        <row r="1384">
          <cell r="A1384" t="str">
            <v>1402360088</v>
          </cell>
          <cell r="B1384" t="str">
            <v>116000</v>
          </cell>
          <cell r="C1384" t="str">
            <v>0</v>
          </cell>
          <cell r="D1384" t="str">
            <v>28304</v>
          </cell>
          <cell r="E1384">
            <v>116000</v>
          </cell>
          <cell r="F1384">
            <v>0</v>
          </cell>
          <cell r="G1384">
            <v>28304</v>
          </cell>
        </row>
        <row r="1385">
          <cell r="A1385" t="str">
            <v>1610550137</v>
          </cell>
          <cell r="B1385" t="str">
            <v>113000</v>
          </cell>
          <cell r="C1385" t="str">
            <v>0</v>
          </cell>
          <cell r="D1385" t="str">
            <v>27572</v>
          </cell>
          <cell r="E1385">
            <v>113000</v>
          </cell>
          <cell r="F1385">
            <v>0</v>
          </cell>
          <cell r="G1385">
            <v>27572</v>
          </cell>
        </row>
        <row r="1386">
          <cell r="A1386" t="str">
            <v>2507770015</v>
          </cell>
          <cell r="B1386" t="str">
            <v>113000</v>
          </cell>
          <cell r="C1386" t="str">
            <v>0</v>
          </cell>
          <cell r="D1386" t="str">
            <v>27572</v>
          </cell>
          <cell r="E1386">
            <v>113000</v>
          </cell>
          <cell r="F1386">
            <v>0</v>
          </cell>
          <cell r="G1386">
            <v>27572</v>
          </cell>
        </row>
        <row r="1387">
          <cell r="A1387" t="str">
            <v>1107580285</v>
          </cell>
          <cell r="B1387" t="str">
            <v>146500</v>
          </cell>
          <cell r="C1387" t="str">
            <v>0</v>
          </cell>
          <cell r="D1387" t="str">
            <v>36170</v>
          </cell>
          <cell r="E1387">
            <v>146500</v>
          </cell>
          <cell r="F1387">
            <v>0</v>
          </cell>
          <cell r="G1387">
            <v>36170</v>
          </cell>
        </row>
        <row r="1388">
          <cell r="A1388" t="str">
            <v>4010560193</v>
          </cell>
          <cell r="B1388" t="str">
            <v>151000</v>
          </cell>
          <cell r="C1388" t="str">
            <v>0</v>
          </cell>
          <cell r="D1388" t="str">
            <v>37340</v>
          </cell>
          <cell r="E1388">
            <v>151000</v>
          </cell>
          <cell r="F1388">
            <v>0</v>
          </cell>
          <cell r="G1388">
            <v>37340</v>
          </cell>
        </row>
        <row r="1389">
          <cell r="A1389" t="str">
            <v>1111460272</v>
          </cell>
          <cell r="B1389" t="str">
            <v>222211</v>
          </cell>
          <cell r="C1389" t="str">
            <v>0</v>
          </cell>
          <cell r="D1389" t="str">
            <v>55854</v>
          </cell>
          <cell r="E1389">
            <v>222211</v>
          </cell>
          <cell r="F1389">
            <v>0</v>
          </cell>
          <cell r="G1389">
            <v>55854</v>
          </cell>
        </row>
        <row r="1390">
          <cell r="A1390" t="str">
            <v>1110510357</v>
          </cell>
          <cell r="B1390" t="str">
            <v>166384</v>
          </cell>
          <cell r="C1390" t="str">
            <v>0</v>
          </cell>
          <cell r="D1390" t="str">
            <v>41339</v>
          </cell>
          <cell r="E1390">
            <v>166384</v>
          </cell>
          <cell r="F1390">
            <v>0</v>
          </cell>
          <cell r="G1390">
            <v>41339</v>
          </cell>
        </row>
        <row r="1391">
          <cell r="A1391" t="str">
            <v>3703520159</v>
          </cell>
          <cell r="B1391" t="str">
            <v>139275</v>
          </cell>
          <cell r="C1391" t="str">
            <v>0</v>
          </cell>
          <cell r="D1391" t="str">
            <v>34291</v>
          </cell>
          <cell r="E1391">
            <v>139275</v>
          </cell>
          <cell r="F1391">
            <v>0</v>
          </cell>
          <cell r="G1391">
            <v>34291</v>
          </cell>
        </row>
        <row r="1392">
          <cell r="A1392" t="str">
            <v>3209490155</v>
          </cell>
          <cell r="B1392" t="str">
            <v>131721</v>
          </cell>
          <cell r="C1392" t="str">
            <v>0</v>
          </cell>
          <cell r="D1392" t="str">
            <v>32327</v>
          </cell>
          <cell r="E1392">
            <v>131721</v>
          </cell>
          <cell r="F1392">
            <v>0</v>
          </cell>
          <cell r="G1392">
            <v>32327</v>
          </cell>
        </row>
        <row r="1393">
          <cell r="A1393" t="str">
            <v>1301470228</v>
          </cell>
          <cell r="B1393" t="str">
            <v>133750</v>
          </cell>
          <cell r="C1393" t="str">
            <v>0</v>
          </cell>
          <cell r="D1393" t="str">
            <v>32855</v>
          </cell>
          <cell r="E1393">
            <v>133750</v>
          </cell>
          <cell r="F1393">
            <v>0</v>
          </cell>
          <cell r="G1393">
            <v>32855</v>
          </cell>
        </row>
        <row r="1394">
          <cell r="A1394" t="str">
            <v>2203770058</v>
          </cell>
          <cell r="B1394" t="str">
            <v>155781</v>
          </cell>
          <cell r="C1394" t="str">
            <v>0</v>
          </cell>
          <cell r="D1394" t="str">
            <v>38583</v>
          </cell>
          <cell r="E1394">
            <v>155781</v>
          </cell>
          <cell r="F1394">
            <v>0</v>
          </cell>
          <cell r="G1394">
            <v>38583</v>
          </cell>
        </row>
        <row r="1395">
          <cell r="A1395" t="str">
            <v>3002620475</v>
          </cell>
          <cell r="B1395" t="str">
            <v>172750</v>
          </cell>
          <cell r="C1395" t="str">
            <v>0</v>
          </cell>
          <cell r="D1395" t="str">
            <v>42995</v>
          </cell>
          <cell r="E1395">
            <v>172750</v>
          </cell>
          <cell r="F1395">
            <v>0</v>
          </cell>
          <cell r="G1395">
            <v>42995</v>
          </cell>
        </row>
        <row r="1396">
          <cell r="A1396" t="str">
            <v>1411850254</v>
          </cell>
          <cell r="B1396" t="str">
            <v>98500</v>
          </cell>
          <cell r="C1396" t="str">
            <v>0</v>
          </cell>
          <cell r="D1396" t="str">
            <v>24034</v>
          </cell>
          <cell r="E1396">
            <v>98500</v>
          </cell>
          <cell r="F1396">
            <v>0</v>
          </cell>
          <cell r="G1396">
            <v>24034</v>
          </cell>
        </row>
        <row r="1397">
          <cell r="A1397" t="str">
            <v>3803850401</v>
          </cell>
          <cell r="B1397" t="str">
            <v>140574</v>
          </cell>
          <cell r="C1397" t="str">
            <v>0</v>
          </cell>
          <cell r="D1397" t="str">
            <v>34629</v>
          </cell>
          <cell r="E1397">
            <v>140574</v>
          </cell>
          <cell r="F1397">
            <v>0</v>
          </cell>
          <cell r="G1397">
            <v>34629</v>
          </cell>
        </row>
        <row r="1398">
          <cell r="A1398" t="str">
            <v>4101680159</v>
          </cell>
          <cell r="B1398" t="str">
            <v>139275</v>
          </cell>
          <cell r="C1398" t="str">
            <v>0</v>
          </cell>
          <cell r="D1398" t="str">
            <v>34291</v>
          </cell>
          <cell r="E1398">
            <v>139275</v>
          </cell>
          <cell r="F1398">
            <v>0</v>
          </cell>
          <cell r="G1398">
            <v>34291</v>
          </cell>
        </row>
        <row r="1399">
          <cell r="A1399" t="str">
            <v>1109520360</v>
          </cell>
          <cell r="B1399" t="str">
            <v>134500</v>
          </cell>
          <cell r="C1399" t="str">
            <v>0</v>
          </cell>
          <cell r="D1399" t="str">
            <v>33050</v>
          </cell>
          <cell r="E1399">
            <v>134500</v>
          </cell>
          <cell r="F1399">
            <v>0</v>
          </cell>
          <cell r="G1399">
            <v>33050</v>
          </cell>
        </row>
        <row r="1400">
          <cell r="A1400" t="str">
            <v>2908620308</v>
          </cell>
          <cell r="B1400" t="str">
            <v>109562</v>
          </cell>
          <cell r="C1400" t="str">
            <v>0</v>
          </cell>
          <cell r="D1400" t="str">
            <v>26733</v>
          </cell>
          <cell r="E1400">
            <v>109562</v>
          </cell>
          <cell r="F1400">
            <v>0</v>
          </cell>
          <cell r="G1400">
            <v>26733</v>
          </cell>
        </row>
        <row r="1401">
          <cell r="A1401" t="str">
            <v>2007580209</v>
          </cell>
          <cell r="B1401" t="str">
            <v>101480</v>
          </cell>
          <cell r="C1401" t="str">
            <v>0</v>
          </cell>
          <cell r="D1401" t="str">
            <v>24761</v>
          </cell>
          <cell r="E1401">
            <v>101480</v>
          </cell>
          <cell r="F1401">
            <v>0</v>
          </cell>
          <cell r="G1401">
            <v>24761</v>
          </cell>
        </row>
        <row r="1402">
          <cell r="A1402" t="str">
            <v>1803660219</v>
          </cell>
          <cell r="B1402" t="str">
            <v>76500</v>
          </cell>
          <cell r="C1402" t="str">
            <v>0</v>
          </cell>
          <cell r="D1402" t="str">
            <v>18666</v>
          </cell>
          <cell r="E1402">
            <v>76500</v>
          </cell>
          <cell r="F1402">
            <v>0</v>
          </cell>
          <cell r="G1402">
            <v>18666</v>
          </cell>
        </row>
        <row r="1403">
          <cell r="A1403" t="str">
            <v>1405550147</v>
          </cell>
          <cell r="B1403" t="str">
            <v>134500</v>
          </cell>
          <cell r="C1403" t="str">
            <v>0</v>
          </cell>
          <cell r="D1403" t="str">
            <v>33050</v>
          </cell>
          <cell r="E1403">
            <v>134500</v>
          </cell>
          <cell r="F1403">
            <v>0</v>
          </cell>
          <cell r="G1403">
            <v>33050</v>
          </cell>
        </row>
        <row r="1404">
          <cell r="A1404" t="str">
            <v>2907750186</v>
          </cell>
          <cell r="B1404" t="str">
            <v>105714</v>
          </cell>
          <cell r="C1404" t="str">
            <v>0</v>
          </cell>
          <cell r="D1404" t="str">
            <v>25794</v>
          </cell>
          <cell r="E1404">
            <v>105714</v>
          </cell>
          <cell r="F1404">
            <v>0</v>
          </cell>
          <cell r="G1404">
            <v>25794</v>
          </cell>
        </row>
        <row r="1405">
          <cell r="A1405" t="str">
            <v>2014570233</v>
          </cell>
          <cell r="B1405" t="str">
            <v>105865</v>
          </cell>
          <cell r="C1405" t="str">
            <v>0</v>
          </cell>
          <cell r="D1405" t="str">
            <v>25831</v>
          </cell>
          <cell r="E1405">
            <v>105865</v>
          </cell>
          <cell r="F1405">
            <v>0</v>
          </cell>
          <cell r="G1405">
            <v>25831</v>
          </cell>
        </row>
        <row r="1406">
          <cell r="A1406" t="str">
            <v>1112850813</v>
          </cell>
          <cell r="B1406" t="str">
            <v>92500</v>
          </cell>
          <cell r="C1406" t="str">
            <v>0</v>
          </cell>
          <cell r="D1406" t="str">
            <v>22570</v>
          </cell>
          <cell r="E1406">
            <v>92500</v>
          </cell>
          <cell r="F1406">
            <v>0</v>
          </cell>
          <cell r="G1406">
            <v>22570</v>
          </cell>
        </row>
        <row r="1407">
          <cell r="A1407" t="str">
            <v>2508860816</v>
          </cell>
          <cell r="B1407" t="str">
            <v>99763</v>
          </cell>
          <cell r="C1407" t="str">
            <v>0</v>
          </cell>
          <cell r="D1407" t="str">
            <v>24342</v>
          </cell>
          <cell r="E1407">
            <v>99763</v>
          </cell>
          <cell r="F1407">
            <v>0</v>
          </cell>
          <cell r="G1407">
            <v>24342</v>
          </cell>
        </row>
        <row r="1408">
          <cell r="A1408" t="str">
            <v>1414560184</v>
          </cell>
          <cell r="B1408" t="str">
            <v>134500</v>
          </cell>
          <cell r="C1408" t="str">
            <v>0</v>
          </cell>
          <cell r="D1408" t="str">
            <v>33050</v>
          </cell>
          <cell r="E1408">
            <v>134500</v>
          </cell>
          <cell r="F1408">
            <v>0</v>
          </cell>
          <cell r="G1408">
            <v>33050</v>
          </cell>
        </row>
        <row r="1409">
          <cell r="A1409" t="str">
            <v>3204840646</v>
          </cell>
          <cell r="B1409" t="str">
            <v>106128</v>
          </cell>
          <cell r="C1409" t="str">
            <v>0</v>
          </cell>
          <cell r="D1409" t="str">
            <v>25895</v>
          </cell>
          <cell r="E1409">
            <v>106128</v>
          </cell>
          <cell r="F1409">
            <v>0</v>
          </cell>
          <cell r="G1409">
            <v>25895</v>
          </cell>
        </row>
        <row r="1410">
          <cell r="A1410" t="str">
            <v>3803720516</v>
          </cell>
          <cell r="B1410" t="str">
            <v>92943</v>
          </cell>
          <cell r="C1410" t="str">
            <v>0</v>
          </cell>
          <cell r="D1410" t="str">
            <v>22678</v>
          </cell>
          <cell r="E1410">
            <v>92943</v>
          </cell>
          <cell r="F1410">
            <v>0</v>
          </cell>
          <cell r="G1410">
            <v>22678</v>
          </cell>
        </row>
        <row r="1411">
          <cell r="A1411" t="str">
            <v>1910610186</v>
          </cell>
          <cell r="B1411" t="str">
            <v>91500</v>
          </cell>
          <cell r="C1411" t="str">
            <v>0</v>
          </cell>
          <cell r="D1411" t="str">
            <v>22326</v>
          </cell>
          <cell r="E1411">
            <v>91500</v>
          </cell>
          <cell r="F1411">
            <v>0</v>
          </cell>
          <cell r="G1411">
            <v>22326</v>
          </cell>
        </row>
        <row r="1412">
          <cell r="A1412" t="str">
            <v>2001690037</v>
          </cell>
          <cell r="B1412" t="str">
            <v>122297</v>
          </cell>
          <cell r="C1412" t="str">
            <v>0</v>
          </cell>
          <cell r="D1412" t="str">
            <v>29877</v>
          </cell>
          <cell r="E1412">
            <v>122297</v>
          </cell>
          <cell r="F1412">
            <v>0</v>
          </cell>
          <cell r="G1412">
            <v>29877</v>
          </cell>
        </row>
        <row r="1413">
          <cell r="A1413" t="str">
            <v>1608880117</v>
          </cell>
          <cell r="B1413" t="str">
            <v>92549</v>
          </cell>
          <cell r="C1413" t="str">
            <v>0</v>
          </cell>
          <cell r="D1413" t="str">
            <v>22581</v>
          </cell>
          <cell r="E1413">
            <v>92549</v>
          </cell>
          <cell r="F1413">
            <v>0</v>
          </cell>
          <cell r="G1413">
            <v>22581</v>
          </cell>
        </row>
        <row r="1414">
          <cell r="A1414" t="str">
            <v>2601560363</v>
          </cell>
          <cell r="B1414" t="str">
            <v>190402</v>
          </cell>
          <cell r="C1414" t="str">
            <v>0</v>
          </cell>
          <cell r="D1414" t="str">
            <v>47584</v>
          </cell>
          <cell r="E1414">
            <v>190402</v>
          </cell>
          <cell r="F1414">
            <v>0</v>
          </cell>
          <cell r="G1414">
            <v>47584</v>
          </cell>
        </row>
        <row r="1415">
          <cell r="A1415" t="str">
            <v>1302580205</v>
          </cell>
          <cell r="B1415" t="str">
            <v>193000</v>
          </cell>
          <cell r="C1415" t="str">
            <v>0</v>
          </cell>
          <cell r="D1415" t="str">
            <v>48260</v>
          </cell>
          <cell r="E1415">
            <v>193000</v>
          </cell>
          <cell r="F1415">
            <v>0</v>
          </cell>
          <cell r="G1415">
            <v>48260</v>
          </cell>
        </row>
        <row r="1416">
          <cell r="A1416" t="str">
            <v>1114530174</v>
          </cell>
          <cell r="B1416" t="str">
            <v>700500</v>
          </cell>
          <cell r="C1416" t="str">
            <v>0</v>
          </cell>
          <cell r="D1416" t="str">
            <v>180210</v>
          </cell>
          <cell r="E1416">
            <v>700500</v>
          </cell>
          <cell r="F1416">
            <v>0</v>
          </cell>
          <cell r="G1416">
            <v>180210</v>
          </cell>
        </row>
        <row r="1417">
          <cell r="A1417" t="str">
            <v>3311520114</v>
          </cell>
          <cell r="B1417" t="str">
            <v>493500</v>
          </cell>
          <cell r="C1417" t="str">
            <v>0</v>
          </cell>
          <cell r="D1417" t="str">
            <v>126390</v>
          </cell>
          <cell r="E1417">
            <v>493500</v>
          </cell>
          <cell r="F1417">
            <v>0</v>
          </cell>
          <cell r="G1417">
            <v>126390</v>
          </cell>
        </row>
        <row r="1418">
          <cell r="A1418" t="str">
            <v>2709720019</v>
          </cell>
          <cell r="B1418" t="str">
            <v>604500</v>
          </cell>
          <cell r="C1418" t="str">
            <v>0</v>
          </cell>
          <cell r="D1418" t="str">
            <v>155250</v>
          </cell>
          <cell r="E1418">
            <v>604500</v>
          </cell>
          <cell r="F1418">
            <v>0</v>
          </cell>
          <cell r="G1418">
            <v>155250</v>
          </cell>
        </row>
        <row r="1419">
          <cell r="A1419" t="str">
            <v>2710490099</v>
          </cell>
          <cell r="B1419" t="str">
            <v>286500</v>
          </cell>
          <cell r="C1419" t="str">
            <v>0</v>
          </cell>
          <cell r="D1419" t="str">
            <v>72570</v>
          </cell>
          <cell r="E1419">
            <v>286500</v>
          </cell>
          <cell r="F1419">
            <v>0</v>
          </cell>
          <cell r="G1419">
            <v>72570</v>
          </cell>
        </row>
        <row r="1420">
          <cell r="A1420" t="str">
            <v>2808530021</v>
          </cell>
          <cell r="B1420" t="str">
            <v>160500</v>
          </cell>
          <cell r="C1420" t="str">
            <v>0</v>
          </cell>
          <cell r="D1420" t="str">
            <v>39810</v>
          </cell>
          <cell r="E1420">
            <v>160500</v>
          </cell>
          <cell r="F1420">
            <v>0</v>
          </cell>
          <cell r="G1420">
            <v>39810</v>
          </cell>
        </row>
        <row r="1421">
          <cell r="A1421" t="str">
            <v>7001610011</v>
          </cell>
          <cell r="B1421" t="str">
            <v>174500</v>
          </cell>
          <cell r="C1421" t="str">
            <v>0</v>
          </cell>
          <cell r="D1421" t="str">
            <v>43450</v>
          </cell>
          <cell r="E1421">
            <v>174500</v>
          </cell>
          <cell r="F1421">
            <v>0</v>
          </cell>
          <cell r="G1421">
            <v>43450</v>
          </cell>
        </row>
        <row r="1422">
          <cell r="A1422" t="str">
            <v>7409620343</v>
          </cell>
          <cell r="B1422" t="str">
            <v>104500</v>
          </cell>
          <cell r="C1422" t="str">
            <v>0</v>
          </cell>
          <cell r="D1422" t="str">
            <v>25498</v>
          </cell>
          <cell r="E1422">
            <v>104500</v>
          </cell>
          <cell r="F1422">
            <v>0</v>
          </cell>
          <cell r="G1422">
            <v>25498</v>
          </cell>
        </row>
        <row r="1423">
          <cell r="A1423" t="str">
            <v>6914750254</v>
          </cell>
          <cell r="B1423" t="str">
            <v>119500</v>
          </cell>
          <cell r="C1423" t="str">
            <v>0</v>
          </cell>
          <cell r="D1423" t="str">
            <v>29158</v>
          </cell>
          <cell r="E1423">
            <v>119500</v>
          </cell>
          <cell r="F1423">
            <v>0</v>
          </cell>
          <cell r="G1423">
            <v>29158</v>
          </cell>
        </row>
        <row r="1424">
          <cell r="A1424" t="str">
            <v>6202700416</v>
          </cell>
          <cell r="B1424" t="str">
            <v>82900</v>
          </cell>
          <cell r="C1424" t="str">
            <v>0</v>
          </cell>
          <cell r="D1424" t="str">
            <v>20227</v>
          </cell>
          <cell r="E1424">
            <v>82900</v>
          </cell>
          <cell r="F1424">
            <v>0</v>
          </cell>
          <cell r="G1424">
            <v>20227</v>
          </cell>
        </row>
        <row r="1425">
          <cell r="A1425" t="str">
            <v>5711730401</v>
          </cell>
          <cell r="B1425" t="str">
            <v>119500</v>
          </cell>
          <cell r="C1425" t="str">
            <v>0</v>
          </cell>
          <cell r="D1425" t="str">
            <v>29158</v>
          </cell>
          <cell r="E1425">
            <v>119500</v>
          </cell>
          <cell r="F1425">
            <v>0</v>
          </cell>
          <cell r="G1425">
            <v>29158</v>
          </cell>
        </row>
        <row r="1426">
          <cell r="A1426" t="str">
            <v>7407910928</v>
          </cell>
          <cell r="B1426" t="str">
            <v>0</v>
          </cell>
          <cell r="C1426" t="str">
            <v>0</v>
          </cell>
          <cell r="D1426" t="str">
            <v>111038</v>
          </cell>
          <cell r="E1426">
            <v>0</v>
          </cell>
          <cell r="F1426">
            <v>0</v>
          </cell>
          <cell r="G1426">
            <v>111038</v>
          </cell>
        </row>
        <row r="1427">
          <cell r="A1427" t="str">
            <v>1109460406</v>
          </cell>
          <cell r="B1427" t="str">
            <v>180500</v>
          </cell>
          <cell r="C1427" t="str">
            <v>0</v>
          </cell>
          <cell r="D1427" t="str">
            <v>45010</v>
          </cell>
          <cell r="E1427">
            <v>180500</v>
          </cell>
          <cell r="F1427">
            <v>0</v>
          </cell>
          <cell r="G1427">
            <v>45010</v>
          </cell>
        </row>
        <row r="1428">
          <cell r="A1428" t="str">
            <v>2301580415</v>
          </cell>
          <cell r="B1428" t="str">
            <v>116500</v>
          </cell>
          <cell r="C1428" t="str">
            <v>0</v>
          </cell>
          <cell r="D1428" t="str">
            <v>28426</v>
          </cell>
          <cell r="E1428">
            <v>116500</v>
          </cell>
          <cell r="F1428">
            <v>0</v>
          </cell>
          <cell r="G1428">
            <v>28426</v>
          </cell>
        </row>
        <row r="1429">
          <cell r="A1429" t="str">
            <v>1505490014</v>
          </cell>
          <cell r="B1429" t="str">
            <v>138440</v>
          </cell>
          <cell r="C1429" t="str">
            <v>0</v>
          </cell>
          <cell r="D1429" t="str">
            <v>34074</v>
          </cell>
          <cell r="E1429">
            <v>138440</v>
          </cell>
          <cell r="F1429">
            <v>0</v>
          </cell>
          <cell r="G1429">
            <v>34074</v>
          </cell>
        </row>
        <row r="1430">
          <cell r="A1430" t="str">
            <v>3003590200</v>
          </cell>
          <cell r="B1430" t="str">
            <v>126500</v>
          </cell>
          <cell r="C1430" t="str">
            <v>0</v>
          </cell>
          <cell r="D1430" t="str">
            <v>30970</v>
          </cell>
          <cell r="E1430">
            <v>126500</v>
          </cell>
          <cell r="F1430">
            <v>0</v>
          </cell>
          <cell r="G1430">
            <v>30970</v>
          </cell>
        </row>
        <row r="1431">
          <cell r="A1431" t="str">
            <v>1601870345</v>
          </cell>
          <cell r="B1431" t="str">
            <v>135404</v>
          </cell>
          <cell r="C1431" t="str">
            <v>0</v>
          </cell>
          <cell r="D1431" t="str">
            <v>33285</v>
          </cell>
          <cell r="E1431">
            <v>135404</v>
          </cell>
          <cell r="F1431">
            <v>0</v>
          </cell>
          <cell r="G1431">
            <v>33285</v>
          </cell>
        </row>
        <row r="1432">
          <cell r="A1432" t="str">
            <v>3809790222</v>
          </cell>
          <cell r="B1432" t="str">
            <v>235187</v>
          </cell>
          <cell r="C1432" t="str">
            <v>0</v>
          </cell>
          <cell r="D1432" t="str">
            <v>59228</v>
          </cell>
          <cell r="E1432">
            <v>235187</v>
          </cell>
          <cell r="F1432">
            <v>0</v>
          </cell>
          <cell r="G1432">
            <v>59228</v>
          </cell>
        </row>
        <row r="1433">
          <cell r="A1433" t="str">
            <v>5614900667</v>
          </cell>
          <cell r="D1433" t="str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7109600203</v>
          </cell>
          <cell r="B1434" t="str">
            <v>142500</v>
          </cell>
          <cell r="C1434" t="str">
            <v>0</v>
          </cell>
          <cell r="D1434" t="str">
            <v>35130</v>
          </cell>
          <cell r="E1434">
            <v>142500</v>
          </cell>
          <cell r="F1434">
            <v>0</v>
          </cell>
          <cell r="G1434">
            <v>35130</v>
          </cell>
        </row>
        <row r="1435">
          <cell r="A1435" t="str">
            <v>2001480016</v>
          </cell>
          <cell r="B1435" t="str">
            <v>184500</v>
          </cell>
          <cell r="C1435" t="str">
            <v>0</v>
          </cell>
          <cell r="D1435" t="str">
            <v>46050</v>
          </cell>
          <cell r="E1435">
            <v>184500</v>
          </cell>
          <cell r="F1435">
            <v>0</v>
          </cell>
          <cell r="G1435">
            <v>46050</v>
          </cell>
        </row>
        <row r="1436">
          <cell r="A1436" t="str">
            <v>5208660342</v>
          </cell>
          <cell r="B1436" t="str">
            <v>85500</v>
          </cell>
          <cell r="C1436" t="str">
            <v>0</v>
          </cell>
          <cell r="D1436" t="str">
            <v>20862</v>
          </cell>
          <cell r="E1436">
            <v>85500</v>
          </cell>
          <cell r="F1436">
            <v>0</v>
          </cell>
          <cell r="G1436">
            <v>20862</v>
          </cell>
        </row>
        <row r="1437">
          <cell r="A1437" t="str">
            <v>6208650348</v>
          </cell>
          <cell r="B1437" t="str">
            <v>86836</v>
          </cell>
          <cell r="C1437" t="str">
            <v>0</v>
          </cell>
          <cell r="D1437" t="str">
            <v>21187</v>
          </cell>
          <cell r="E1437">
            <v>86836</v>
          </cell>
          <cell r="F1437">
            <v>0</v>
          </cell>
          <cell r="G1437">
            <v>21187</v>
          </cell>
        </row>
        <row r="1438">
          <cell r="A1438" t="str">
            <v>3003820109</v>
          </cell>
          <cell r="B1438" t="str">
            <v>257500</v>
          </cell>
          <cell r="C1438" t="str">
            <v>0</v>
          </cell>
          <cell r="D1438" t="str">
            <v>65030</v>
          </cell>
          <cell r="E1438">
            <v>257500</v>
          </cell>
          <cell r="F1438">
            <v>0</v>
          </cell>
          <cell r="G1438">
            <v>65030</v>
          </cell>
        </row>
        <row r="1439">
          <cell r="A1439" t="str">
            <v>1201530954</v>
          </cell>
          <cell r="B1439" t="str">
            <v>356615</v>
          </cell>
          <cell r="C1439" t="str">
            <v>0</v>
          </cell>
          <cell r="D1439" t="str">
            <v>90799</v>
          </cell>
          <cell r="E1439">
            <v>356615</v>
          </cell>
          <cell r="F1439">
            <v>0</v>
          </cell>
          <cell r="G1439">
            <v>90799</v>
          </cell>
        </row>
        <row r="1440">
          <cell r="A1440" t="str">
            <v>1107570913</v>
          </cell>
          <cell r="B1440" t="str">
            <v>265000</v>
          </cell>
          <cell r="C1440" t="str">
            <v>0</v>
          </cell>
          <cell r="D1440" t="str">
            <v>66980</v>
          </cell>
          <cell r="E1440">
            <v>265000</v>
          </cell>
          <cell r="F1440">
            <v>0</v>
          </cell>
          <cell r="G1440">
            <v>66980</v>
          </cell>
        </row>
        <row r="1441">
          <cell r="A1441" t="str">
            <v>3809840335</v>
          </cell>
          <cell r="B1441" t="str">
            <v>192777</v>
          </cell>
          <cell r="C1441" t="str">
            <v>0</v>
          </cell>
          <cell r="D1441" t="str">
            <v>48202</v>
          </cell>
          <cell r="E1441">
            <v>192777</v>
          </cell>
          <cell r="F1441">
            <v>0</v>
          </cell>
          <cell r="G1441">
            <v>48202</v>
          </cell>
        </row>
        <row r="1442">
          <cell r="A1442" t="str">
            <v>3903880787</v>
          </cell>
          <cell r="B1442" t="str">
            <v>170000</v>
          </cell>
          <cell r="C1442" t="str">
            <v>0</v>
          </cell>
          <cell r="D1442" t="str">
            <v>42280</v>
          </cell>
          <cell r="E1442">
            <v>170000</v>
          </cell>
          <cell r="F1442">
            <v>0</v>
          </cell>
          <cell r="G1442">
            <v>42280</v>
          </cell>
        </row>
        <row r="1443">
          <cell r="A1443" t="str">
            <v>1107610036</v>
          </cell>
          <cell r="B1443" t="str">
            <v>225000</v>
          </cell>
          <cell r="C1443" t="str">
            <v>0</v>
          </cell>
          <cell r="D1443" t="str">
            <v>56580</v>
          </cell>
          <cell r="E1443">
            <v>225000</v>
          </cell>
          <cell r="F1443">
            <v>0</v>
          </cell>
          <cell r="G1443">
            <v>56580</v>
          </cell>
        </row>
        <row r="1444">
          <cell r="A1444" t="str">
            <v>4008700145</v>
          </cell>
          <cell r="B1444" t="str">
            <v>199110</v>
          </cell>
          <cell r="C1444" t="str">
            <v>0</v>
          </cell>
          <cell r="D1444" t="str">
            <v>49848</v>
          </cell>
          <cell r="E1444">
            <v>199110</v>
          </cell>
          <cell r="F1444">
            <v>0</v>
          </cell>
          <cell r="G1444">
            <v>49848</v>
          </cell>
        </row>
        <row r="1445">
          <cell r="A1445" t="str">
            <v>6704720162</v>
          </cell>
          <cell r="B1445" t="str">
            <v>155000</v>
          </cell>
          <cell r="C1445" t="str">
            <v>0</v>
          </cell>
          <cell r="D1445" t="str">
            <v>38380</v>
          </cell>
          <cell r="E1445">
            <v>155000</v>
          </cell>
          <cell r="F1445">
            <v>0</v>
          </cell>
          <cell r="G1445">
            <v>38380</v>
          </cell>
        </row>
        <row r="1446">
          <cell r="A1446" t="str">
            <v>7607550028</v>
          </cell>
          <cell r="B1446" t="str">
            <v>173132</v>
          </cell>
          <cell r="C1446" t="str">
            <v>0</v>
          </cell>
          <cell r="D1446" t="str">
            <v>43094</v>
          </cell>
          <cell r="E1446">
            <v>173132</v>
          </cell>
          <cell r="F1446">
            <v>0</v>
          </cell>
          <cell r="G1446">
            <v>43094</v>
          </cell>
        </row>
        <row r="1447">
          <cell r="A1447" t="str">
            <v>5101730017</v>
          </cell>
          <cell r="B1447" t="str">
            <v>183836</v>
          </cell>
          <cell r="C1447" t="str">
            <v>0</v>
          </cell>
          <cell r="D1447" t="str">
            <v>45877</v>
          </cell>
          <cell r="E1447">
            <v>183836</v>
          </cell>
          <cell r="F1447">
            <v>0</v>
          </cell>
          <cell r="G1447">
            <v>45877</v>
          </cell>
        </row>
        <row r="1448">
          <cell r="A1448" t="str">
            <v>7402640019</v>
          </cell>
          <cell r="B1448" t="str">
            <v>131500</v>
          </cell>
          <cell r="C1448" t="str">
            <v>0</v>
          </cell>
          <cell r="D1448" t="str">
            <v>32270</v>
          </cell>
          <cell r="E1448">
            <v>131500</v>
          </cell>
          <cell r="F1448">
            <v>0</v>
          </cell>
          <cell r="G1448">
            <v>32270</v>
          </cell>
        </row>
        <row r="1449">
          <cell r="A1449" t="str">
            <v>5809690211</v>
          </cell>
          <cell r="B1449" t="str">
            <v>156500</v>
          </cell>
          <cell r="C1449" t="str">
            <v>0</v>
          </cell>
          <cell r="D1449" t="str">
            <v>38770</v>
          </cell>
          <cell r="E1449">
            <v>156500</v>
          </cell>
          <cell r="F1449">
            <v>0</v>
          </cell>
          <cell r="G1449">
            <v>38770</v>
          </cell>
        </row>
        <row r="1450">
          <cell r="A1450" t="str">
            <v>2803630451</v>
          </cell>
          <cell r="B1450" t="str">
            <v>243000</v>
          </cell>
          <cell r="C1450" t="str">
            <v>0</v>
          </cell>
          <cell r="D1450" t="str">
            <v>61260</v>
          </cell>
          <cell r="E1450">
            <v>243000</v>
          </cell>
          <cell r="F1450">
            <v>0</v>
          </cell>
          <cell r="G1450">
            <v>61260</v>
          </cell>
        </row>
        <row r="1451">
          <cell r="A1451" t="str">
            <v>3508570223</v>
          </cell>
          <cell r="B1451" t="str">
            <v>243000</v>
          </cell>
          <cell r="C1451" t="str">
            <v>0</v>
          </cell>
          <cell r="D1451" t="str">
            <v>61260</v>
          </cell>
          <cell r="E1451">
            <v>243000</v>
          </cell>
          <cell r="F1451">
            <v>0</v>
          </cell>
          <cell r="G1451">
            <v>61260</v>
          </cell>
        </row>
        <row r="1452">
          <cell r="A1452" t="str">
            <v>1214610137</v>
          </cell>
          <cell r="B1452" t="str">
            <v>221799</v>
          </cell>
          <cell r="C1452" t="str">
            <v>0</v>
          </cell>
          <cell r="D1452" t="str">
            <v>55747</v>
          </cell>
          <cell r="E1452">
            <v>221799</v>
          </cell>
          <cell r="F1452">
            <v>0</v>
          </cell>
          <cell r="G1452">
            <v>55747</v>
          </cell>
        </row>
        <row r="1453">
          <cell r="A1453" t="str">
            <v>3711650155</v>
          </cell>
          <cell r="B1453" t="str">
            <v>223000</v>
          </cell>
          <cell r="C1453" t="str">
            <v>0</v>
          </cell>
          <cell r="D1453" t="str">
            <v>56060</v>
          </cell>
          <cell r="E1453">
            <v>223000</v>
          </cell>
          <cell r="F1453">
            <v>0</v>
          </cell>
          <cell r="G1453">
            <v>56060</v>
          </cell>
        </row>
        <row r="1454">
          <cell r="A1454" t="str">
            <v>3908580226</v>
          </cell>
          <cell r="B1454" t="str">
            <v>349431</v>
          </cell>
          <cell r="C1454" t="str">
            <v>0</v>
          </cell>
          <cell r="D1454" t="str">
            <v>88932</v>
          </cell>
          <cell r="E1454">
            <v>349431</v>
          </cell>
          <cell r="F1454">
            <v>0</v>
          </cell>
          <cell r="G1454">
            <v>88932</v>
          </cell>
        </row>
        <row r="1455">
          <cell r="A1455" t="str">
            <v>1514800373</v>
          </cell>
          <cell r="B1455" t="str">
            <v>243000</v>
          </cell>
          <cell r="C1455" t="str">
            <v>0</v>
          </cell>
          <cell r="D1455" t="str">
            <v>61260</v>
          </cell>
          <cell r="E1455">
            <v>243000</v>
          </cell>
          <cell r="F1455">
            <v>0</v>
          </cell>
          <cell r="G1455">
            <v>61260</v>
          </cell>
        </row>
        <row r="1456">
          <cell r="A1456" t="str">
            <v>2208580017</v>
          </cell>
          <cell r="B1456" t="str">
            <v>92000</v>
          </cell>
          <cell r="C1456" t="str">
            <v>0</v>
          </cell>
          <cell r="D1456" t="str">
            <v>22448</v>
          </cell>
          <cell r="E1456">
            <v>92000</v>
          </cell>
          <cell r="F1456">
            <v>0</v>
          </cell>
          <cell r="G1456">
            <v>22448</v>
          </cell>
        </row>
        <row r="1457">
          <cell r="A1457" t="str">
            <v>3401620479</v>
          </cell>
          <cell r="B1457" t="str">
            <v>187000</v>
          </cell>
          <cell r="C1457" t="str">
            <v>0</v>
          </cell>
          <cell r="D1457" t="str">
            <v>46700</v>
          </cell>
          <cell r="E1457">
            <v>187000</v>
          </cell>
          <cell r="F1457">
            <v>0</v>
          </cell>
          <cell r="G1457">
            <v>46700</v>
          </cell>
        </row>
        <row r="1458">
          <cell r="A1458" t="str">
            <v>3710650216</v>
          </cell>
          <cell r="B1458" t="str">
            <v>107000</v>
          </cell>
          <cell r="C1458" t="str">
            <v>0</v>
          </cell>
          <cell r="D1458" t="str">
            <v>26108</v>
          </cell>
          <cell r="E1458">
            <v>107000</v>
          </cell>
          <cell r="F1458">
            <v>0</v>
          </cell>
          <cell r="G1458">
            <v>26108</v>
          </cell>
        </row>
        <row r="1459">
          <cell r="A1459" t="str">
            <v>3304720308</v>
          </cell>
          <cell r="B1459" t="str">
            <v>117000</v>
          </cell>
          <cell r="C1459" t="str">
            <v>0</v>
          </cell>
          <cell r="D1459" t="str">
            <v>28548</v>
          </cell>
          <cell r="E1459">
            <v>117000</v>
          </cell>
          <cell r="F1459">
            <v>0</v>
          </cell>
          <cell r="G1459">
            <v>28548</v>
          </cell>
        </row>
        <row r="1460">
          <cell r="A1460" t="str">
            <v>3104520011</v>
          </cell>
          <cell r="B1460" t="str">
            <v>97000</v>
          </cell>
          <cell r="C1460" t="str">
            <v>0</v>
          </cell>
          <cell r="D1460" t="str">
            <v>23668</v>
          </cell>
          <cell r="E1460">
            <v>97000</v>
          </cell>
          <cell r="F1460">
            <v>0</v>
          </cell>
          <cell r="G1460">
            <v>23668</v>
          </cell>
        </row>
        <row r="1461">
          <cell r="A1461" t="str">
            <v>1904620272</v>
          </cell>
          <cell r="B1461" t="str">
            <v>87000</v>
          </cell>
          <cell r="C1461" t="str">
            <v>0</v>
          </cell>
          <cell r="D1461" t="str">
            <v>21228</v>
          </cell>
          <cell r="E1461">
            <v>87000</v>
          </cell>
          <cell r="F1461">
            <v>0</v>
          </cell>
          <cell r="G1461">
            <v>21228</v>
          </cell>
        </row>
        <row r="1462">
          <cell r="A1462" t="str">
            <v>1203510268</v>
          </cell>
          <cell r="B1462" t="str">
            <v>107000</v>
          </cell>
          <cell r="C1462" t="str">
            <v>0</v>
          </cell>
          <cell r="D1462" t="str">
            <v>26108</v>
          </cell>
          <cell r="E1462">
            <v>107000</v>
          </cell>
          <cell r="F1462">
            <v>0</v>
          </cell>
          <cell r="G1462">
            <v>26108</v>
          </cell>
        </row>
        <row r="1463">
          <cell r="A1463" t="str">
            <v>1309510261</v>
          </cell>
          <cell r="B1463" t="str">
            <v>87000</v>
          </cell>
          <cell r="C1463" t="str">
            <v>0</v>
          </cell>
          <cell r="D1463" t="str">
            <v>21228</v>
          </cell>
          <cell r="E1463">
            <v>87000</v>
          </cell>
          <cell r="F1463">
            <v>0</v>
          </cell>
          <cell r="G1463">
            <v>21228</v>
          </cell>
        </row>
        <row r="1464">
          <cell r="A1464" t="str">
            <v>2709700182</v>
          </cell>
          <cell r="B1464" t="str">
            <v>87000</v>
          </cell>
          <cell r="C1464" t="str">
            <v>0</v>
          </cell>
          <cell r="D1464" t="str">
            <v>21228</v>
          </cell>
          <cell r="E1464">
            <v>87000</v>
          </cell>
          <cell r="F1464">
            <v>0</v>
          </cell>
          <cell r="G1464">
            <v>21228</v>
          </cell>
        </row>
        <row r="1465">
          <cell r="A1465" t="str">
            <v>3007440017</v>
          </cell>
          <cell r="B1465" t="str">
            <v>0</v>
          </cell>
          <cell r="C1465" t="str">
            <v>0</v>
          </cell>
          <cell r="D1465" t="str">
            <v>22185</v>
          </cell>
          <cell r="E1465">
            <v>0</v>
          </cell>
          <cell r="F1465">
            <v>0</v>
          </cell>
          <cell r="G1465">
            <v>22185</v>
          </cell>
        </row>
        <row r="1466">
          <cell r="A1466" t="str">
            <v>1510520279</v>
          </cell>
          <cell r="B1466" t="str">
            <v>112000</v>
          </cell>
          <cell r="C1466" t="str">
            <v>0</v>
          </cell>
          <cell r="D1466" t="str">
            <v>27328</v>
          </cell>
          <cell r="E1466">
            <v>112000</v>
          </cell>
          <cell r="F1466">
            <v>0</v>
          </cell>
          <cell r="G1466">
            <v>27328</v>
          </cell>
        </row>
        <row r="1467">
          <cell r="A1467" t="str">
            <v>6514580246</v>
          </cell>
          <cell r="B1467" t="str">
            <v>87000</v>
          </cell>
          <cell r="C1467" t="str">
            <v>0</v>
          </cell>
          <cell r="D1467" t="str">
            <v>21228</v>
          </cell>
          <cell r="E1467">
            <v>87000</v>
          </cell>
          <cell r="F1467">
            <v>0</v>
          </cell>
          <cell r="G1467">
            <v>21228</v>
          </cell>
        </row>
        <row r="1468">
          <cell r="A1468" t="str">
            <v>2509640127</v>
          </cell>
          <cell r="B1468" t="str">
            <v>97000</v>
          </cell>
          <cell r="C1468" t="str">
            <v>0</v>
          </cell>
          <cell r="D1468" t="str">
            <v>23668</v>
          </cell>
          <cell r="E1468">
            <v>97000</v>
          </cell>
          <cell r="F1468">
            <v>0</v>
          </cell>
          <cell r="G1468">
            <v>23668</v>
          </cell>
        </row>
        <row r="1469">
          <cell r="A1469" t="str">
            <v>2809680256</v>
          </cell>
          <cell r="B1469" t="str">
            <v>92000</v>
          </cell>
          <cell r="C1469" t="str">
            <v>0</v>
          </cell>
          <cell r="D1469" t="str">
            <v>22448</v>
          </cell>
          <cell r="E1469">
            <v>92000</v>
          </cell>
          <cell r="F1469">
            <v>0</v>
          </cell>
          <cell r="G1469">
            <v>22448</v>
          </cell>
        </row>
        <row r="1470">
          <cell r="A1470" t="str">
            <v>2705550011</v>
          </cell>
          <cell r="B1470" t="str">
            <v>107000</v>
          </cell>
          <cell r="C1470" t="str">
            <v>0</v>
          </cell>
          <cell r="D1470" t="str">
            <v>26108</v>
          </cell>
          <cell r="E1470">
            <v>107000</v>
          </cell>
          <cell r="F1470">
            <v>0</v>
          </cell>
          <cell r="G1470">
            <v>26108</v>
          </cell>
        </row>
        <row r="1471">
          <cell r="A1471" t="str">
            <v>2701640415</v>
          </cell>
          <cell r="B1471" t="str">
            <v>112000</v>
          </cell>
          <cell r="C1471" t="str">
            <v>0</v>
          </cell>
          <cell r="D1471" t="str">
            <v>27328</v>
          </cell>
          <cell r="E1471">
            <v>112000</v>
          </cell>
          <cell r="F1471">
            <v>0</v>
          </cell>
          <cell r="G1471">
            <v>27328</v>
          </cell>
        </row>
        <row r="1472">
          <cell r="A1472" t="str">
            <v>3608730176</v>
          </cell>
          <cell r="B1472" t="str">
            <v>87449</v>
          </cell>
          <cell r="C1472" t="str">
            <v>0</v>
          </cell>
          <cell r="D1472" t="str">
            <v>21337</v>
          </cell>
          <cell r="E1472">
            <v>87449</v>
          </cell>
          <cell r="F1472">
            <v>0</v>
          </cell>
          <cell r="G1472">
            <v>21337</v>
          </cell>
        </row>
        <row r="1473">
          <cell r="A1473" t="str">
            <v>3708550242</v>
          </cell>
          <cell r="B1473" t="str">
            <v>107000</v>
          </cell>
          <cell r="C1473" t="str">
            <v>0</v>
          </cell>
          <cell r="D1473" t="str">
            <v>26108</v>
          </cell>
          <cell r="E1473">
            <v>107000</v>
          </cell>
          <cell r="F1473">
            <v>0</v>
          </cell>
          <cell r="G1473">
            <v>26108</v>
          </cell>
        </row>
        <row r="1474">
          <cell r="A1474" t="str">
            <v>2008640019</v>
          </cell>
          <cell r="B1474" t="str">
            <v>87000</v>
          </cell>
          <cell r="C1474" t="str">
            <v>0</v>
          </cell>
          <cell r="D1474" t="str">
            <v>21228</v>
          </cell>
          <cell r="E1474">
            <v>87000</v>
          </cell>
          <cell r="F1474">
            <v>0</v>
          </cell>
          <cell r="G1474">
            <v>21228</v>
          </cell>
        </row>
        <row r="1475">
          <cell r="A1475" t="str">
            <v>2009550013</v>
          </cell>
          <cell r="B1475" t="str">
            <v>102000</v>
          </cell>
          <cell r="C1475" t="str">
            <v>0</v>
          </cell>
          <cell r="D1475" t="str">
            <v>24888</v>
          </cell>
          <cell r="E1475">
            <v>102000</v>
          </cell>
          <cell r="F1475">
            <v>0</v>
          </cell>
          <cell r="G1475">
            <v>24888</v>
          </cell>
        </row>
        <row r="1476">
          <cell r="A1476" t="str">
            <v>3008540538</v>
          </cell>
          <cell r="B1476" t="str">
            <v>92000</v>
          </cell>
          <cell r="C1476" t="str">
            <v>0</v>
          </cell>
          <cell r="D1476" t="str">
            <v>22448</v>
          </cell>
          <cell r="E1476">
            <v>92000</v>
          </cell>
          <cell r="F1476">
            <v>0</v>
          </cell>
          <cell r="G1476">
            <v>22448</v>
          </cell>
        </row>
        <row r="1477">
          <cell r="A1477" t="str">
            <v>3303660247</v>
          </cell>
          <cell r="B1477" t="str">
            <v>87000</v>
          </cell>
          <cell r="C1477" t="str">
            <v>0</v>
          </cell>
          <cell r="D1477" t="str">
            <v>21228</v>
          </cell>
          <cell r="E1477">
            <v>87000</v>
          </cell>
          <cell r="F1477">
            <v>0</v>
          </cell>
          <cell r="G1477">
            <v>21228</v>
          </cell>
        </row>
        <row r="1478">
          <cell r="A1478" t="str">
            <v>1814680233</v>
          </cell>
          <cell r="B1478" t="str">
            <v>87000</v>
          </cell>
          <cell r="C1478" t="str">
            <v>0</v>
          </cell>
          <cell r="D1478" t="str">
            <v>21228</v>
          </cell>
          <cell r="E1478">
            <v>87000</v>
          </cell>
          <cell r="F1478">
            <v>0</v>
          </cell>
          <cell r="G1478">
            <v>21228</v>
          </cell>
        </row>
        <row r="1479">
          <cell r="A1479" t="str">
            <v>1112510249</v>
          </cell>
          <cell r="B1479" t="str">
            <v>124191</v>
          </cell>
          <cell r="C1479" t="str">
            <v>0</v>
          </cell>
          <cell r="D1479" t="str">
            <v>30369</v>
          </cell>
          <cell r="E1479">
            <v>124191</v>
          </cell>
          <cell r="F1479">
            <v>0</v>
          </cell>
          <cell r="G1479">
            <v>30369</v>
          </cell>
        </row>
        <row r="1480">
          <cell r="A1480" t="str">
            <v>3508530019</v>
          </cell>
          <cell r="B1480" t="str">
            <v>97000</v>
          </cell>
          <cell r="C1480" t="str">
            <v>0</v>
          </cell>
          <cell r="D1480" t="str">
            <v>23668</v>
          </cell>
          <cell r="E1480">
            <v>97000</v>
          </cell>
          <cell r="F1480">
            <v>0</v>
          </cell>
          <cell r="G1480">
            <v>23668</v>
          </cell>
        </row>
        <row r="1481">
          <cell r="A1481" t="str">
            <v>3012510133</v>
          </cell>
          <cell r="B1481" t="str">
            <v>97000</v>
          </cell>
          <cell r="C1481" t="str">
            <v>0</v>
          </cell>
          <cell r="D1481" t="str">
            <v>23668</v>
          </cell>
          <cell r="E1481">
            <v>97000</v>
          </cell>
          <cell r="F1481">
            <v>0</v>
          </cell>
          <cell r="G1481">
            <v>23668</v>
          </cell>
        </row>
        <row r="1482">
          <cell r="A1482" t="str">
            <v>2609610408</v>
          </cell>
          <cell r="B1482" t="str">
            <v>74523</v>
          </cell>
          <cell r="C1482" t="str">
            <v>0</v>
          </cell>
          <cell r="D1482" t="str">
            <v>18183</v>
          </cell>
          <cell r="E1482">
            <v>74523</v>
          </cell>
          <cell r="F1482">
            <v>0</v>
          </cell>
          <cell r="G1482">
            <v>18183</v>
          </cell>
        </row>
        <row r="1483">
          <cell r="A1483" t="str">
            <v>3601830477</v>
          </cell>
          <cell r="B1483" t="str">
            <v>103842</v>
          </cell>
          <cell r="C1483" t="str">
            <v>0</v>
          </cell>
          <cell r="D1483" t="str">
            <v>25337</v>
          </cell>
          <cell r="E1483">
            <v>103842</v>
          </cell>
          <cell r="F1483">
            <v>0</v>
          </cell>
          <cell r="G1483">
            <v>25337</v>
          </cell>
        </row>
        <row r="1484">
          <cell r="A1484" t="str">
            <v>1701740214</v>
          </cell>
          <cell r="B1484" t="str">
            <v>101596</v>
          </cell>
          <cell r="C1484" t="str">
            <v>0</v>
          </cell>
          <cell r="D1484" t="str">
            <v>24789</v>
          </cell>
          <cell r="E1484">
            <v>101596</v>
          </cell>
          <cell r="F1484">
            <v>0</v>
          </cell>
          <cell r="G1484">
            <v>24789</v>
          </cell>
        </row>
        <row r="1485">
          <cell r="A1485" t="str">
            <v>1101481978</v>
          </cell>
          <cell r="B1485" t="str">
            <v>117700</v>
          </cell>
          <cell r="C1485" t="str">
            <v>0</v>
          </cell>
          <cell r="D1485" t="str">
            <v>28718</v>
          </cell>
          <cell r="E1485">
            <v>117700</v>
          </cell>
          <cell r="F1485">
            <v>0</v>
          </cell>
          <cell r="G1485">
            <v>28718</v>
          </cell>
        </row>
        <row r="1486">
          <cell r="A1486" t="str">
            <v>1901750132</v>
          </cell>
          <cell r="B1486" t="str">
            <v>97000</v>
          </cell>
          <cell r="C1486" t="str">
            <v>0</v>
          </cell>
          <cell r="D1486" t="str">
            <v>23668</v>
          </cell>
          <cell r="E1486">
            <v>97000</v>
          </cell>
          <cell r="F1486">
            <v>0</v>
          </cell>
          <cell r="G1486">
            <v>23668</v>
          </cell>
        </row>
        <row r="1487">
          <cell r="A1487" t="str">
            <v>2001550448</v>
          </cell>
          <cell r="B1487" t="str">
            <v>97000</v>
          </cell>
          <cell r="C1487" t="str">
            <v>0</v>
          </cell>
          <cell r="D1487" t="str">
            <v>23668</v>
          </cell>
          <cell r="E1487">
            <v>97000</v>
          </cell>
          <cell r="F1487">
            <v>0</v>
          </cell>
          <cell r="G1487">
            <v>23668</v>
          </cell>
        </row>
        <row r="1488">
          <cell r="A1488" t="str">
            <v>2501530012</v>
          </cell>
          <cell r="B1488" t="str">
            <v>67000</v>
          </cell>
          <cell r="C1488" t="str">
            <v>0</v>
          </cell>
          <cell r="D1488" t="str">
            <v>16348</v>
          </cell>
          <cell r="E1488">
            <v>67000</v>
          </cell>
          <cell r="F1488">
            <v>0</v>
          </cell>
          <cell r="G1488">
            <v>16348</v>
          </cell>
        </row>
        <row r="1489">
          <cell r="A1489" t="str">
            <v>2709660016</v>
          </cell>
          <cell r="B1489" t="str">
            <v>87000</v>
          </cell>
          <cell r="C1489" t="str">
            <v>0</v>
          </cell>
          <cell r="D1489" t="str">
            <v>21228</v>
          </cell>
          <cell r="E1489">
            <v>87000</v>
          </cell>
          <cell r="F1489">
            <v>0</v>
          </cell>
          <cell r="G1489">
            <v>21228</v>
          </cell>
        </row>
        <row r="1490">
          <cell r="A1490" t="str">
            <v>1714560180</v>
          </cell>
          <cell r="B1490" t="str">
            <v>109005</v>
          </cell>
          <cell r="C1490" t="str">
            <v>0</v>
          </cell>
          <cell r="D1490" t="str">
            <v>26597</v>
          </cell>
          <cell r="E1490">
            <v>109005</v>
          </cell>
          <cell r="F1490">
            <v>0</v>
          </cell>
          <cell r="G1490">
            <v>26597</v>
          </cell>
        </row>
        <row r="1491">
          <cell r="A1491" t="str">
            <v>2014530211</v>
          </cell>
          <cell r="B1491" t="str">
            <v>92000</v>
          </cell>
          <cell r="C1491" t="str">
            <v>0</v>
          </cell>
          <cell r="D1491" t="str">
            <v>22448</v>
          </cell>
          <cell r="E1491">
            <v>92000</v>
          </cell>
          <cell r="F1491">
            <v>0</v>
          </cell>
          <cell r="G1491">
            <v>22448</v>
          </cell>
        </row>
        <row r="1492">
          <cell r="A1492" t="str">
            <v>3002590398</v>
          </cell>
          <cell r="B1492" t="str">
            <v>92000</v>
          </cell>
          <cell r="C1492" t="str">
            <v>0</v>
          </cell>
          <cell r="D1492" t="str">
            <v>22448</v>
          </cell>
          <cell r="E1492">
            <v>92000</v>
          </cell>
          <cell r="F1492">
            <v>0</v>
          </cell>
          <cell r="G1492">
            <v>22448</v>
          </cell>
        </row>
        <row r="1493">
          <cell r="A1493" t="str">
            <v>2707810150</v>
          </cell>
          <cell r="B1493" t="str">
            <v>92000</v>
          </cell>
          <cell r="C1493" t="str">
            <v>0</v>
          </cell>
          <cell r="D1493" t="str">
            <v>22448</v>
          </cell>
          <cell r="E1493">
            <v>92000</v>
          </cell>
          <cell r="F1493">
            <v>0</v>
          </cell>
          <cell r="G1493">
            <v>22448</v>
          </cell>
        </row>
        <row r="1494">
          <cell r="A1494" t="str">
            <v>2207650537</v>
          </cell>
          <cell r="B1494" t="str">
            <v>103005</v>
          </cell>
          <cell r="C1494" t="str">
            <v>0</v>
          </cell>
          <cell r="D1494" t="str">
            <v>25133</v>
          </cell>
          <cell r="E1494">
            <v>103005</v>
          </cell>
          <cell r="F1494">
            <v>0</v>
          </cell>
          <cell r="G1494">
            <v>25133</v>
          </cell>
        </row>
        <row r="1495">
          <cell r="A1495" t="str">
            <v>3204640566</v>
          </cell>
          <cell r="B1495" t="str">
            <v>92000</v>
          </cell>
          <cell r="C1495" t="str">
            <v>0</v>
          </cell>
          <cell r="D1495" t="str">
            <v>22448</v>
          </cell>
          <cell r="E1495">
            <v>92000</v>
          </cell>
          <cell r="F1495">
            <v>0</v>
          </cell>
          <cell r="G1495">
            <v>22448</v>
          </cell>
        </row>
        <row r="1496">
          <cell r="A1496" t="str">
            <v>1903420202</v>
          </cell>
          <cell r="B1496" t="str">
            <v>9189</v>
          </cell>
          <cell r="C1496" t="str">
            <v>0</v>
          </cell>
          <cell r="D1496" t="str">
            <v>22257</v>
          </cell>
          <cell r="E1496">
            <v>9189</v>
          </cell>
          <cell r="F1496">
            <v>0</v>
          </cell>
          <cell r="G1496">
            <v>22257</v>
          </cell>
        </row>
        <row r="1497">
          <cell r="A1497" t="str">
            <v>3008570372</v>
          </cell>
          <cell r="B1497" t="str">
            <v>87000</v>
          </cell>
          <cell r="C1497" t="str">
            <v>0</v>
          </cell>
          <cell r="D1497" t="str">
            <v>21228</v>
          </cell>
          <cell r="E1497">
            <v>87000</v>
          </cell>
          <cell r="F1497">
            <v>0</v>
          </cell>
          <cell r="G1497">
            <v>21228</v>
          </cell>
        </row>
        <row r="1498">
          <cell r="A1498" t="str">
            <v>2607830788</v>
          </cell>
          <cell r="B1498" t="str">
            <v>127000</v>
          </cell>
          <cell r="C1498" t="str">
            <v>0</v>
          </cell>
          <cell r="D1498" t="str">
            <v>31100</v>
          </cell>
          <cell r="E1498">
            <v>127000</v>
          </cell>
          <cell r="F1498">
            <v>0</v>
          </cell>
          <cell r="G1498">
            <v>31100</v>
          </cell>
        </row>
        <row r="1499">
          <cell r="A1499" t="str">
            <v>2311850474</v>
          </cell>
          <cell r="B1499" t="str">
            <v>92000</v>
          </cell>
          <cell r="C1499" t="str">
            <v>0</v>
          </cell>
          <cell r="D1499" t="str">
            <v>22448</v>
          </cell>
          <cell r="E1499">
            <v>92000</v>
          </cell>
          <cell r="F1499">
            <v>0</v>
          </cell>
          <cell r="G1499">
            <v>22448</v>
          </cell>
        </row>
        <row r="1500">
          <cell r="A1500" t="str">
            <v>1610910818</v>
          </cell>
          <cell r="B1500" t="str">
            <v>108826</v>
          </cell>
          <cell r="C1500" t="str">
            <v>0</v>
          </cell>
          <cell r="D1500" t="str">
            <v>26553</v>
          </cell>
          <cell r="E1500">
            <v>108826</v>
          </cell>
          <cell r="F1500">
            <v>0</v>
          </cell>
          <cell r="G1500">
            <v>26553</v>
          </cell>
        </row>
        <row r="1501">
          <cell r="A1501" t="str">
            <v>2605530132</v>
          </cell>
          <cell r="B1501" t="str">
            <v>92000</v>
          </cell>
          <cell r="C1501" t="str">
            <v>0</v>
          </cell>
          <cell r="D1501" t="str">
            <v>22448</v>
          </cell>
          <cell r="E1501">
            <v>92000</v>
          </cell>
          <cell r="F1501">
            <v>0</v>
          </cell>
          <cell r="G1501">
            <v>22448</v>
          </cell>
        </row>
        <row r="1502">
          <cell r="A1502" t="str">
            <v>2303650167</v>
          </cell>
          <cell r="B1502" t="str">
            <v>87905</v>
          </cell>
          <cell r="C1502" t="str">
            <v>0</v>
          </cell>
          <cell r="D1502" t="str">
            <v>21448</v>
          </cell>
          <cell r="E1502">
            <v>87905</v>
          </cell>
          <cell r="F1502">
            <v>0</v>
          </cell>
          <cell r="G1502">
            <v>21448</v>
          </cell>
        </row>
        <row r="1503">
          <cell r="A1503" t="str">
            <v>3708760417</v>
          </cell>
          <cell r="B1503" t="str">
            <v>97000</v>
          </cell>
          <cell r="C1503" t="str">
            <v>0</v>
          </cell>
          <cell r="D1503" t="str">
            <v>23668</v>
          </cell>
          <cell r="E1503">
            <v>97000</v>
          </cell>
          <cell r="F1503">
            <v>0</v>
          </cell>
          <cell r="G1503">
            <v>23668</v>
          </cell>
        </row>
        <row r="1504">
          <cell r="A1504" t="str">
            <v>3010610173</v>
          </cell>
          <cell r="B1504" t="str">
            <v>67000</v>
          </cell>
          <cell r="C1504" t="str">
            <v>0</v>
          </cell>
          <cell r="D1504" t="str">
            <v>16348</v>
          </cell>
          <cell r="E1504">
            <v>67000</v>
          </cell>
          <cell r="F1504">
            <v>0</v>
          </cell>
          <cell r="G1504">
            <v>16348</v>
          </cell>
        </row>
        <row r="1505">
          <cell r="A1505" t="str">
            <v>1212490258</v>
          </cell>
          <cell r="B1505" t="str">
            <v>97000</v>
          </cell>
          <cell r="C1505" t="str">
            <v>0</v>
          </cell>
          <cell r="D1505" t="str">
            <v>23668</v>
          </cell>
          <cell r="E1505">
            <v>97000</v>
          </cell>
          <cell r="F1505">
            <v>0</v>
          </cell>
          <cell r="G1505">
            <v>23668</v>
          </cell>
        </row>
        <row r="1506">
          <cell r="A1506" t="str">
            <v>2612840320</v>
          </cell>
          <cell r="B1506" t="str">
            <v>99531</v>
          </cell>
          <cell r="C1506" t="str">
            <v>0</v>
          </cell>
          <cell r="D1506" t="str">
            <v>24285</v>
          </cell>
          <cell r="E1506">
            <v>99531</v>
          </cell>
          <cell r="F1506">
            <v>0</v>
          </cell>
          <cell r="G1506">
            <v>24285</v>
          </cell>
        </row>
        <row r="1507">
          <cell r="A1507" t="str">
            <v>1504630416</v>
          </cell>
          <cell r="B1507" t="str">
            <v>97000</v>
          </cell>
          <cell r="C1507" t="str">
            <v>0</v>
          </cell>
          <cell r="D1507" t="str">
            <v>23668</v>
          </cell>
          <cell r="E1507">
            <v>97000</v>
          </cell>
          <cell r="F1507">
            <v>0</v>
          </cell>
          <cell r="G1507">
            <v>23668</v>
          </cell>
        </row>
        <row r="1508">
          <cell r="A1508" t="str">
            <v>2601880023</v>
          </cell>
          <cell r="B1508" t="str">
            <v>97000</v>
          </cell>
          <cell r="C1508" t="str">
            <v>0</v>
          </cell>
          <cell r="D1508" t="str">
            <v>23668</v>
          </cell>
          <cell r="E1508">
            <v>97000</v>
          </cell>
          <cell r="F1508">
            <v>0</v>
          </cell>
          <cell r="G1508">
            <v>23668</v>
          </cell>
        </row>
        <row r="1509">
          <cell r="A1509" t="str">
            <v>1104680270</v>
          </cell>
          <cell r="B1509" t="str">
            <v>87000</v>
          </cell>
          <cell r="C1509" t="str">
            <v>0</v>
          </cell>
          <cell r="D1509" t="str">
            <v>21228</v>
          </cell>
          <cell r="E1509">
            <v>87000</v>
          </cell>
          <cell r="F1509">
            <v>0</v>
          </cell>
          <cell r="G1509">
            <v>21228</v>
          </cell>
        </row>
        <row r="1510">
          <cell r="A1510" t="str">
            <v>2114690105</v>
          </cell>
          <cell r="B1510" t="str">
            <v>102000</v>
          </cell>
          <cell r="C1510" t="str">
            <v>0</v>
          </cell>
          <cell r="D1510" t="str">
            <v>24888</v>
          </cell>
          <cell r="E1510">
            <v>102000</v>
          </cell>
          <cell r="F1510">
            <v>0</v>
          </cell>
          <cell r="G1510">
            <v>24888</v>
          </cell>
        </row>
        <row r="1511">
          <cell r="A1511" t="str">
            <v>2503590314</v>
          </cell>
          <cell r="B1511" t="str">
            <v>87000</v>
          </cell>
          <cell r="C1511" t="str">
            <v>0</v>
          </cell>
          <cell r="D1511" t="str">
            <v>21228</v>
          </cell>
          <cell r="E1511">
            <v>87000</v>
          </cell>
          <cell r="F1511">
            <v>0</v>
          </cell>
          <cell r="G1511">
            <v>21228</v>
          </cell>
        </row>
        <row r="1512">
          <cell r="A1512" t="str">
            <v>1502550792</v>
          </cell>
          <cell r="B1512" t="str">
            <v>92000</v>
          </cell>
          <cell r="C1512" t="str">
            <v>0</v>
          </cell>
          <cell r="D1512" t="str">
            <v>22448</v>
          </cell>
          <cell r="E1512">
            <v>92000</v>
          </cell>
          <cell r="F1512">
            <v>0</v>
          </cell>
          <cell r="G1512">
            <v>22448</v>
          </cell>
        </row>
        <row r="1513">
          <cell r="A1513" t="str">
            <v>2401750088</v>
          </cell>
          <cell r="B1513" t="str">
            <v>112000</v>
          </cell>
          <cell r="C1513" t="str">
            <v>0</v>
          </cell>
          <cell r="D1513" t="str">
            <v>27328</v>
          </cell>
          <cell r="E1513">
            <v>112000</v>
          </cell>
          <cell r="F1513">
            <v>0</v>
          </cell>
          <cell r="G1513">
            <v>27328</v>
          </cell>
        </row>
        <row r="1514">
          <cell r="A1514" t="str">
            <v>3814820070</v>
          </cell>
          <cell r="B1514" t="str">
            <v>97000</v>
          </cell>
          <cell r="C1514" t="str">
            <v>0</v>
          </cell>
          <cell r="D1514" t="str">
            <v>23668</v>
          </cell>
          <cell r="E1514">
            <v>97000</v>
          </cell>
          <cell r="F1514">
            <v>0</v>
          </cell>
          <cell r="G1514">
            <v>23668</v>
          </cell>
        </row>
        <row r="1515">
          <cell r="A1515" t="str">
            <v>1603700188</v>
          </cell>
          <cell r="B1515" t="str">
            <v>87000</v>
          </cell>
          <cell r="C1515" t="str">
            <v>0</v>
          </cell>
          <cell r="D1515" t="str">
            <v>21228</v>
          </cell>
          <cell r="E1515">
            <v>87000</v>
          </cell>
          <cell r="F1515">
            <v>0</v>
          </cell>
          <cell r="G1515">
            <v>21228</v>
          </cell>
        </row>
        <row r="1516">
          <cell r="A1516" t="str">
            <v>1114670308</v>
          </cell>
          <cell r="B1516" t="str">
            <v>97000</v>
          </cell>
          <cell r="C1516" t="str">
            <v>0</v>
          </cell>
          <cell r="D1516" t="str">
            <v>23668</v>
          </cell>
          <cell r="E1516">
            <v>97000</v>
          </cell>
          <cell r="F1516">
            <v>0</v>
          </cell>
          <cell r="G1516">
            <v>23668</v>
          </cell>
        </row>
        <row r="1517">
          <cell r="A1517" t="str">
            <v>3604760011</v>
          </cell>
          <cell r="B1517" t="str">
            <v>92000</v>
          </cell>
          <cell r="C1517" t="str">
            <v>0</v>
          </cell>
          <cell r="D1517" t="str">
            <v>22448</v>
          </cell>
          <cell r="E1517">
            <v>92000</v>
          </cell>
          <cell r="F1517">
            <v>0</v>
          </cell>
          <cell r="G1517">
            <v>22448</v>
          </cell>
        </row>
        <row r="1518">
          <cell r="A1518" t="str">
            <v>2207750124</v>
          </cell>
          <cell r="B1518" t="str">
            <v>87000</v>
          </cell>
          <cell r="C1518" t="str">
            <v>0</v>
          </cell>
          <cell r="D1518" t="str">
            <v>21228</v>
          </cell>
          <cell r="E1518">
            <v>87000</v>
          </cell>
          <cell r="F1518">
            <v>0</v>
          </cell>
          <cell r="G1518">
            <v>21228</v>
          </cell>
        </row>
        <row r="1519">
          <cell r="A1519" t="str">
            <v>1101593903</v>
          </cell>
          <cell r="B1519" t="str">
            <v>88560</v>
          </cell>
          <cell r="C1519" t="str">
            <v>0</v>
          </cell>
          <cell r="D1519" t="str">
            <v>21608</v>
          </cell>
          <cell r="E1519">
            <v>88560</v>
          </cell>
          <cell r="F1519">
            <v>0</v>
          </cell>
          <cell r="G1519">
            <v>21608</v>
          </cell>
        </row>
        <row r="1520">
          <cell r="A1520" t="str">
            <v>2810880514</v>
          </cell>
          <cell r="B1520" t="str">
            <v>110172</v>
          </cell>
          <cell r="C1520" t="str">
            <v>0</v>
          </cell>
          <cell r="D1520" t="str">
            <v>26881</v>
          </cell>
          <cell r="E1520">
            <v>110172</v>
          </cell>
          <cell r="F1520">
            <v>0</v>
          </cell>
          <cell r="G1520">
            <v>26881</v>
          </cell>
        </row>
        <row r="1521">
          <cell r="A1521" t="str">
            <v>4005890302</v>
          </cell>
          <cell r="B1521" t="str">
            <v>105000</v>
          </cell>
          <cell r="C1521" t="str">
            <v>0</v>
          </cell>
          <cell r="D1521" t="str">
            <v>25620</v>
          </cell>
          <cell r="E1521">
            <v>105000</v>
          </cell>
          <cell r="F1521">
            <v>0</v>
          </cell>
          <cell r="G1521">
            <v>25620</v>
          </cell>
        </row>
        <row r="1522">
          <cell r="A1522" t="str">
            <v>3714700110</v>
          </cell>
          <cell r="B1522" t="str">
            <v>92000</v>
          </cell>
          <cell r="C1522" t="str">
            <v>0</v>
          </cell>
          <cell r="D1522" t="str">
            <v>22448</v>
          </cell>
          <cell r="E1522">
            <v>92000</v>
          </cell>
          <cell r="F1522">
            <v>0</v>
          </cell>
          <cell r="G1522">
            <v>22448</v>
          </cell>
        </row>
        <row r="1523">
          <cell r="A1523" t="str">
            <v>3711500269</v>
          </cell>
          <cell r="B1523" t="str">
            <v>97000</v>
          </cell>
          <cell r="C1523" t="str">
            <v>0</v>
          </cell>
          <cell r="D1523" t="str">
            <v>23668</v>
          </cell>
          <cell r="E1523">
            <v>97000</v>
          </cell>
          <cell r="F1523">
            <v>0</v>
          </cell>
          <cell r="G1523">
            <v>23668</v>
          </cell>
        </row>
        <row r="1524">
          <cell r="A1524" t="str">
            <v>1201640032</v>
          </cell>
          <cell r="B1524" t="str">
            <v>98784</v>
          </cell>
          <cell r="C1524" t="str">
            <v>0</v>
          </cell>
          <cell r="D1524" t="str">
            <v>24103</v>
          </cell>
          <cell r="E1524">
            <v>98784</v>
          </cell>
          <cell r="F1524">
            <v>0</v>
          </cell>
          <cell r="G1524">
            <v>24103</v>
          </cell>
        </row>
        <row r="1525">
          <cell r="A1525" t="str">
            <v>1508700176</v>
          </cell>
          <cell r="B1525" t="str">
            <v>97000</v>
          </cell>
          <cell r="C1525" t="str">
            <v>0</v>
          </cell>
          <cell r="D1525" t="str">
            <v>23668</v>
          </cell>
          <cell r="E1525">
            <v>97000</v>
          </cell>
          <cell r="F1525">
            <v>0</v>
          </cell>
          <cell r="G1525">
            <v>23668</v>
          </cell>
        </row>
        <row r="1526">
          <cell r="A1526" t="str">
            <v>1502810166</v>
          </cell>
          <cell r="B1526" t="str">
            <v>97000</v>
          </cell>
          <cell r="C1526" t="str">
            <v>0</v>
          </cell>
          <cell r="D1526" t="str">
            <v>23668</v>
          </cell>
          <cell r="E1526">
            <v>97000</v>
          </cell>
          <cell r="F1526">
            <v>0</v>
          </cell>
          <cell r="G1526">
            <v>23668</v>
          </cell>
        </row>
        <row r="1527">
          <cell r="A1527" t="str">
            <v>5210490424</v>
          </cell>
          <cell r="B1527" t="str">
            <v>247891</v>
          </cell>
          <cell r="C1527" t="str">
            <v>0</v>
          </cell>
          <cell r="D1527" t="str">
            <v>62531</v>
          </cell>
          <cell r="E1527">
            <v>247891</v>
          </cell>
          <cell r="F1527">
            <v>0</v>
          </cell>
          <cell r="G1527">
            <v>62531</v>
          </cell>
        </row>
        <row r="1528">
          <cell r="A1528" t="str">
            <v>5401660448</v>
          </cell>
          <cell r="B1528" t="str">
            <v>205214</v>
          </cell>
          <cell r="C1528" t="str">
            <v>0</v>
          </cell>
          <cell r="D1528" t="str">
            <v>51435</v>
          </cell>
          <cell r="E1528">
            <v>205214</v>
          </cell>
          <cell r="F1528">
            <v>0</v>
          </cell>
          <cell r="G1528">
            <v>51435</v>
          </cell>
        </row>
        <row r="1529">
          <cell r="A1529" t="str">
            <v>3001580607</v>
          </cell>
          <cell r="B1529" t="str">
            <v>256000</v>
          </cell>
          <cell r="C1529" t="str">
            <v>0</v>
          </cell>
          <cell r="D1529" t="str">
            <v>64640</v>
          </cell>
          <cell r="E1529">
            <v>256000</v>
          </cell>
          <cell r="F1529">
            <v>0</v>
          </cell>
          <cell r="G1529">
            <v>64640</v>
          </cell>
        </row>
        <row r="1530">
          <cell r="A1530" t="str">
            <v>1810850304</v>
          </cell>
          <cell r="B1530" t="str">
            <v>179383</v>
          </cell>
          <cell r="C1530" t="str">
            <v>0</v>
          </cell>
          <cell r="D1530" t="str">
            <v>44719</v>
          </cell>
          <cell r="E1530">
            <v>179383</v>
          </cell>
          <cell r="F1530">
            <v>0</v>
          </cell>
          <cell r="G1530">
            <v>44719</v>
          </cell>
        </row>
        <row r="1531">
          <cell r="A1531" t="str">
            <v>3902640227</v>
          </cell>
          <cell r="B1531" t="str">
            <v>182988</v>
          </cell>
          <cell r="C1531" t="str">
            <v>0</v>
          </cell>
          <cell r="D1531" t="str">
            <v>45656</v>
          </cell>
          <cell r="E1531">
            <v>182988</v>
          </cell>
          <cell r="F1531">
            <v>0</v>
          </cell>
          <cell r="G1531">
            <v>45656</v>
          </cell>
        </row>
        <row r="1532">
          <cell r="A1532" t="str">
            <v>3902480017</v>
          </cell>
          <cell r="B1532" t="str">
            <v>276477</v>
          </cell>
          <cell r="C1532" t="str">
            <v>0</v>
          </cell>
          <cell r="D1532" t="str">
            <v>69964</v>
          </cell>
          <cell r="E1532">
            <v>276477</v>
          </cell>
          <cell r="F1532">
            <v>0</v>
          </cell>
          <cell r="G1532">
            <v>69964</v>
          </cell>
        </row>
        <row r="1533">
          <cell r="A1533" t="str">
            <v>1709540019</v>
          </cell>
          <cell r="B1533" t="str">
            <v>199837</v>
          </cell>
          <cell r="C1533" t="str">
            <v>0</v>
          </cell>
          <cell r="D1533" t="str">
            <v>50037</v>
          </cell>
          <cell r="E1533">
            <v>199837</v>
          </cell>
          <cell r="F1533">
            <v>0</v>
          </cell>
          <cell r="G1533">
            <v>50037</v>
          </cell>
        </row>
        <row r="1534">
          <cell r="A1534" t="str">
            <v>1611780357</v>
          </cell>
          <cell r="B1534" t="str">
            <v>182988</v>
          </cell>
          <cell r="C1534" t="str">
            <v>0</v>
          </cell>
          <cell r="D1534" t="str">
            <v>45656</v>
          </cell>
          <cell r="E1534">
            <v>182988</v>
          </cell>
          <cell r="F1534">
            <v>0</v>
          </cell>
          <cell r="G1534">
            <v>45656</v>
          </cell>
        </row>
        <row r="1535">
          <cell r="A1535" t="str">
            <v>3008610641</v>
          </cell>
          <cell r="B1535" t="str">
            <v>186750</v>
          </cell>
          <cell r="C1535" t="str">
            <v>0</v>
          </cell>
          <cell r="D1535" t="str">
            <v>46635</v>
          </cell>
          <cell r="E1535">
            <v>186750</v>
          </cell>
          <cell r="F1535">
            <v>0</v>
          </cell>
          <cell r="G1535">
            <v>46635</v>
          </cell>
        </row>
        <row r="1536">
          <cell r="A1536" t="str">
            <v>1203580010</v>
          </cell>
          <cell r="B1536" t="str">
            <v>162807</v>
          </cell>
          <cell r="C1536" t="str">
            <v>0</v>
          </cell>
          <cell r="D1536" t="str">
            <v>40409</v>
          </cell>
          <cell r="E1536">
            <v>162807</v>
          </cell>
          <cell r="F1536">
            <v>0</v>
          </cell>
          <cell r="G1536">
            <v>40409</v>
          </cell>
        </row>
        <row r="1537">
          <cell r="A1537" t="str">
            <v>1109820785</v>
          </cell>
          <cell r="B1537" t="str">
            <v>140355</v>
          </cell>
          <cell r="C1537" t="str">
            <v>0</v>
          </cell>
          <cell r="D1537" t="str">
            <v>34572</v>
          </cell>
          <cell r="E1537">
            <v>140355</v>
          </cell>
          <cell r="F1537">
            <v>0</v>
          </cell>
          <cell r="G1537">
            <v>34572</v>
          </cell>
        </row>
        <row r="1538">
          <cell r="A1538" t="str">
            <v>1204490015</v>
          </cell>
          <cell r="B1538" t="str">
            <v>148791</v>
          </cell>
          <cell r="C1538" t="str">
            <v>0</v>
          </cell>
          <cell r="D1538" t="str">
            <v>36765</v>
          </cell>
          <cell r="E1538">
            <v>148791</v>
          </cell>
          <cell r="F1538">
            <v>0</v>
          </cell>
          <cell r="G1538">
            <v>36765</v>
          </cell>
        </row>
        <row r="1539">
          <cell r="A1539" t="str">
            <v>2404650025</v>
          </cell>
          <cell r="B1539" t="str">
            <v>127295</v>
          </cell>
          <cell r="C1539" t="str">
            <v>0</v>
          </cell>
          <cell r="D1539" t="str">
            <v>31176</v>
          </cell>
          <cell r="E1539">
            <v>127295</v>
          </cell>
          <cell r="F1539">
            <v>0</v>
          </cell>
          <cell r="G1539">
            <v>31176</v>
          </cell>
        </row>
        <row r="1540">
          <cell r="A1540" t="str">
            <v>1811540163</v>
          </cell>
          <cell r="B1540" t="str">
            <v>134250</v>
          </cell>
          <cell r="C1540" t="str">
            <v>0</v>
          </cell>
          <cell r="D1540" t="str">
            <v>32985</v>
          </cell>
          <cell r="E1540">
            <v>134250</v>
          </cell>
          <cell r="F1540">
            <v>0</v>
          </cell>
          <cell r="G1540">
            <v>32985</v>
          </cell>
        </row>
        <row r="1541">
          <cell r="A1541" t="str">
            <v>3009540752</v>
          </cell>
          <cell r="B1541" t="str">
            <v>123750</v>
          </cell>
          <cell r="C1541" t="str">
            <v>0</v>
          </cell>
          <cell r="D1541" t="str">
            <v>30255</v>
          </cell>
          <cell r="E1541">
            <v>123750</v>
          </cell>
          <cell r="F1541">
            <v>0</v>
          </cell>
          <cell r="G1541">
            <v>30255</v>
          </cell>
        </row>
        <row r="1542">
          <cell r="A1542" t="str">
            <v>2111790087</v>
          </cell>
          <cell r="B1542" t="str">
            <v>90750</v>
          </cell>
          <cell r="C1542" t="str">
            <v>0</v>
          </cell>
          <cell r="D1542" t="str">
            <v>22143</v>
          </cell>
          <cell r="E1542">
            <v>90750</v>
          </cell>
          <cell r="F1542">
            <v>0</v>
          </cell>
          <cell r="G1542">
            <v>22143</v>
          </cell>
        </row>
        <row r="1543">
          <cell r="A1543" t="str">
            <v>1905450015</v>
          </cell>
          <cell r="B1543" t="str">
            <v>154429</v>
          </cell>
          <cell r="C1543" t="str">
            <v>0</v>
          </cell>
          <cell r="D1543" t="str">
            <v>38231</v>
          </cell>
          <cell r="E1543">
            <v>154429</v>
          </cell>
          <cell r="F1543">
            <v>0</v>
          </cell>
          <cell r="G1543">
            <v>38231</v>
          </cell>
        </row>
        <row r="1544">
          <cell r="A1544" t="str">
            <v>2814360124</v>
          </cell>
          <cell r="B1544" t="str">
            <v>127451</v>
          </cell>
          <cell r="C1544" t="str">
            <v>0</v>
          </cell>
          <cell r="D1544" t="str">
            <v>31217</v>
          </cell>
          <cell r="E1544">
            <v>127451</v>
          </cell>
          <cell r="F1544">
            <v>0</v>
          </cell>
          <cell r="G1544">
            <v>31217</v>
          </cell>
        </row>
        <row r="1545">
          <cell r="A1545" t="str">
            <v>3409560017</v>
          </cell>
          <cell r="B1545" t="str">
            <v>102500</v>
          </cell>
          <cell r="C1545" t="str">
            <v>0</v>
          </cell>
          <cell r="D1545" t="str">
            <v>25010</v>
          </cell>
          <cell r="E1545">
            <v>102500</v>
          </cell>
          <cell r="F1545">
            <v>0</v>
          </cell>
          <cell r="G1545">
            <v>25010</v>
          </cell>
        </row>
        <row r="1546">
          <cell r="A1546" t="str">
            <v>2502570808</v>
          </cell>
          <cell r="B1546" t="str">
            <v>172500</v>
          </cell>
          <cell r="C1546" t="str">
            <v>0</v>
          </cell>
          <cell r="D1546" t="str">
            <v>42930</v>
          </cell>
          <cell r="E1546">
            <v>172500</v>
          </cell>
          <cell r="F1546">
            <v>0</v>
          </cell>
          <cell r="G1546">
            <v>42930</v>
          </cell>
        </row>
        <row r="1547">
          <cell r="A1547" t="str">
            <v>1101701897</v>
          </cell>
          <cell r="B1547" t="str">
            <v>128500</v>
          </cell>
          <cell r="C1547" t="str">
            <v>0</v>
          </cell>
          <cell r="D1547" t="str">
            <v>31490</v>
          </cell>
          <cell r="E1547">
            <v>128500</v>
          </cell>
          <cell r="F1547">
            <v>0</v>
          </cell>
          <cell r="G1547">
            <v>31490</v>
          </cell>
        </row>
        <row r="1548">
          <cell r="A1548" t="str">
            <v>1201641039</v>
          </cell>
          <cell r="B1548" t="str">
            <v>211466</v>
          </cell>
          <cell r="C1548" t="str">
            <v>0</v>
          </cell>
          <cell r="D1548" t="str">
            <v>53061</v>
          </cell>
          <cell r="E1548">
            <v>211466</v>
          </cell>
          <cell r="F1548">
            <v>0</v>
          </cell>
          <cell r="G1548">
            <v>53061</v>
          </cell>
        </row>
        <row r="1549">
          <cell r="A1549" t="str">
            <v>3209600309</v>
          </cell>
          <cell r="B1549" t="str">
            <v>137500</v>
          </cell>
          <cell r="C1549" t="str">
            <v>0</v>
          </cell>
          <cell r="D1549" t="str">
            <v>33830</v>
          </cell>
          <cell r="E1549">
            <v>137500</v>
          </cell>
          <cell r="F1549">
            <v>0</v>
          </cell>
          <cell r="G1549">
            <v>33830</v>
          </cell>
        </row>
        <row r="1550">
          <cell r="A1550" t="str">
            <v>3710610014</v>
          </cell>
          <cell r="B1550" t="str">
            <v>138210</v>
          </cell>
          <cell r="C1550" t="str">
            <v>0</v>
          </cell>
          <cell r="D1550" t="str">
            <v>34014</v>
          </cell>
          <cell r="E1550">
            <v>138210</v>
          </cell>
          <cell r="F1550">
            <v>0</v>
          </cell>
          <cell r="G1550">
            <v>34014</v>
          </cell>
        </row>
        <row r="1551">
          <cell r="A1551" t="str">
            <v>2801720151</v>
          </cell>
          <cell r="B1551" t="str">
            <v>137240</v>
          </cell>
          <cell r="C1551" t="str">
            <v>0</v>
          </cell>
          <cell r="D1551" t="str">
            <v>33762</v>
          </cell>
          <cell r="E1551">
            <v>137240</v>
          </cell>
          <cell r="F1551">
            <v>0</v>
          </cell>
          <cell r="G1551">
            <v>33762</v>
          </cell>
        </row>
        <row r="1552">
          <cell r="A1552" t="str">
            <v>1107387396</v>
          </cell>
          <cell r="B1552" t="str">
            <v>126631</v>
          </cell>
          <cell r="C1552" t="str">
            <v>0</v>
          </cell>
          <cell r="D1552" t="str">
            <v>31004</v>
          </cell>
          <cell r="E1552">
            <v>126631</v>
          </cell>
          <cell r="F1552">
            <v>0</v>
          </cell>
          <cell r="G1552">
            <v>31004</v>
          </cell>
        </row>
        <row r="1553">
          <cell r="A1553" t="str">
            <v>2202630570</v>
          </cell>
          <cell r="B1553" t="str">
            <v>92000</v>
          </cell>
          <cell r="C1553" t="str">
            <v>0</v>
          </cell>
          <cell r="D1553" t="str">
            <v>22448</v>
          </cell>
          <cell r="E1553">
            <v>92000</v>
          </cell>
          <cell r="F1553">
            <v>0</v>
          </cell>
          <cell r="G1553">
            <v>22448</v>
          </cell>
        </row>
        <row r="1554">
          <cell r="A1554" t="str">
            <v>1310640300</v>
          </cell>
          <cell r="B1554" t="str">
            <v>101500</v>
          </cell>
          <cell r="C1554" t="str">
            <v>0</v>
          </cell>
          <cell r="D1554" t="str">
            <v>24766</v>
          </cell>
          <cell r="E1554">
            <v>101500</v>
          </cell>
          <cell r="F1554">
            <v>0</v>
          </cell>
          <cell r="G1554">
            <v>24766</v>
          </cell>
        </row>
        <row r="1555">
          <cell r="A1555" t="str">
            <v>1607560011</v>
          </cell>
          <cell r="B1555" t="str">
            <v>197310</v>
          </cell>
          <cell r="C1555" t="str">
            <v>0</v>
          </cell>
          <cell r="D1555" t="str">
            <v>49380</v>
          </cell>
          <cell r="E1555">
            <v>197310</v>
          </cell>
          <cell r="F1555">
            <v>0</v>
          </cell>
          <cell r="G1555">
            <v>49380</v>
          </cell>
        </row>
        <row r="1556">
          <cell r="A1556" t="str">
            <v>3605490018</v>
          </cell>
          <cell r="B1556" t="str">
            <v>146357</v>
          </cell>
          <cell r="C1556" t="str">
            <v>0</v>
          </cell>
          <cell r="D1556" t="str">
            <v>36132</v>
          </cell>
          <cell r="E1556">
            <v>146357</v>
          </cell>
          <cell r="F1556">
            <v>0</v>
          </cell>
          <cell r="G1556">
            <v>36132</v>
          </cell>
        </row>
        <row r="1557">
          <cell r="A1557" t="str">
            <v>2204860603</v>
          </cell>
          <cell r="B1557" t="str">
            <v>172965</v>
          </cell>
          <cell r="C1557" t="str">
            <v>0</v>
          </cell>
          <cell r="D1557" t="str">
            <v>43050</v>
          </cell>
          <cell r="E1557">
            <v>172965</v>
          </cell>
          <cell r="F1557">
            <v>0</v>
          </cell>
          <cell r="G1557">
            <v>43050</v>
          </cell>
        </row>
        <row r="1558">
          <cell r="A1558" t="str">
            <v>2709580314</v>
          </cell>
          <cell r="B1558" t="str">
            <v>108249</v>
          </cell>
          <cell r="C1558" t="str">
            <v>0</v>
          </cell>
          <cell r="D1558" t="str">
            <v>26412</v>
          </cell>
          <cell r="E1558">
            <v>108249</v>
          </cell>
          <cell r="F1558">
            <v>0</v>
          </cell>
          <cell r="G1558">
            <v>26412</v>
          </cell>
        </row>
        <row r="1559">
          <cell r="A1559" t="str">
            <v>3304520228</v>
          </cell>
          <cell r="B1559" t="str">
            <v>76500</v>
          </cell>
          <cell r="C1559" t="str">
            <v>0</v>
          </cell>
          <cell r="D1559" t="str">
            <v>18666</v>
          </cell>
          <cell r="E1559">
            <v>76500</v>
          </cell>
          <cell r="F1559">
            <v>0</v>
          </cell>
          <cell r="G1559">
            <v>18666</v>
          </cell>
        </row>
        <row r="1560">
          <cell r="A1560" t="str">
            <v>3307880845</v>
          </cell>
          <cell r="B1560" t="str">
            <v>87000</v>
          </cell>
          <cell r="C1560" t="str">
            <v>0</v>
          </cell>
          <cell r="D1560" t="str">
            <v>21228</v>
          </cell>
          <cell r="E1560">
            <v>87000</v>
          </cell>
          <cell r="F1560">
            <v>0</v>
          </cell>
          <cell r="G1560">
            <v>21228</v>
          </cell>
        </row>
        <row r="1561">
          <cell r="A1561" t="str">
            <v>1508560056</v>
          </cell>
          <cell r="B1561" t="str">
            <v>87000</v>
          </cell>
          <cell r="C1561" t="str">
            <v>0</v>
          </cell>
          <cell r="D1561" t="str">
            <v>21228</v>
          </cell>
          <cell r="E1561">
            <v>87000</v>
          </cell>
          <cell r="F1561">
            <v>0</v>
          </cell>
          <cell r="G1561">
            <v>21228</v>
          </cell>
        </row>
        <row r="1562">
          <cell r="A1562" t="str">
            <v>1911920812</v>
          </cell>
          <cell r="B1562" t="str">
            <v>106500</v>
          </cell>
          <cell r="C1562" t="str">
            <v>0</v>
          </cell>
          <cell r="D1562" t="str">
            <v>25986</v>
          </cell>
          <cell r="E1562">
            <v>106500</v>
          </cell>
          <cell r="F1562">
            <v>0</v>
          </cell>
          <cell r="G1562">
            <v>25986</v>
          </cell>
        </row>
        <row r="1563">
          <cell r="A1563" t="str">
            <v>2402540036</v>
          </cell>
          <cell r="B1563" t="str">
            <v>387000</v>
          </cell>
          <cell r="C1563" t="str">
            <v>0</v>
          </cell>
          <cell r="D1563" t="str">
            <v>98700</v>
          </cell>
          <cell r="E1563">
            <v>387000</v>
          </cell>
          <cell r="F1563">
            <v>0</v>
          </cell>
          <cell r="G1563">
            <v>98700</v>
          </cell>
        </row>
        <row r="1564">
          <cell r="A1564" t="str">
            <v>3203520052</v>
          </cell>
          <cell r="B1564" t="str">
            <v>548500</v>
          </cell>
          <cell r="C1564" t="str">
            <v>0</v>
          </cell>
          <cell r="D1564" t="str">
            <v>140690</v>
          </cell>
          <cell r="E1564">
            <v>548500</v>
          </cell>
          <cell r="F1564">
            <v>0</v>
          </cell>
          <cell r="G1564">
            <v>140690</v>
          </cell>
        </row>
        <row r="1565">
          <cell r="A1565" t="str">
            <v>1507650221</v>
          </cell>
          <cell r="B1565" t="str">
            <v>188300</v>
          </cell>
          <cell r="C1565" t="str">
            <v>0</v>
          </cell>
          <cell r="D1565" t="str">
            <v>47038</v>
          </cell>
          <cell r="E1565">
            <v>188300</v>
          </cell>
          <cell r="F1565">
            <v>0</v>
          </cell>
          <cell r="G1565">
            <v>47038</v>
          </cell>
        </row>
        <row r="1566">
          <cell r="A1566" t="str">
            <v>2711540022</v>
          </cell>
          <cell r="B1566" t="str">
            <v>174500</v>
          </cell>
          <cell r="C1566" t="str">
            <v>0</v>
          </cell>
          <cell r="D1566" t="str">
            <v>43450</v>
          </cell>
          <cell r="E1566">
            <v>174500</v>
          </cell>
          <cell r="F1566">
            <v>0</v>
          </cell>
          <cell r="G1566">
            <v>43450</v>
          </cell>
        </row>
        <row r="1567">
          <cell r="A1567" t="str">
            <v>3307610066</v>
          </cell>
          <cell r="B1567" t="str">
            <v>186700</v>
          </cell>
          <cell r="C1567" t="str">
            <v>0</v>
          </cell>
          <cell r="D1567" t="str">
            <v>46622</v>
          </cell>
          <cell r="E1567">
            <v>186700</v>
          </cell>
          <cell r="F1567">
            <v>0</v>
          </cell>
          <cell r="G1567">
            <v>46622</v>
          </cell>
        </row>
        <row r="1568">
          <cell r="A1568" t="str">
            <v>5604560235</v>
          </cell>
          <cell r="B1568" t="str">
            <v>116300</v>
          </cell>
          <cell r="C1568" t="str">
            <v>0</v>
          </cell>
          <cell r="D1568" t="str">
            <v>28377</v>
          </cell>
          <cell r="E1568">
            <v>116300</v>
          </cell>
          <cell r="F1568">
            <v>0</v>
          </cell>
          <cell r="G1568">
            <v>28377</v>
          </cell>
        </row>
        <row r="1569">
          <cell r="A1569" t="str">
            <v>2308720077</v>
          </cell>
          <cell r="B1569" t="str">
            <v>166800</v>
          </cell>
          <cell r="C1569" t="str">
            <v>0</v>
          </cell>
          <cell r="D1569" t="str">
            <v>41448</v>
          </cell>
          <cell r="E1569">
            <v>166800</v>
          </cell>
          <cell r="F1569">
            <v>0</v>
          </cell>
          <cell r="G1569">
            <v>41448</v>
          </cell>
        </row>
        <row r="1570">
          <cell r="A1570" t="str">
            <v>1805770179</v>
          </cell>
          <cell r="B1570" t="str">
            <v>211500</v>
          </cell>
          <cell r="C1570" t="str">
            <v>0</v>
          </cell>
          <cell r="D1570" t="str">
            <v>53070</v>
          </cell>
          <cell r="E1570">
            <v>211500</v>
          </cell>
          <cell r="F1570">
            <v>0</v>
          </cell>
          <cell r="G1570">
            <v>53070</v>
          </cell>
        </row>
        <row r="1571">
          <cell r="A1571" t="str">
            <v>1205780327</v>
          </cell>
          <cell r="B1571" t="str">
            <v>114500</v>
          </cell>
          <cell r="C1571" t="str">
            <v>0</v>
          </cell>
          <cell r="D1571" t="str">
            <v>27938</v>
          </cell>
          <cell r="E1571">
            <v>114500</v>
          </cell>
          <cell r="F1571">
            <v>0</v>
          </cell>
          <cell r="G1571">
            <v>27938</v>
          </cell>
        </row>
        <row r="1572">
          <cell r="A1572" t="str">
            <v>1709530022</v>
          </cell>
          <cell r="B1572" t="str">
            <v>105200</v>
          </cell>
          <cell r="C1572" t="str">
            <v>0</v>
          </cell>
          <cell r="D1572" t="str">
            <v>25668</v>
          </cell>
          <cell r="E1572">
            <v>105200</v>
          </cell>
          <cell r="F1572">
            <v>0</v>
          </cell>
          <cell r="G1572">
            <v>25668</v>
          </cell>
        </row>
        <row r="1573">
          <cell r="A1573" t="str">
            <v>7502580107</v>
          </cell>
          <cell r="B1573" t="str">
            <v>91700</v>
          </cell>
          <cell r="C1573" t="str">
            <v>0</v>
          </cell>
          <cell r="D1573" t="str">
            <v>22374</v>
          </cell>
          <cell r="E1573">
            <v>91700</v>
          </cell>
          <cell r="F1573">
            <v>0</v>
          </cell>
          <cell r="G1573">
            <v>22374</v>
          </cell>
        </row>
        <row r="1574">
          <cell r="A1574" t="str">
            <v>7109560058</v>
          </cell>
          <cell r="B1574" t="str">
            <v>77400</v>
          </cell>
          <cell r="C1574" t="str">
            <v>0</v>
          </cell>
          <cell r="D1574" t="str">
            <v>18885</v>
          </cell>
          <cell r="E1574">
            <v>77400</v>
          </cell>
          <cell r="F1574">
            <v>0</v>
          </cell>
          <cell r="G1574">
            <v>18885</v>
          </cell>
        </row>
        <row r="1575">
          <cell r="A1575" t="str">
            <v>2802870416</v>
          </cell>
          <cell r="B1575" t="str">
            <v>157000</v>
          </cell>
          <cell r="C1575" t="str">
            <v>0</v>
          </cell>
          <cell r="D1575" t="str">
            <v>38900</v>
          </cell>
          <cell r="E1575">
            <v>157000</v>
          </cell>
          <cell r="F1575">
            <v>0</v>
          </cell>
          <cell r="G1575">
            <v>38900</v>
          </cell>
        </row>
        <row r="1576">
          <cell r="A1576" t="str">
            <v>2302640284</v>
          </cell>
          <cell r="B1576" t="str">
            <v>300500</v>
          </cell>
          <cell r="C1576" t="str">
            <v>0</v>
          </cell>
          <cell r="D1576" t="str">
            <v>76210</v>
          </cell>
          <cell r="E1576">
            <v>300500</v>
          </cell>
          <cell r="F1576">
            <v>0</v>
          </cell>
          <cell r="G1576">
            <v>76210</v>
          </cell>
        </row>
        <row r="1577">
          <cell r="A1577" t="str">
            <v>3807640380</v>
          </cell>
          <cell r="B1577" t="str">
            <v>108904</v>
          </cell>
          <cell r="C1577" t="str">
            <v>0</v>
          </cell>
          <cell r="D1577" t="str">
            <v>26572</v>
          </cell>
          <cell r="E1577">
            <v>108904</v>
          </cell>
          <cell r="F1577">
            <v>0</v>
          </cell>
          <cell r="G1577">
            <v>26572</v>
          </cell>
        </row>
        <row r="1578">
          <cell r="A1578" t="str">
            <v>1101540354</v>
          </cell>
          <cell r="B1578" t="str">
            <v>203600</v>
          </cell>
          <cell r="C1578" t="str">
            <v>0</v>
          </cell>
          <cell r="D1578" t="str">
            <v>51016</v>
          </cell>
          <cell r="E1578">
            <v>203600</v>
          </cell>
          <cell r="F1578">
            <v>0</v>
          </cell>
          <cell r="G1578">
            <v>51016</v>
          </cell>
        </row>
        <row r="1579">
          <cell r="A1579" t="str">
            <v>1112490116</v>
          </cell>
          <cell r="B1579" t="str">
            <v>117000</v>
          </cell>
          <cell r="C1579" t="str">
            <v>0</v>
          </cell>
          <cell r="D1579" t="str">
            <v>28548</v>
          </cell>
          <cell r="E1579">
            <v>117000</v>
          </cell>
          <cell r="F1579">
            <v>0</v>
          </cell>
          <cell r="G1579">
            <v>28548</v>
          </cell>
        </row>
        <row r="1580">
          <cell r="A1580" t="str">
            <v>4101530092</v>
          </cell>
          <cell r="B1580" t="str">
            <v>110400</v>
          </cell>
          <cell r="C1580" t="str">
            <v>0</v>
          </cell>
          <cell r="D1580" t="str">
            <v>26937</v>
          </cell>
          <cell r="E1580">
            <v>110400</v>
          </cell>
          <cell r="F1580">
            <v>0</v>
          </cell>
          <cell r="G1580">
            <v>26937</v>
          </cell>
        </row>
        <row r="1581">
          <cell r="A1581" t="str">
            <v>1101550198</v>
          </cell>
          <cell r="B1581" t="str">
            <v>110400</v>
          </cell>
          <cell r="C1581" t="str">
            <v>0</v>
          </cell>
          <cell r="D1581" t="str">
            <v>26937</v>
          </cell>
          <cell r="E1581">
            <v>110400</v>
          </cell>
          <cell r="F1581">
            <v>0</v>
          </cell>
          <cell r="G1581">
            <v>26937</v>
          </cell>
        </row>
        <row r="1582">
          <cell r="A1582" t="str">
            <v>1709550252</v>
          </cell>
          <cell r="B1582" t="str">
            <v>117000</v>
          </cell>
          <cell r="C1582" t="str">
            <v>0</v>
          </cell>
          <cell r="D1582" t="str">
            <v>28548</v>
          </cell>
          <cell r="E1582">
            <v>117000</v>
          </cell>
          <cell r="F1582">
            <v>0</v>
          </cell>
          <cell r="G1582">
            <v>28548</v>
          </cell>
        </row>
        <row r="1583">
          <cell r="A1583" t="str">
            <v>1311540016</v>
          </cell>
          <cell r="B1583" t="str">
            <v>85970</v>
          </cell>
          <cell r="C1583" t="str">
            <v>0</v>
          </cell>
          <cell r="D1583" t="str">
            <v>20976</v>
          </cell>
          <cell r="E1583">
            <v>85970</v>
          </cell>
          <cell r="F1583">
            <v>0</v>
          </cell>
          <cell r="G1583">
            <v>20976</v>
          </cell>
        </row>
        <row r="1584">
          <cell r="A1584" t="str">
            <v>2810610185</v>
          </cell>
          <cell r="B1584" t="str">
            <v>127000</v>
          </cell>
          <cell r="C1584" t="str">
            <v>0</v>
          </cell>
          <cell r="D1584" t="str">
            <v>31100</v>
          </cell>
          <cell r="E1584">
            <v>127000</v>
          </cell>
          <cell r="F1584">
            <v>0</v>
          </cell>
          <cell r="G1584">
            <v>31100</v>
          </cell>
        </row>
        <row r="1585">
          <cell r="A1585" t="str">
            <v>1414790236</v>
          </cell>
          <cell r="B1585" t="str">
            <v>127000</v>
          </cell>
          <cell r="C1585" t="str">
            <v>0</v>
          </cell>
          <cell r="D1585" t="str">
            <v>31100</v>
          </cell>
          <cell r="E1585">
            <v>127000</v>
          </cell>
          <cell r="F1585">
            <v>0</v>
          </cell>
          <cell r="G1585">
            <v>31100</v>
          </cell>
        </row>
        <row r="1586">
          <cell r="A1586" t="str">
            <v>4007830290</v>
          </cell>
          <cell r="B1586" t="str">
            <v>97000</v>
          </cell>
          <cell r="C1586" t="str">
            <v>0</v>
          </cell>
          <cell r="D1586" t="str">
            <v>23668</v>
          </cell>
          <cell r="E1586">
            <v>97000</v>
          </cell>
          <cell r="F1586">
            <v>0</v>
          </cell>
          <cell r="G1586">
            <v>23668</v>
          </cell>
        </row>
        <row r="1587">
          <cell r="A1587" t="str">
            <v>3512670130</v>
          </cell>
          <cell r="B1587" t="str">
            <v>201301</v>
          </cell>
          <cell r="C1587" t="str">
            <v>0</v>
          </cell>
          <cell r="D1587" t="str">
            <v>50418</v>
          </cell>
          <cell r="E1587">
            <v>201301</v>
          </cell>
          <cell r="F1587">
            <v>0</v>
          </cell>
          <cell r="G1587">
            <v>50418</v>
          </cell>
        </row>
        <row r="1588">
          <cell r="A1588" t="str">
            <v>3002770124</v>
          </cell>
          <cell r="B1588" t="str">
            <v>129100</v>
          </cell>
          <cell r="C1588" t="str">
            <v>0</v>
          </cell>
          <cell r="D1588" t="str">
            <v>31646</v>
          </cell>
          <cell r="E1588">
            <v>129100</v>
          </cell>
          <cell r="F1588">
            <v>0</v>
          </cell>
          <cell r="G1588">
            <v>31646</v>
          </cell>
        </row>
        <row r="1589">
          <cell r="A1589" t="str">
            <v>3214680307</v>
          </cell>
          <cell r="B1589" t="str">
            <v>126400</v>
          </cell>
          <cell r="C1589" t="str">
            <v>0</v>
          </cell>
          <cell r="D1589" t="str">
            <v>30944</v>
          </cell>
          <cell r="E1589">
            <v>126400</v>
          </cell>
          <cell r="F1589">
            <v>0</v>
          </cell>
          <cell r="G1589">
            <v>30944</v>
          </cell>
        </row>
        <row r="1590">
          <cell r="A1590" t="str">
            <v>2007490080</v>
          </cell>
          <cell r="B1590" t="str">
            <v>240500</v>
          </cell>
          <cell r="C1590" t="str">
            <v>0</v>
          </cell>
          <cell r="D1590" t="str">
            <v>60610</v>
          </cell>
          <cell r="E1590">
            <v>240500</v>
          </cell>
          <cell r="F1590">
            <v>0</v>
          </cell>
          <cell r="G1590">
            <v>60610</v>
          </cell>
        </row>
        <row r="1591">
          <cell r="A1591" t="str">
            <v>1108680119</v>
          </cell>
          <cell r="B1591" t="str">
            <v>176500</v>
          </cell>
          <cell r="C1591" t="str">
            <v>0</v>
          </cell>
          <cell r="D1591" t="str">
            <v>43970</v>
          </cell>
          <cell r="E1591">
            <v>176500</v>
          </cell>
          <cell r="F1591">
            <v>0</v>
          </cell>
          <cell r="G1591">
            <v>43970</v>
          </cell>
        </row>
        <row r="1592">
          <cell r="A1592" t="str">
            <v>1514850389</v>
          </cell>
          <cell r="B1592" t="str">
            <v>253602</v>
          </cell>
          <cell r="C1592" t="str">
            <v>0</v>
          </cell>
          <cell r="D1592" t="str">
            <v>64016</v>
          </cell>
          <cell r="E1592">
            <v>253602</v>
          </cell>
          <cell r="F1592">
            <v>0</v>
          </cell>
          <cell r="G1592">
            <v>64016</v>
          </cell>
        </row>
        <row r="1593">
          <cell r="A1593" t="str">
            <v>4007700079</v>
          </cell>
          <cell r="B1593" t="str">
            <v>130076</v>
          </cell>
          <cell r="C1593" t="str">
            <v>0</v>
          </cell>
          <cell r="D1593" t="str">
            <v>31899</v>
          </cell>
          <cell r="E1593">
            <v>130076</v>
          </cell>
          <cell r="F1593">
            <v>0</v>
          </cell>
          <cell r="G1593">
            <v>31899</v>
          </cell>
        </row>
        <row r="1594">
          <cell r="A1594" t="str">
            <v>2503570070</v>
          </cell>
          <cell r="B1594" t="str">
            <v>141950</v>
          </cell>
          <cell r="C1594" t="str">
            <v>0</v>
          </cell>
          <cell r="D1594" t="str">
            <v>34987</v>
          </cell>
          <cell r="E1594">
            <v>141950</v>
          </cell>
          <cell r="F1594">
            <v>0</v>
          </cell>
          <cell r="G1594">
            <v>34987</v>
          </cell>
        </row>
        <row r="1595">
          <cell r="A1595" t="str">
            <v>1101641078</v>
          </cell>
          <cell r="B1595" t="str">
            <v>139664</v>
          </cell>
          <cell r="C1595" t="str">
            <v>0</v>
          </cell>
          <cell r="D1595" t="str">
            <v>34392</v>
          </cell>
          <cell r="E1595">
            <v>139664</v>
          </cell>
          <cell r="F1595">
            <v>0</v>
          </cell>
          <cell r="G1595">
            <v>34392</v>
          </cell>
        </row>
        <row r="1596">
          <cell r="A1596" t="str">
            <v>3003580264</v>
          </cell>
          <cell r="B1596" t="str">
            <v>136257</v>
          </cell>
          <cell r="C1596" t="str">
            <v>0</v>
          </cell>
          <cell r="D1596" t="str">
            <v>33506</v>
          </cell>
          <cell r="E1596">
            <v>136257</v>
          </cell>
          <cell r="F1596">
            <v>0</v>
          </cell>
          <cell r="G1596">
            <v>33506</v>
          </cell>
        </row>
        <row r="1597">
          <cell r="A1597" t="str">
            <v>1208560336</v>
          </cell>
          <cell r="B1597" t="str">
            <v>147422</v>
          </cell>
          <cell r="C1597" t="str">
            <v>0</v>
          </cell>
          <cell r="D1597" t="str">
            <v>36409</v>
          </cell>
          <cell r="E1597">
            <v>147422</v>
          </cell>
          <cell r="F1597">
            <v>0</v>
          </cell>
          <cell r="G1597">
            <v>36409</v>
          </cell>
        </row>
        <row r="1598">
          <cell r="A1598" t="str">
            <v>1103580361</v>
          </cell>
          <cell r="B1598" t="str">
            <v>161403</v>
          </cell>
          <cell r="C1598" t="str">
            <v>0</v>
          </cell>
          <cell r="D1598" t="str">
            <v>40044</v>
          </cell>
          <cell r="E1598">
            <v>161403</v>
          </cell>
          <cell r="F1598">
            <v>0</v>
          </cell>
          <cell r="G1598">
            <v>40044</v>
          </cell>
        </row>
        <row r="1599">
          <cell r="A1599" t="str">
            <v>1808880587</v>
          </cell>
          <cell r="B1599" t="str">
            <v>145195</v>
          </cell>
          <cell r="C1599" t="str">
            <v>0</v>
          </cell>
          <cell r="D1599" t="str">
            <v>35830</v>
          </cell>
          <cell r="E1599">
            <v>145195</v>
          </cell>
          <cell r="F1599">
            <v>0</v>
          </cell>
          <cell r="G1599">
            <v>35830</v>
          </cell>
        </row>
        <row r="1600">
          <cell r="A1600" t="str">
            <v>1103580485</v>
          </cell>
          <cell r="B1600" t="str">
            <v>103779</v>
          </cell>
          <cell r="C1600" t="str">
            <v>0</v>
          </cell>
          <cell r="D1600" t="str">
            <v>25322</v>
          </cell>
          <cell r="E1600">
            <v>103779</v>
          </cell>
          <cell r="F1600">
            <v>0</v>
          </cell>
          <cell r="G1600">
            <v>25322</v>
          </cell>
        </row>
        <row r="1601">
          <cell r="A1601" t="str">
            <v>3305560053</v>
          </cell>
          <cell r="B1601" t="str">
            <v>191896</v>
          </cell>
          <cell r="C1601" t="str">
            <v>0</v>
          </cell>
          <cell r="D1601" t="str">
            <v>47972</v>
          </cell>
          <cell r="E1601">
            <v>191896</v>
          </cell>
          <cell r="F1601">
            <v>0</v>
          </cell>
          <cell r="G1601">
            <v>47972</v>
          </cell>
        </row>
        <row r="1602">
          <cell r="A1602" t="str">
            <v>2001660146</v>
          </cell>
          <cell r="B1602" t="str">
            <v>183046</v>
          </cell>
          <cell r="C1602" t="str">
            <v>0</v>
          </cell>
          <cell r="D1602" t="str">
            <v>45671</v>
          </cell>
          <cell r="E1602">
            <v>183046</v>
          </cell>
          <cell r="F1602">
            <v>0</v>
          </cell>
          <cell r="G1602">
            <v>45671</v>
          </cell>
        </row>
        <row r="1603">
          <cell r="A1603" t="str">
            <v>3803640318</v>
          </cell>
          <cell r="B1603" t="str">
            <v>110323</v>
          </cell>
          <cell r="C1603" t="str">
            <v>0</v>
          </cell>
          <cell r="D1603" t="str">
            <v>26918</v>
          </cell>
          <cell r="E1603">
            <v>110323</v>
          </cell>
          <cell r="F1603">
            <v>0</v>
          </cell>
          <cell r="G1603">
            <v>26918</v>
          </cell>
        </row>
        <row r="1604">
          <cell r="A1604" t="str">
            <v>3207590055</v>
          </cell>
          <cell r="B1604" t="str">
            <v>107501</v>
          </cell>
          <cell r="C1604" t="str">
            <v>0</v>
          </cell>
          <cell r="D1604" t="str">
            <v>26230</v>
          </cell>
          <cell r="E1604">
            <v>107501</v>
          </cell>
          <cell r="F1604">
            <v>0</v>
          </cell>
          <cell r="G1604">
            <v>26230</v>
          </cell>
        </row>
        <row r="1605">
          <cell r="A1605" t="str">
            <v>3705560093</v>
          </cell>
          <cell r="B1605" t="str">
            <v>106000</v>
          </cell>
          <cell r="C1605" t="str">
            <v>0</v>
          </cell>
          <cell r="D1605" t="str">
            <v>25864</v>
          </cell>
          <cell r="E1605">
            <v>106000</v>
          </cell>
          <cell r="F1605">
            <v>0</v>
          </cell>
          <cell r="G1605">
            <v>25864</v>
          </cell>
        </row>
        <row r="1606">
          <cell r="A1606" t="str">
            <v>2608620051</v>
          </cell>
          <cell r="B1606" t="str">
            <v>109267</v>
          </cell>
          <cell r="C1606" t="str">
            <v>0</v>
          </cell>
          <cell r="D1606" t="str">
            <v>26661</v>
          </cell>
          <cell r="E1606">
            <v>109267</v>
          </cell>
          <cell r="F1606">
            <v>0</v>
          </cell>
          <cell r="G1606">
            <v>26661</v>
          </cell>
        </row>
        <row r="1607">
          <cell r="A1607" t="str">
            <v>3707690083</v>
          </cell>
          <cell r="B1607" t="str">
            <v>107994</v>
          </cell>
          <cell r="C1607" t="str">
            <v>0</v>
          </cell>
          <cell r="D1607" t="str">
            <v>26350</v>
          </cell>
          <cell r="E1607">
            <v>107994</v>
          </cell>
          <cell r="F1607">
            <v>0</v>
          </cell>
          <cell r="G1607">
            <v>26350</v>
          </cell>
        </row>
        <row r="1608">
          <cell r="A1608" t="str">
            <v>2905610220</v>
          </cell>
          <cell r="B1608" t="str">
            <v>99500</v>
          </cell>
          <cell r="C1608" t="str">
            <v>0</v>
          </cell>
          <cell r="D1608" t="str">
            <v>24278</v>
          </cell>
          <cell r="E1608">
            <v>99500</v>
          </cell>
          <cell r="F1608">
            <v>0</v>
          </cell>
          <cell r="G1608">
            <v>24278</v>
          </cell>
        </row>
        <row r="1609">
          <cell r="A1609" t="str">
            <v>6904620285</v>
          </cell>
          <cell r="B1609" t="str">
            <v>78638</v>
          </cell>
          <cell r="C1609" t="str">
            <v>0</v>
          </cell>
          <cell r="D1609" t="str">
            <v>19187</v>
          </cell>
          <cell r="E1609">
            <v>78638</v>
          </cell>
          <cell r="F1609">
            <v>0</v>
          </cell>
          <cell r="G1609">
            <v>19187</v>
          </cell>
        </row>
        <row r="1610">
          <cell r="A1610" t="str">
            <v>1208730282</v>
          </cell>
          <cell r="B1610" t="str">
            <v>151253</v>
          </cell>
          <cell r="C1610" t="str">
            <v>0</v>
          </cell>
          <cell r="D1610" t="str">
            <v>37405</v>
          </cell>
          <cell r="E1610">
            <v>151253</v>
          </cell>
          <cell r="F1610">
            <v>0</v>
          </cell>
          <cell r="G1610">
            <v>37405</v>
          </cell>
        </row>
        <row r="1611">
          <cell r="A1611" t="str">
            <v>3708550137</v>
          </cell>
          <cell r="B1611" t="str">
            <v>175500</v>
          </cell>
          <cell r="C1611" t="str">
            <v>0</v>
          </cell>
          <cell r="D1611" t="str">
            <v>43710</v>
          </cell>
          <cell r="E1611">
            <v>175500</v>
          </cell>
          <cell r="F1611">
            <v>0</v>
          </cell>
          <cell r="G1611">
            <v>43710</v>
          </cell>
        </row>
        <row r="1612">
          <cell r="A1612" t="str">
            <v>3811570145</v>
          </cell>
          <cell r="B1612" t="str">
            <v>178000</v>
          </cell>
          <cell r="C1612" t="str">
            <v>0</v>
          </cell>
          <cell r="D1612" t="str">
            <v>44360</v>
          </cell>
          <cell r="E1612">
            <v>178000</v>
          </cell>
          <cell r="F1612">
            <v>0</v>
          </cell>
          <cell r="G1612">
            <v>44360</v>
          </cell>
        </row>
        <row r="1613">
          <cell r="A1613" t="str">
            <v>1305600363</v>
          </cell>
          <cell r="B1613" t="str">
            <v>171300</v>
          </cell>
          <cell r="C1613" t="str">
            <v>0</v>
          </cell>
          <cell r="D1613" t="str">
            <v>42618</v>
          </cell>
          <cell r="E1613">
            <v>171300</v>
          </cell>
          <cell r="F1613">
            <v>0</v>
          </cell>
          <cell r="G1613">
            <v>42618</v>
          </cell>
        </row>
        <row r="1614">
          <cell r="A1614" t="str">
            <v>1102750379</v>
          </cell>
          <cell r="B1614" t="str">
            <v>733765</v>
          </cell>
          <cell r="C1614" t="str">
            <v>0</v>
          </cell>
          <cell r="D1614" t="str">
            <v>188858</v>
          </cell>
          <cell r="E1614">
            <v>733765</v>
          </cell>
          <cell r="F1614">
            <v>0</v>
          </cell>
          <cell r="G1614">
            <v>188858</v>
          </cell>
        </row>
        <row r="1615">
          <cell r="A1615" t="str">
            <v>3203590212</v>
          </cell>
          <cell r="B1615" t="str">
            <v>404400</v>
          </cell>
          <cell r="C1615" t="str">
            <v>0</v>
          </cell>
          <cell r="D1615" t="str">
            <v>103224</v>
          </cell>
          <cell r="E1615">
            <v>404400</v>
          </cell>
          <cell r="F1615">
            <v>0</v>
          </cell>
          <cell r="G1615">
            <v>103224</v>
          </cell>
        </row>
        <row r="1616">
          <cell r="A1616" t="str">
            <v>2108720162</v>
          </cell>
          <cell r="B1616" t="str">
            <v>227505</v>
          </cell>
          <cell r="C1616" t="str">
            <v>0</v>
          </cell>
          <cell r="D1616" t="str">
            <v>57231</v>
          </cell>
          <cell r="E1616">
            <v>227505</v>
          </cell>
          <cell r="F1616">
            <v>0</v>
          </cell>
          <cell r="G1616">
            <v>57231</v>
          </cell>
        </row>
        <row r="1617">
          <cell r="A1617" t="str">
            <v>7412740091</v>
          </cell>
          <cell r="B1617" t="str">
            <v>245441</v>
          </cell>
          <cell r="C1617" t="str">
            <v>0</v>
          </cell>
          <cell r="D1617" t="str">
            <v>61894</v>
          </cell>
          <cell r="E1617">
            <v>245441</v>
          </cell>
          <cell r="F1617">
            <v>0</v>
          </cell>
          <cell r="G1617">
            <v>61894</v>
          </cell>
        </row>
        <row r="1618">
          <cell r="A1618" t="str">
            <v>3414750120</v>
          </cell>
          <cell r="B1618" t="str">
            <v>148050</v>
          </cell>
          <cell r="C1618" t="str">
            <v>0</v>
          </cell>
          <cell r="D1618" t="str">
            <v>36573</v>
          </cell>
          <cell r="E1618">
            <v>148050</v>
          </cell>
          <cell r="F1618">
            <v>0</v>
          </cell>
          <cell r="G1618">
            <v>36573</v>
          </cell>
        </row>
        <row r="1619">
          <cell r="A1619" t="str">
            <v>5703860105</v>
          </cell>
          <cell r="B1619" t="str">
            <v>228172</v>
          </cell>
          <cell r="C1619" t="str">
            <v>0</v>
          </cell>
          <cell r="D1619" t="str">
            <v>57404</v>
          </cell>
          <cell r="E1619">
            <v>228172</v>
          </cell>
          <cell r="F1619">
            <v>0</v>
          </cell>
          <cell r="G1619">
            <v>57404</v>
          </cell>
        </row>
        <row r="1620">
          <cell r="A1620" t="str">
            <v>4009710276</v>
          </cell>
          <cell r="B1620" t="str">
            <v>193150</v>
          </cell>
          <cell r="C1620" t="str">
            <v>0</v>
          </cell>
          <cell r="D1620" t="str">
            <v>48299</v>
          </cell>
          <cell r="E1620">
            <v>193150</v>
          </cell>
          <cell r="F1620">
            <v>0</v>
          </cell>
          <cell r="G1620">
            <v>48299</v>
          </cell>
        </row>
        <row r="1621">
          <cell r="A1621" t="str">
            <v>1502780471</v>
          </cell>
          <cell r="B1621" t="str">
            <v>200350</v>
          </cell>
          <cell r="C1621" t="str">
            <v>0</v>
          </cell>
          <cell r="D1621" t="str">
            <v>50171</v>
          </cell>
          <cell r="E1621">
            <v>200350</v>
          </cell>
          <cell r="F1621">
            <v>0</v>
          </cell>
          <cell r="G1621">
            <v>50171</v>
          </cell>
        </row>
        <row r="1622">
          <cell r="A1622" t="str">
            <v>3305710063</v>
          </cell>
          <cell r="B1622" t="str">
            <v>126626</v>
          </cell>
          <cell r="C1622" t="str">
            <v>0</v>
          </cell>
          <cell r="D1622" t="str">
            <v>31002</v>
          </cell>
          <cell r="E1622">
            <v>126626</v>
          </cell>
          <cell r="F1622">
            <v>0</v>
          </cell>
          <cell r="G1622">
            <v>31002</v>
          </cell>
        </row>
        <row r="1623">
          <cell r="A1623" t="str">
            <v>2511910535</v>
          </cell>
          <cell r="B1623" t="str">
            <v>186695</v>
          </cell>
          <cell r="C1623" t="str">
            <v>0</v>
          </cell>
          <cell r="D1623" t="str">
            <v>46620</v>
          </cell>
          <cell r="E1623">
            <v>186695</v>
          </cell>
          <cell r="F1623">
            <v>0</v>
          </cell>
          <cell r="G1623">
            <v>46620</v>
          </cell>
        </row>
        <row r="1624">
          <cell r="A1624" t="str">
            <v>6302650305</v>
          </cell>
          <cell r="B1624" t="str">
            <v>164150</v>
          </cell>
          <cell r="C1624" t="str">
            <v>0</v>
          </cell>
          <cell r="D1624" t="str">
            <v>40759</v>
          </cell>
          <cell r="E1624">
            <v>164150</v>
          </cell>
          <cell r="F1624">
            <v>0</v>
          </cell>
          <cell r="G1624">
            <v>40759</v>
          </cell>
        </row>
        <row r="1625">
          <cell r="A1625" t="str">
            <v>7404750059</v>
          </cell>
          <cell r="D1625" t="str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1314570102</v>
          </cell>
          <cell r="B1626" t="str">
            <v>143605</v>
          </cell>
          <cell r="C1626" t="str">
            <v>0</v>
          </cell>
          <cell r="D1626" t="str">
            <v>35417</v>
          </cell>
          <cell r="E1626">
            <v>143605</v>
          </cell>
          <cell r="F1626">
            <v>0</v>
          </cell>
          <cell r="G1626">
            <v>35417</v>
          </cell>
        </row>
        <row r="1627">
          <cell r="A1627" t="str">
            <v>2808550294</v>
          </cell>
          <cell r="B1627" t="str">
            <v>140600</v>
          </cell>
          <cell r="C1627" t="str">
            <v>0</v>
          </cell>
          <cell r="D1627" t="str">
            <v>34636</v>
          </cell>
          <cell r="E1627">
            <v>140600</v>
          </cell>
          <cell r="F1627">
            <v>0</v>
          </cell>
          <cell r="G1627">
            <v>34636</v>
          </cell>
        </row>
        <row r="1628">
          <cell r="A1628" t="str">
            <v>3904640186</v>
          </cell>
          <cell r="B1628" t="str">
            <v>223800</v>
          </cell>
          <cell r="C1628" t="str">
            <v>0</v>
          </cell>
          <cell r="D1628" t="str">
            <v>56268</v>
          </cell>
          <cell r="E1628">
            <v>223800</v>
          </cell>
          <cell r="F1628">
            <v>0</v>
          </cell>
          <cell r="G1628">
            <v>56268</v>
          </cell>
        </row>
        <row r="1629">
          <cell r="A1629" t="str">
            <v>1304570290</v>
          </cell>
          <cell r="B1629" t="str">
            <v>238794</v>
          </cell>
          <cell r="C1629" t="str">
            <v>0</v>
          </cell>
          <cell r="D1629" t="str">
            <v>60166</v>
          </cell>
          <cell r="E1629">
            <v>238794</v>
          </cell>
          <cell r="F1629">
            <v>0</v>
          </cell>
          <cell r="G1629">
            <v>60166</v>
          </cell>
        </row>
        <row r="1630">
          <cell r="A1630" t="str">
            <v>1514600145</v>
          </cell>
          <cell r="B1630" t="str">
            <v>200420</v>
          </cell>
          <cell r="C1630" t="str">
            <v>0</v>
          </cell>
          <cell r="D1630" t="str">
            <v>50189</v>
          </cell>
          <cell r="E1630">
            <v>200420</v>
          </cell>
          <cell r="F1630">
            <v>0</v>
          </cell>
          <cell r="G1630">
            <v>50189</v>
          </cell>
        </row>
        <row r="1631">
          <cell r="A1631" t="str">
            <v>2204620459</v>
          </cell>
          <cell r="B1631" t="str">
            <v>223800</v>
          </cell>
          <cell r="C1631" t="str">
            <v>0</v>
          </cell>
          <cell r="D1631" t="str">
            <v>56268</v>
          </cell>
          <cell r="E1631">
            <v>223800</v>
          </cell>
          <cell r="F1631">
            <v>0</v>
          </cell>
          <cell r="G1631">
            <v>56268</v>
          </cell>
        </row>
        <row r="1632">
          <cell r="A1632" t="str">
            <v>3014490274</v>
          </cell>
          <cell r="B1632" t="str">
            <v>181250</v>
          </cell>
          <cell r="C1632" t="str">
            <v>0</v>
          </cell>
          <cell r="D1632" t="str">
            <v>45205</v>
          </cell>
          <cell r="E1632">
            <v>181250</v>
          </cell>
          <cell r="F1632">
            <v>0</v>
          </cell>
          <cell r="G1632">
            <v>45205</v>
          </cell>
        </row>
        <row r="1633">
          <cell r="A1633" t="str">
            <v>2701560462</v>
          </cell>
          <cell r="B1633" t="str">
            <v>100943</v>
          </cell>
          <cell r="C1633" t="str">
            <v>0</v>
          </cell>
          <cell r="D1633" t="str">
            <v>24630</v>
          </cell>
          <cell r="E1633">
            <v>100943</v>
          </cell>
          <cell r="F1633">
            <v>0</v>
          </cell>
          <cell r="G1633">
            <v>24630</v>
          </cell>
        </row>
        <row r="1634">
          <cell r="A1634" t="str">
            <v>2902600305</v>
          </cell>
          <cell r="B1634" t="str">
            <v>111600</v>
          </cell>
          <cell r="C1634" t="str">
            <v>0</v>
          </cell>
          <cell r="D1634" t="str">
            <v>27230</v>
          </cell>
          <cell r="E1634">
            <v>111600</v>
          </cell>
          <cell r="F1634">
            <v>0</v>
          </cell>
          <cell r="G1634">
            <v>27230</v>
          </cell>
        </row>
        <row r="1635">
          <cell r="A1635" t="str">
            <v>2804700160</v>
          </cell>
          <cell r="B1635" t="str">
            <v>111600</v>
          </cell>
          <cell r="C1635" t="str">
            <v>0</v>
          </cell>
          <cell r="D1635" t="str">
            <v>27230</v>
          </cell>
          <cell r="E1635">
            <v>111600</v>
          </cell>
          <cell r="F1635">
            <v>0</v>
          </cell>
          <cell r="G1635">
            <v>27230</v>
          </cell>
        </row>
        <row r="1636">
          <cell r="A1636" t="str">
            <v>1114570478</v>
          </cell>
          <cell r="B1636" t="str">
            <v>112750</v>
          </cell>
          <cell r="C1636" t="str">
            <v>0</v>
          </cell>
          <cell r="D1636" t="str">
            <v>27511</v>
          </cell>
          <cell r="E1636">
            <v>112750</v>
          </cell>
          <cell r="F1636">
            <v>0</v>
          </cell>
          <cell r="G1636">
            <v>27511</v>
          </cell>
        </row>
        <row r="1637">
          <cell r="A1637" t="str">
            <v>1607670283</v>
          </cell>
          <cell r="B1637" t="str">
            <v>157600</v>
          </cell>
          <cell r="C1637" t="str">
            <v>0</v>
          </cell>
          <cell r="D1637" t="str">
            <v>39056</v>
          </cell>
          <cell r="E1637">
            <v>157600</v>
          </cell>
          <cell r="F1637">
            <v>0</v>
          </cell>
          <cell r="G1637">
            <v>39056</v>
          </cell>
        </row>
        <row r="1638">
          <cell r="A1638" t="str">
            <v>1514620332</v>
          </cell>
          <cell r="B1638" t="str">
            <v>112750</v>
          </cell>
          <cell r="C1638" t="str">
            <v>0</v>
          </cell>
          <cell r="D1638" t="str">
            <v>27511</v>
          </cell>
          <cell r="E1638">
            <v>112750</v>
          </cell>
          <cell r="F1638">
            <v>0</v>
          </cell>
          <cell r="G1638">
            <v>27511</v>
          </cell>
        </row>
        <row r="1639">
          <cell r="A1639" t="str">
            <v>3701640106</v>
          </cell>
          <cell r="B1639" t="str">
            <v>111600</v>
          </cell>
          <cell r="C1639" t="str">
            <v>0</v>
          </cell>
          <cell r="D1639" t="str">
            <v>27230</v>
          </cell>
          <cell r="E1639">
            <v>111600</v>
          </cell>
          <cell r="F1639">
            <v>0</v>
          </cell>
          <cell r="G1639">
            <v>27230</v>
          </cell>
        </row>
        <row r="1640">
          <cell r="A1640" t="str">
            <v>3014600083</v>
          </cell>
          <cell r="B1640" t="str">
            <v>112750</v>
          </cell>
          <cell r="C1640" t="str">
            <v>0</v>
          </cell>
          <cell r="D1640" t="str">
            <v>27511</v>
          </cell>
          <cell r="E1640">
            <v>112750</v>
          </cell>
          <cell r="F1640">
            <v>0</v>
          </cell>
          <cell r="G1640">
            <v>27511</v>
          </cell>
        </row>
        <row r="1641">
          <cell r="A1641" t="str">
            <v>2502660149</v>
          </cell>
          <cell r="B1641" t="str">
            <v>101545</v>
          </cell>
          <cell r="C1641" t="str">
            <v>0</v>
          </cell>
          <cell r="D1641" t="str">
            <v>24776</v>
          </cell>
          <cell r="E1641">
            <v>101545</v>
          </cell>
          <cell r="F1641">
            <v>0</v>
          </cell>
          <cell r="G1641">
            <v>24776</v>
          </cell>
        </row>
        <row r="1642">
          <cell r="A1642" t="str">
            <v>1501680080</v>
          </cell>
          <cell r="B1642" t="str">
            <v>112750</v>
          </cell>
          <cell r="C1642" t="str">
            <v>0</v>
          </cell>
          <cell r="D1642" t="str">
            <v>27511</v>
          </cell>
          <cell r="E1642">
            <v>112750</v>
          </cell>
          <cell r="F1642">
            <v>0</v>
          </cell>
          <cell r="G1642">
            <v>27511</v>
          </cell>
        </row>
        <row r="1643">
          <cell r="A1643" t="str">
            <v>1208510193</v>
          </cell>
          <cell r="B1643" t="str">
            <v>107000</v>
          </cell>
          <cell r="C1643" t="str">
            <v>0</v>
          </cell>
          <cell r="D1643" t="str">
            <v>26108</v>
          </cell>
          <cell r="E1643">
            <v>107000</v>
          </cell>
          <cell r="F1643">
            <v>0</v>
          </cell>
          <cell r="G1643">
            <v>26108</v>
          </cell>
        </row>
        <row r="1644">
          <cell r="A1644" t="str">
            <v>4014700313</v>
          </cell>
          <cell r="B1644" t="str">
            <v>109300</v>
          </cell>
          <cell r="C1644" t="str">
            <v>0</v>
          </cell>
          <cell r="D1644" t="str">
            <v>26669</v>
          </cell>
          <cell r="E1644">
            <v>109300</v>
          </cell>
          <cell r="F1644">
            <v>0</v>
          </cell>
          <cell r="G1644">
            <v>26669</v>
          </cell>
        </row>
        <row r="1645">
          <cell r="A1645" t="str">
            <v>2103560132</v>
          </cell>
          <cell r="B1645" t="str">
            <v>104700</v>
          </cell>
          <cell r="C1645" t="str">
            <v>0</v>
          </cell>
          <cell r="D1645" t="str">
            <v>25546</v>
          </cell>
          <cell r="E1645">
            <v>104700</v>
          </cell>
          <cell r="F1645">
            <v>0</v>
          </cell>
          <cell r="G1645">
            <v>25546</v>
          </cell>
        </row>
        <row r="1646">
          <cell r="A1646" t="str">
            <v>3404600177</v>
          </cell>
          <cell r="B1646" t="str">
            <v>105850</v>
          </cell>
          <cell r="C1646" t="str">
            <v>0</v>
          </cell>
          <cell r="D1646" t="str">
            <v>25827</v>
          </cell>
          <cell r="E1646">
            <v>105850</v>
          </cell>
          <cell r="F1646">
            <v>0</v>
          </cell>
          <cell r="G1646">
            <v>25827</v>
          </cell>
        </row>
        <row r="1647">
          <cell r="A1647" t="str">
            <v>1309540160</v>
          </cell>
          <cell r="B1647" t="str">
            <v>112900</v>
          </cell>
          <cell r="C1647" t="str">
            <v>0</v>
          </cell>
          <cell r="D1647" t="str">
            <v>27547</v>
          </cell>
          <cell r="E1647">
            <v>112900</v>
          </cell>
          <cell r="F1647">
            <v>0</v>
          </cell>
          <cell r="G1647">
            <v>27547</v>
          </cell>
        </row>
        <row r="1648">
          <cell r="A1648" t="str">
            <v>1512600350</v>
          </cell>
          <cell r="B1648" t="str">
            <v>111600</v>
          </cell>
          <cell r="C1648" t="str">
            <v>0</v>
          </cell>
          <cell r="D1648" t="str">
            <v>27230</v>
          </cell>
          <cell r="E1648">
            <v>111600</v>
          </cell>
          <cell r="F1648">
            <v>0</v>
          </cell>
          <cell r="G1648">
            <v>27230</v>
          </cell>
        </row>
        <row r="1649">
          <cell r="A1649" t="str">
            <v>1711540161</v>
          </cell>
          <cell r="B1649" t="str">
            <v>111600</v>
          </cell>
          <cell r="C1649" t="str">
            <v>0</v>
          </cell>
          <cell r="D1649" t="str">
            <v>27230</v>
          </cell>
          <cell r="E1649">
            <v>111600</v>
          </cell>
          <cell r="F1649">
            <v>0</v>
          </cell>
          <cell r="G1649">
            <v>27230</v>
          </cell>
        </row>
        <row r="1650">
          <cell r="A1650" t="str">
            <v>2809460063</v>
          </cell>
          <cell r="B1650" t="str">
            <v>112750</v>
          </cell>
          <cell r="C1650" t="str">
            <v>0</v>
          </cell>
          <cell r="D1650" t="str">
            <v>27511</v>
          </cell>
          <cell r="E1650">
            <v>112750</v>
          </cell>
          <cell r="F1650">
            <v>0</v>
          </cell>
          <cell r="G1650">
            <v>27511</v>
          </cell>
        </row>
        <row r="1651">
          <cell r="A1651" t="str">
            <v>3401490125</v>
          </cell>
          <cell r="B1651" t="str">
            <v>103483</v>
          </cell>
          <cell r="C1651" t="str">
            <v>0</v>
          </cell>
          <cell r="D1651" t="str">
            <v>25249</v>
          </cell>
          <cell r="E1651">
            <v>103483</v>
          </cell>
          <cell r="F1651">
            <v>0</v>
          </cell>
          <cell r="G1651">
            <v>25249</v>
          </cell>
        </row>
        <row r="1652">
          <cell r="A1652" t="str">
            <v>2409600298</v>
          </cell>
          <cell r="B1652" t="str">
            <v>114050</v>
          </cell>
          <cell r="C1652" t="str">
            <v>0</v>
          </cell>
          <cell r="D1652" t="str">
            <v>27828</v>
          </cell>
          <cell r="E1652">
            <v>114050</v>
          </cell>
          <cell r="F1652">
            <v>0</v>
          </cell>
          <cell r="G1652">
            <v>27828</v>
          </cell>
        </row>
        <row r="1653">
          <cell r="A1653" t="str">
            <v>1905600496</v>
          </cell>
          <cell r="B1653" t="str">
            <v>107000</v>
          </cell>
          <cell r="C1653" t="str">
            <v>0</v>
          </cell>
          <cell r="D1653" t="str">
            <v>26108</v>
          </cell>
          <cell r="E1653">
            <v>107000</v>
          </cell>
          <cell r="F1653">
            <v>0</v>
          </cell>
          <cell r="G1653">
            <v>26108</v>
          </cell>
        </row>
        <row r="1654">
          <cell r="A1654" t="str">
            <v>1105610705</v>
          </cell>
          <cell r="B1654" t="str">
            <v>93800</v>
          </cell>
          <cell r="C1654" t="str">
            <v>0</v>
          </cell>
          <cell r="D1654" t="str">
            <v>22887</v>
          </cell>
          <cell r="E1654">
            <v>93800</v>
          </cell>
          <cell r="F1654">
            <v>0</v>
          </cell>
          <cell r="G1654">
            <v>22887</v>
          </cell>
        </row>
        <row r="1655">
          <cell r="A1655" t="str">
            <v>2309730130</v>
          </cell>
          <cell r="B1655" t="str">
            <v>147800</v>
          </cell>
          <cell r="C1655" t="str">
            <v>0</v>
          </cell>
          <cell r="D1655" t="str">
            <v>36508</v>
          </cell>
          <cell r="E1655">
            <v>147800</v>
          </cell>
          <cell r="F1655">
            <v>0</v>
          </cell>
          <cell r="G1655">
            <v>36508</v>
          </cell>
        </row>
        <row r="1656">
          <cell r="A1656" t="str">
            <v>3003500511</v>
          </cell>
          <cell r="B1656" t="str">
            <v>112900</v>
          </cell>
          <cell r="C1656" t="str">
            <v>0</v>
          </cell>
          <cell r="D1656" t="str">
            <v>27547</v>
          </cell>
          <cell r="E1656">
            <v>112900</v>
          </cell>
          <cell r="F1656">
            <v>0</v>
          </cell>
          <cell r="G1656">
            <v>27547</v>
          </cell>
        </row>
        <row r="1657">
          <cell r="A1657" t="str">
            <v>1814590277</v>
          </cell>
          <cell r="B1657" t="str">
            <v>112750</v>
          </cell>
          <cell r="C1657" t="str">
            <v>0</v>
          </cell>
          <cell r="D1657" t="str">
            <v>27511</v>
          </cell>
          <cell r="E1657">
            <v>112750</v>
          </cell>
          <cell r="F1657">
            <v>0</v>
          </cell>
          <cell r="G1657">
            <v>27511</v>
          </cell>
        </row>
        <row r="1658">
          <cell r="A1658" t="str">
            <v>1101781319</v>
          </cell>
          <cell r="B1658" t="str">
            <v>108150</v>
          </cell>
          <cell r="C1658" t="str">
            <v>0</v>
          </cell>
          <cell r="D1658" t="str">
            <v>26388</v>
          </cell>
          <cell r="E1658">
            <v>108150</v>
          </cell>
          <cell r="F1658">
            <v>0</v>
          </cell>
          <cell r="G1658">
            <v>26388</v>
          </cell>
        </row>
        <row r="1659">
          <cell r="A1659" t="str">
            <v>4005860230</v>
          </cell>
          <cell r="B1659" t="str">
            <v>112750</v>
          </cell>
          <cell r="C1659" t="str">
            <v>0</v>
          </cell>
          <cell r="D1659" t="str">
            <v>27511</v>
          </cell>
          <cell r="E1659">
            <v>112750</v>
          </cell>
          <cell r="F1659">
            <v>0</v>
          </cell>
          <cell r="G1659">
            <v>27511</v>
          </cell>
        </row>
        <row r="1660">
          <cell r="A1660" t="str">
            <v>1701830205</v>
          </cell>
          <cell r="B1660" t="str">
            <v>160250</v>
          </cell>
          <cell r="C1660" t="str">
            <v>0</v>
          </cell>
          <cell r="D1660" t="str">
            <v>39745</v>
          </cell>
          <cell r="E1660">
            <v>160250</v>
          </cell>
          <cell r="F1660">
            <v>0</v>
          </cell>
          <cell r="G1660">
            <v>39745</v>
          </cell>
        </row>
        <row r="1661">
          <cell r="A1661" t="str">
            <v>2502690501</v>
          </cell>
          <cell r="B1661" t="str">
            <v>149550</v>
          </cell>
          <cell r="C1661" t="str">
            <v>0</v>
          </cell>
          <cell r="D1661" t="str">
            <v>36963</v>
          </cell>
          <cell r="E1661">
            <v>149550</v>
          </cell>
          <cell r="F1661">
            <v>0</v>
          </cell>
          <cell r="G1661">
            <v>36963</v>
          </cell>
        </row>
        <row r="1662">
          <cell r="A1662" t="str">
            <v>2601730269</v>
          </cell>
          <cell r="B1662" t="str">
            <v>104700</v>
          </cell>
          <cell r="C1662" t="str">
            <v>0</v>
          </cell>
          <cell r="D1662" t="str">
            <v>25546</v>
          </cell>
          <cell r="E1662">
            <v>104700</v>
          </cell>
          <cell r="F1662">
            <v>0</v>
          </cell>
          <cell r="G1662">
            <v>25546</v>
          </cell>
        </row>
        <row r="1663">
          <cell r="A1663" t="str">
            <v>3814700031</v>
          </cell>
          <cell r="B1663" t="str">
            <v>107000</v>
          </cell>
          <cell r="C1663" t="str">
            <v>0</v>
          </cell>
          <cell r="D1663" t="str">
            <v>26108</v>
          </cell>
          <cell r="E1663">
            <v>107000</v>
          </cell>
          <cell r="F1663">
            <v>0</v>
          </cell>
          <cell r="G1663">
            <v>26108</v>
          </cell>
        </row>
        <row r="1664">
          <cell r="A1664" t="str">
            <v>3402520249</v>
          </cell>
          <cell r="B1664" t="str">
            <v>105850</v>
          </cell>
          <cell r="C1664" t="str">
            <v>0</v>
          </cell>
          <cell r="D1664" t="str">
            <v>25827</v>
          </cell>
          <cell r="E1664">
            <v>105850</v>
          </cell>
          <cell r="F1664">
            <v>0</v>
          </cell>
          <cell r="G1664">
            <v>25827</v>
          </cell>
        </row>
        <row r="1665">
          <cell r="A1665" t="str">
            <v>3407610254</v>
          </cell>
          <cell r="B1665" t="str">
            <v>110450</v>
          </cell>
          <cell r="C1665" t="str">
            <v>0</v>
          </cell>
          <cell r="D1665" t="str">
            <v>26949</v>
          </cell>
          <cell r="E1665">
            <v>110450</v>
          </cell>
          <cell r="F1665">
            <v>0</v>
          </cell>
          <cell r="G1665">
            <v>26949</v>
          </cell>
        </row>
        <row r="1666">
          <cell r="A1666" t="str">
            <v>3901630155</v>
          </cell>
          <cell r="B1666" t="str">
            <v>137921</v>
          </cell>
          <cell r="C1666" t="str">
            <v>0</v>
          </cell>
          <cell r="D1666" t="str">
            <v>33939</v>
          </cell>
          <cell r="E1666">
            <v>137921</v>
          </cell>
          <cell r="F1666">
            <v>0</v>
          </cell>
          <cell r="G1666">
            <v>33939</v>
          </cell>
        </row>
        <row r="1667">
          <cell r="A1667" t="str">
            <v>1704870828</v>
          </cell>
          <cell r="B1667" t="str">
            <v>105850</v>
          </cell>
          <cell r="C1667" t="str">
            <v>0</v>
          </cell>
          <cell r="D1667" t="str">
            <v>25827</v>
          </cell>
          <cell r="E1667">
            <v>105850</v>
          </cell>
          <cell r="F1667">
            <v>0</v>
          </cell>
          <cell r="G1667">
            <v>25827</v>
          </cell>
        </row>
        <row r="1668">
          <cell r="A1668" t="str">
            <v>2010600320</v>
          </cell>
          <cell r="B1668" t="str">
            <v>96227</v>
          </cell>
          <cell r="C1668" t="str">
            <v>0</v>
          </cell>
          <cell r="D1668" t="str">
            <v>23479</v>
          </cell>
          <cell r="E1668">
            <v>96227</v>
          </cell>
          <cell r="F1668">
            <v>0</v>
          </cell>
          <cell r="G1668">
            <v>23479</v>
          </cell>
        </row>
        <row r="1669">
          <cell r="A1669" t="str">
            <v>1709820241</v>
          </cell>
          <cell r="B1669" t="str">
            <v>105850</v>
          </cell>
          <cell r="C1669" t="str">
            <v>0</v>
          </cell>
          <cell r="D1669" t="str">
            <v>25827</v>
          </cell>
          <cell r="E1669">
            <v>105850</v>
          </cell>
          <cell r="F1669">
            <v>0</v>
          </cell>
          <cell r="G1669">
            <v>25827</v>
          </cell>
        </row>
        <row r="1670">
          <cell r="A1670" t="str">
            <v>2314750101</v>
          </cell>
          <cell r="B1670" t="str">
            <v>357950</v>
          </cell>
          <cell r="C1670" t="str">
            <v>0</v>
          </cell>
          <cell r="D1670" t="str">
            <v>91147</v>
          </cell>
          <cell r="E1670">
            <v>357950</v>
          </cell>
          <cell r="F1670">
            <v>0</v>
          </cell>
          <cell r="G1670">
            <v>91147</v>
          </cell>
        </row>
        <row r="1671">
          <cell r="A1671" t="str">
            <v>1804730190</v>
          </cell>
          <cell r="B1671" t="str">
            <v>159853</v>
          </cell>
          <cell r="C1671" t="str">
            <v>0</v>
          </cell>
          <cell r="D1671" t="str">
            <v>39641</v>
          </cell>
          <cell r="E1671">
            <v>159853</v>
          </cell>
          <cell r="F1671">
            <v>0</v>
          </cell>
          <cell r="G1671">
            <v>39641</v>
          </cell>
        </row>
        <row r="1672">
          <cell r="A1672" t="str">
            <v>3909600182</v>
          </cell>
          <cell r="B1672" t="str">
            <v>151469</v>
          </cell>
          <cell r="C1672" t="str">
            <v>0</v>
          </cell>
          <cell r="D1672" t="str">
            <v>37461</v>
          </cell>
          <cell r="E1672">
            <v>151469</v>
          </cell>
          <cell r="F1672">
            <v>0</v>
          </cell>
          <cell r="G1672">
            <v>37461</v>
          </cell>
        </row>
        <row r="1673">
          <cell r="A1673" t="str">
            <v>1502730227</v>
          </cell>
          <cell r="B1673" t="str">
            <v>175623</v>
          </cell>
          <cell r="C1673" t="str">
            <v>0</v>
          </cell>
          <cell r="D1673" t="str">
            <v>43741</v>
          </cell>
          <cell r="E1673">
            <v>175623</v>
          </cell>
          <cell r="F1673">
            <v>0</v>
          </cell>
          <cell r="G1673">
            <v>43741</v>
          </cell>
        </row>
        <row r="1674">
          <cell r="A1674" t="str">
            <v>3904540114</v>
          </cell>
          <cell r="B1674" t="str">
            <v>157917</v>
          </cell>
          <cell r="C1674" t="str">
            <v>0</v>
          </cell>
          <cell r="D1674" t="str">
            <v>39138</v>
          </cell>
          <cell r="E1674">
            <v>157917</v>
          </cell>
          <cell r="F1674">
            <v>0</v>
          </cell>
          <cell r="G1674">
            <v>39138</v>
          </cell>
        </row>
        <row r="1675">
          <cell r="A1675" t="str">
            <v>1514570165</v>
          </cell>
          <cell r="B1675" t="str">
            <v>137848</v>
          </cell>
          <cell r="C1675" t="str">
            <v>0</v>
          </cell>
          <cell r="D1675" t="str">
            <v>33920</v>
          </cell>
          <cell r="E1675">
            <v>137848</v>
          </cell>
          <cell r="F1675">
            <v>0</v>
          </cell>
          <cell r="G1675">
            <v>33920</v>
          </cell>
        </row>
        <row r="1676">
          <cell r="A1676" t="str">
            <v>1701670240</v>
          </cell>
          <cell r="B1676" t="str">
            <v>143722</v>
          </cell>
          <cell r="C1676" t="str">
            <v>0</v>
          </cell>
          <cell r="D1676" t="str">
            <v>35447</v>
          </cell>
          <cell r="E1676">
            <v>143722</v>
          </cell>
          <cell r="F1676">
            <v>0</v>
          </cell>
          <cell r="G1676">
            <v>35447</v>
          </cell>
        </row>
        <row r="1677">
          <cell r="A1677" t="str">
            <v>3714580255</v>
          </cell>
          <cell r="B1677" t="str">
            <v>235659</v>
          </cell>
          <cell r="C1677" t="str">
            <v>0</v>
          </cell>
          <cell r="D1677" t="str">
            <v>59351</v>
          </cell>
          <cell r="E1677">
            <v>235659</v>
          </cell>
          <cell r="F1677">
            <v>0</v>
          </cell>
          <cell r="G1677">
            <v>59351</v>
          </cell>
        </row>
        <row r="1678">
          <cell r="A1678" t="str">
            <v>2903870659</v>
          </cell>
          <cell r="B1678" t="str">
            <v>129574</v>
          </cell>
          <cell r="C1678" t="str">
            <v>0</v>
          </cell>
          <cell r="D1678" t="str">
            <v>31769</v>
          </cell>
          <cell r="E1678">
            <v>129574</v>
          </cell>
          <cell r="F1678">
            <v>0</v>
          </cell>
          <cell r="G1678">
            <v>31769</v>
          </cell>
        </row>
        <row r="1679">
          <cell r="A1679" t="str">
            <v>2201690189</v>
          </cell>
          <cell r="B1679" t="str">
            <v>245421</v>
          </cell>
          <cell r="C1679" t="str">
            <v>0</v>
          </cell>
          <cell r="D1679" t="str">
            <v>61889</v>
          </cell>
          <cell r="E1679">
            <v>245421</v>
          </cell>
          <cell r="F1679">
            <v>0</v>
          </cell>
          <cell r="G1679">
            <v>61889</v>
          </cell>
        </row>
        <row r="1680">
          <cell r="A1680" t="str">
            <v>3904660225</v>
          </cell>
          <cell r="B1680" t="str">
            <v>145808</v>
          </cell>
          <cell r="C1680" t="str">
            <v>0</v>
          </cell>
          <cell r="D1680" t="str">
            <v>35990</v>
          </cell>
          <cell r="E1680">
            <v>145808</v>
          </cell>
          <cell r="F1680">
            <v>0</v>
          </cell>
          <cell r="G1680">
            <v>35990</v>
          </cell>
        </row>
        <row r="1681">
          <cell r="A1681" t="str">
            <v>2214880089</v>
          </cell>
          <cell r="B1681" t="str">
            <v>169457</v>
          </cell>
          <cell r="C1681" t="str">
            <v>0</v>
          </cell>
          <cell r="D1681" t="str">
            <v>42138</v>
          </cell>
          <cell r="E1681">
            <v>169457</v>
          </cell>
          <cell r="F1681">
            <v>0</v>
          </cell>
          <cell r="G1681">
            <v>42138</v>
          </cell>
        </row>
        <row r="1682">
          <cell r="A1682" t="str">
            <v>2511610310</v>
          </cell>
          <cell r="B1682" t="str">
            <v>203843</v>
          </cell>
          <cell r="C1682" t="str">
            <v>0</v>
          </cell>
          <cell r="D1682" t="str">
            <v>51079</v>
          </cell>
          <cell r="E1682">
            <v>203843</v>
          </cell>
          <cell r="F1682">
            <v>0</v>
          </cell>
          <cell r="G1682">
            <v>51079</v>
          </cell>
        </row>
        <row r="1683">
          <cell r="A1683" t="str">
            <v>2014640367</v>
          </cell>
          <cell r="B1683" t="str">
            <v>142203</v>
          </cell>
          <cell r="C1683" t="str">
            <v>0</v>
          </cell>
          <cell r="D1683" t="str">
            <v>35052</v>
          </cell>
          <cell r="E1683">
            <v>142203</v>
          </cell>
          <cell r="F1683">
            <v>0</v>
          </cell>
          <cell r="G1683">
            <v>35052</v>
          </cell>
        </row>
        <row r="1684">
          <cell r="A1684" t="str">
            <v>2704730245</v>
          </cell>
          <cell r="B1684" t="str">
            <v>141663</v>
          </cell>
          <cell r="C1684" t="str">
            <v>0</v>
          </cell>
          <cell r="D1684" t="str">
            <v>34912</v>
          </cell>
          <cell r="E1684">
            <v>141663</v>
          </cell>
          <cell r="F1684">
            <v>0</v>
          </cell>
          <cell r="G1684">
            <v>34912</v>
          </cell>
        </row>
        <row r="1685">
          <cell r="A1685" t="str">
            <v>1707500088</v>
          </cell>
          <cell r="B1685" t="str">
            <v>157071</v>
          </cell>
          <cell r="C1685" t="str">
            <v>0</v>
          </cell>
          <cell r="D1685" t="str">
            <v>38918</v>
          </cell>
          <cell r="E1685">
            <v>157071</v>
          </cell>
          <cell r="F1685">
            <v>0</v>
          </cell>
          <cell r="G1685">
            <v>38918</v>
          </cell>
        </row>
        <row r="1686">
          <cell r="A1686" t="str">
            <v>2310820261</v>
          </cell>
          <cell r="B1686" t="str">
            <v>129910</v>
          </cell>
          <cell r="C1686" t="str">
            <v>0</v>
          </cell>
          <cell r="D1686" t="str">
            <v>31856</v>
          </cell>
          <cell r="E1686">
            <v>129910</v>
          </cell>
          <cell r="F1686">
            <v>0</v>
          </cell>
          <cell r="G1686">
            <v>31856</v>
          </cell>
        </row>
        <row r="1687">
          <cell r="A1687" t="str">
            <v>3405470072</v>
          </cell>
          <cell r="B1687" t="str">
            <v>96550</v>
          </cell>
          <cell r="C1687" t="str">
            <v>0</v>
          </cell>
          <cell r="D1687" t="str">
            <v>23558</v>
          </cell>
          <cell r="E1687">
            <v>96550</v>
          </cell>
          <cell r="F1687">
            <v>0</v>
          </cell>
          <cell r="G1687">
            <v>23558</v>
          </cell>
        </row>
        <row r="1688">
          <cell r="A1688" t="str">
            <v>2707490059</v>
          </cell>
          <cell r="B1688" t="str">
            <v>103750</v>
          </cell>
          <cell r="C1688" t="str">
            <v>0</v>
          </cell>
          <cell r="D1688" t="str">
            <v>25315</v>
          </cell>
          <cell r="E1688">
            <v>103750</v>
          </cell>
          <cell r="F1688">
            <v>0</v>
          </cell>
          <cell r="G1688">
            <v>25315</v>
          </cell>
        </row>
        <row r="1689">
          <cell r="A1689" t="str">
            <v>1501580701</v>
          </cell>
          <cell r="B1689" t="str">
            <v>473500</v>
          </cell>
          <cell r="C1689" t="str">
            <v>0</v>
          </cell>
          <cell r="D1689" t="str">
            <v>121190</v>
          </cell>
          <cell r="E1689">
            <v>473500</v>
          </cell>
          <cell r="F1689">
            <v>0</v>
          </cell>
          <cell r="G1689">
            <v>121190</v>
          </cell>
        </row>
        <row r="1690">
          <cell r="A1690" t="str">
            <v>3208790465</v>
          </cell>
          <cell r="B1690" t="str">
            <v>469500</v>
          </cell>
          <cell r="C1690" t="str">
            <v>0</v>
          </cell>
          <cell r="D1690" t="str">
            <v>120150</v>
          </cell>
          <cell r="E1690">
            <v>469500</v>
          </cell>
          <cell r="F1690">
            <v>0</v>
          </cell>
          <cell r="G1690">
            <v>120150</v>
          </cell>
        </row>
        <row r="1691">
          <cell r="A1691" t="str">
            <v>1809770378</v>
          </cell>
          <cell r="B1691" t="str">
            <v>305500</v>
          </cell>
          <cell r="C1691" t="str">
            <v>0</v>
          </cell>
          <cell r="D1691" t="str">
            <v>77510</v>
          </cell>
          <cell r="E1691">
            <v>305500</v>
          </cell>
          <cell r="F1691">
            <v>0</v>
          </cell>
          <cell r="G1691">
            <v>77510</v>
          </cell>
        </row>
        <row r="1692">
          <cell r="A1692" t="str">
            <v>2001670613</v>
          </cell>
          <cell r="B1692" t="str">
            <v>238500</v>
          </cell>
          <cell r="C1692" t="str">
            <v>0</v>
          </cell>
          <cell r="D1692" t="str">
            <v>60090</v>
          </cell>
          <cell r="E1692">
            <v>238500</v>
          </cell>
          <cell r="F1692">
            <v>0</v>
          </cell>
          <cell r="G1692">
            <v>60090</v>
          </cell>
        </row>
        <row r="1693">
          <cell r="A1693" t="str">
            <v>5309740368</v>
          </cell>
          <cell r="B1693" t="str">
            <v>124500</v>
          </cell>
          <cell r="C1693" t="str">
            <v>0</v>
          </cell>
          <cell r="D1693" t="str">
            <v>30450</v>
          </cell>
          <cell r="E1693">
            <v>124500</v>
          </cell>
          <cell r="F1693">
            <v>0</v>
          </cell>
          <cell r="G1693">
            <v>30450</v>
          </cell>
        </row>
        <row r="1694">
          <cell r="A1694" t="str">
            <v>6103520185</v>
          </cell>
          <cell r="B1694" t="str">
            <v>136500</v>
          </cell>
          <cell r="C1694" t="str">
            <v>0</v>
          </cell>
          <cell r="D1694" t="str">
            <v>33570</v>
          </cell>
          <cell r="E1694">
            <v>136500</v>
          </cell>
          <cell r="F1694">
            <v>0</v>
          </cell>
          <cell r="G1694">
            <v>33570</v>
          </cell>
        </row>
        <row r="1695">
          <cell r="A1695" t="str">
            <v>7512890370</v>
          </cell>
          <cell r="B1695" t="str">
            <v>114500</v>
          </cell>
          <cell r="C1695" t="str">
            <v>0</v>
          </cell>
          <cell r="D1695" t="str">
            <v>27938</v>
          </cell>
          <cell r="E1695">
            <v>114500</v>
          </cell>
          <cell r="F1695">
            <v>0</v>
          </cell>
          <cell r="G1695">
            <v>27938</v>
          </cell>
        </row>
        <row r="1696">
          <cell r="A1696" t="str">
            <v>1103630555</v>
          </cell>
          <cell r="B1696" t="str">
            <v>91500</v>
          </cell>
          <cell r="C1696" t="str">
            <v>0</v>
          </cell>
          <cell r="D1696" t="str">
            <v>22326</v>
          </cell>
          <cell r="E1696">
            <v>91500</v>
          </cell>
          <cell r="F1696">
            <v>0</v>
          </cell>
          <cell r="G1696">
            <v>22326</v>
          </cell>
        </row>
        <row r="1697">
          <cell r="A1697" t="str">
            <v>3607790701</v>
          </cell>
          <cell r="B1697" t="str">
            <v>186543</v>
          </cell>
          <cell r="C1697" t="str">
            <v>0</v>
          </cell>
          <cell r="D1697" t="str">
            <v>46581</v>
          </cell>
          <cell r="E1697">
            <v>186543</v>
          </cell>
          <cell r="F1697">
            <v>0</v>
          </cell>
          <cell r="G1697">
            <v>46581</v>
          </cell>
        </row>
        <row r="1698">
          <cell r="A1698" t="str">
            <v>1102660361</v>
          </cell>
          <cell r="B1698" t="str">
            <v>386500</v>
          </cell>
          <cell r="C1698" t="str">
            <v>0</v>
          </cell>
          <cell r="D1698" t="str">
            <v>98570</v>
          </cell>
          <cell r="E1698">
            <v>386500</v>
          </cell>
          <cell r="F1698">
            <v>0</v>
          </cell>
          <cell r="G1698">
            <v>98570</v>
          </cell>
        </row>
        <row r="1699">
          <cell r="A1699" t="str">
            <v>2102730123</v>
          </cell>
          <cell r="B1699" t="str">
            <v>275000</v>
          </cell>
          <cell r="C1699" t="str">
            <v>0</v>
          </cell>
          <cell r="D1699" t="str">
            <v>69580</v>
          </cell>
          <cell r="E1699">
            <v>275000</v>
          </cell>
          <cell r="F1699">
            <v>0</v>
          </cell>
          <cell r="G1699">
            <v>69580</v>
          </cell>
        </row>
        <row r="1700">
          <cell r="A1700" t="str">
            <v>1207660280</v>
          </cell>
          <cell r="B1700" t="str">
            <v>275000</v>
          </cell>
          <cell r="C1700" t="str">
            <v>0</v>
          </cell>
          <cell r="D1700" t="str">
            <v>69580</v>
          </cell>
          <cell r="E1700">
            <v>275000</v>
          </cell>
          <cell r="F1700">
            <v>0</v>
          </cell>
          <cell r="G1700">
            <v>69580</v>
          </cell>
        </row>
        <row r="1701">
          <cell r="A1701" t="str">
            <v>2307840583</v>
          </cell>
          <cell r="B1701" t="str">
            <v>135977</v>
          </cell>
          <cell r="C1701" t="str">
            <v>0</v>
          </cell>
          <cell r="D1701" t="str">
            <v>33434</v>
          </cell>
          <cell r="E1701">
            <v>135977</v>
          </cell>
          <cell r="F1701">
            <v>0</v>
          </cell>
          <cell r="G1701">
            <v>33434</v>
          </cell>
        </row>
        <row r="1702">
          <cell r="A1702" t="str">
            <v>3812810379</v>
          </cell>
          <cell r="B1702" t="str">
            <v>141500</v>
          </cell>
          <cell r="C1702" t="str">
            <v>0</v>
          </cell>
          <cell r="D1702" t="str">
            <v>34870</v>
          </cell>
          <cell r="E1702">
            <v>141500</v>
          </cell>
          <cell r="F1702">
            <v>0</v>
          </cell>
          <cell r="G1702">
            <v>34870</v>
          </cell>
        </row>
        <row r="1703">
          <cell r="A1703" t="str">
            <v>3503770305</v>
          </cell>
          <cell r="B1703" t="str">
            <v>143000</v>
          </cell>
          <cell r="C1703" t="str">
            <v>0</v>
          </cell>
          <cell r="D1703" t="str">
            <v>35260</v>
          </cell>
          <cell r="E1703">
            <v>143000</v>
          </cell>
          <cell r="F1703">
            <v>0</v>
          </cell>
          <cell r="G1703">
            <v>35260</v>
          </cell>
        </row>
        <row r="1704">
          <cell r="A1704" t="str">
            <v>2502650321</v>
          </cell>
          <cell r="B1704" t="str">
            <v>170000</v>
          </cell>
          <cell r="C1704" t="str">
            <v>0</v>
          </cell>
          <cell r="D1704" t="str">
            <v>42280</v>
          </cell>
          <cell r="E1704">
            <v>170000</v>
          </cell>
          <cell r="F1704">
            <v>0</v>
          </cell>
          <cell r="G1704">
            <v>42280</v>
          </cell>
        </row>
        <row r="1705">
          <cell r="A1705" t="str">
            <v>3407630352</v>
          </cell>
          <cell r="B1705" t="str">
            <v>170000</v>
          </cell>
          <cell r="C1705" t="str">
            <v>0</v>
          </cell>
          <cell r="D1705" t="str">
            <v>42280</v>
          </cell>
          <cell r="E1705">
            <v>170000</v>
          </cell>
          <cell r="F1705">
            <v>0</v>
          </cell>
          <cell r="G1705">
            <v>42280</v>
          </cell>
        </row>
        <row r="1706">
          <cell r="A1706" t="str">
            <v>1101741716</v>
          </cell>
          <cell r="B1706" t="str">
            <v>143000</v>
          </cell>
          <cell r="C1706" t="str">
            <v>0</v>
          </cell>
          <cell r="D1706" t="str">
            <v>35260</v>
          </cell>
          <cell r="E1706">
            <v>143000</v>
          </cell>
          <cell r="F1706">
            <v>0</v>
          </cell>
          <cell r="G1706">
            <v>35260</v>
          </cell>
        </row>
        <row r="1707">
          <cell r="A1707" t="str">
            <v>1114720022</v>
          </cell>
          <cell r="B1707" t="str">
            <v>167000</v>
          </cell>
          <cell r="C1707" t="str">
            <v>0</v>
          </cell>
          <cell r="D1707" t="str">
            <v>41500</v>
          </cell>
          <cell r="E1707">
            <v>167000</v>
          </cell>
          <cell r="F1707">
            <v>0</v>
          </cell>
          <cell r="G1707">
            <v>41500</v>
          </cell>
        </row>
        <row r="1708">
          <cell r="A1708" t="str">
            <v>2004770120</v>
          </cell>
          <cell r="B1708" t="str">
            <v>163000</v>
          </cell>
          <cell r="C1708" t="str">
            <v>0</v>
          </cell>
          <cell r="D1708" t="str">
            <v>40460</v>
          </cell>
          <cell r="E1708">
            <v>163000</v>
          </cell>
          <cell r="F1708">
            <v>0</v>
          </cell>
          <cell r="G1708">
            <v>40460</v>
          </cell>
        </row>
        <row r="1709">
          <cell r="A1709" t="str">
            <v>3909710174</v>
          </cell>
          <cell r="B1709" t="str">
            <v>109930</v>
          </cell>
          <cell r="C1709" t="str">
            <v>0</v>
          </cell>
          <cell r="D1709" t="str">
            <v>26822</v>
          </cell>
          <cell r="E1709">
            <v>109930</v>
          </cell>
          <cell r="F1709">
            <v>0</v>
          </cell>
          <cell r="G1709">
            <v>26822</v>
          </cell>
        </row>
        <row r="1710">
          <cell r="A1710" t="str">
            <v>1201621119</v>
          </cell>
          <cell r="B1710" t="str">
            <v>104000</v>
          </cell>
          <cell r="C1710" t="str">
            <v>0</v>
          </cell>
          <cell r="D1710" t="str">
            <v>25376</v>
          </cell>
          <cell r="E1710">
            <v>104000</v>
          </cell>
          <cell r="F1710">
            <v>0</v>
          </cell>
          <cell r="G1710">
            <v>25376</v>
          </cell>
        </row>
        <row r="1711">
          <cell r="A1711" t="str">
            <v>1401700241</v>
          </cell>
          <cell r="B1711" t="str">
            <v>106000</v>
          </cell>
          <cell r="C1711" t="str">
            <v>0</v>
          </cell>
          <cell r="D1711" t="str">
            <v>25864</v>
          </cell>
          <cell r="E1711">
            <v>106000</v>
          </cell>
          <cell r="F1711">
            <v>0</v>
          </cell>
          <cell r="G1711">
            <v>25864</v>
          </cell>
        </row>
        <row r="1712">
          <cell r="A1712" t="str">
            <v>3105610200</v>
          </cell>
          <cell r="B1712" t="str">
            <v>104000</v>
          </cell>
          <cell r="C1712" t="str">
            <v>0</v>
          </cell>
          <cell r="D1712" t="str">
            <v>25376</v>
          </cell>
          <cell r="E1712">
            <v>104000</v>
          </cell>
          <cell r="F1712">
            <v>0</v>
          </cell>
          <cell r="G1712">
            <v>25376</v>
          </cell>
        </row>
        <row r="1713">
          <cell r="A1713" t="str">
            <v>3207640028</v>
          </cell>
          <cell r="B1713" t="str">
            <v>105000</v>
          </cell>
          <cell r="C1713" t="str">
            <v>0</v>
          </cell>
          <cell r="D1713" t="str">
            <v>25620</v>
          </cell>
          <cell r="E1713">
            <v>105000</v>
          </cell>
          <cell r="F1713">
            <v>0</v>
          </cell>
          <cell r="G1713">
            <v>25620</v>
          </cell>
        </row>
        <row r="1714">
          <cell r="A1714" t="str">
            <v>1109660480</v>
          </cell>
          <cell r="B1714" t="str">
            <v>131484</v>
          </cell>
          <cell r="C1714" t="str">
            <v>0</v>
          </cell>
          <cell r="D1714" t="str">
            <v>32265</v>
          </cell>
          <cell r="E1714">
            <v>131484</v>
          </cell>
          <cell r="F1714">
            <v>0</v>
          </cell>
          <cell r="G1714">
            <v>32265</v>
          </cell>
        </row>
        <row r="1715">
          <cell r="A1715" t="str">
            <v>3501650477</v>
          </cell>
          <cell r="B1715" t="str">
            <v>107000</v>
          </cell>
          <cell r="C1715" t="str">
            <v>0</v>
          </cell>
          <cell r="D1715" t="str">
            <v>26108</v>
          </cell>
          <cell r="E1715">
            <v>107000</v>
          </cell>
          <cell r="F1715">
            <v>0</v>
          </cell>
          <cell r="G1715">
            <v>26108</v>
          </cell>
        </row>
        <row r="1716">
          <cell r="A1716" t="str">
            <v>1101622587</v>
          </cell>
          <cell r="B1716" t="str">
            <v>112361</v>
          </cell>
          <cell r="C1716" t="str">
            <v>0</v>
          </cell>
          <cell r="D1716" t="str">
            <v>27416</v>
          </cell>
          <cell r="E1716">
            <v>112361</v>
          </cell>
          <cell r="F1716">
            <v>0</v>
          </cell>
          <cell r="G1716">
            <v>27416</v>
          </cell>
        </row>
        <row r="1717">
          <cell r="A1717" t="str">
            <v>2310680281</v>
          </cell>
          <cell r="B1717" t="str">
            <v>107000</v>
          </cell>
          <cell r="C1717" t="str">
            <v>0</v>
          </cell>
          <cell r="D1717" t="str">
            <v>26108</v>
          </cell>
          <cell r="E1717">
            <v>107000</v>
          </cell>
          <cell r="F1717">
            <v>0</v>
          </cell>
          <cell r="G1717">
            <v>26108</v>
          </cell>
        </row>
        <row r="1718">
          <cell r="A1718" t="str">
            <v>3803600405</v>
          </cell>
          <cell r="B1718" t="str">
            <v>107000</v>
          </cell>
          <cell r="C1718" t="str">
            <v>0</v>
          </cell>
          <cell r="D1718" t="str">
            <v>26108</v>
          </cell>
          <cell r="E1718">
            <v>107000</v>
          </cell>
          <cell r="F1718">
            <v>0</v>
          </cell>
          <cell r="G1718">
            <v>26108</v>
          </cell>
        </row>
        <row r="1719">
          <cell r="A1719" t="str">
            <v>3812660237</v>
          </cell>
          <cell r="B1719" t="str">
            <v>111971</v>
          </cell>
          <cell r="C1719" t="str">
            <v>0</v>
          </cell>
          <cell r="D1719" t="str">
            <v>27320</v>
          </cell>
          <cell r="E1719">
            <v>111971</v>
          </cell>
          <cell r="F1719">
            <v>0</v>
          </cell>
          <cell r="G1719">
            <v>27320</v>
          </cell>
        </row>
        <row r="1720">
          <cell r="A1720" t="str">
            <v>2410730124</v>
          </cell>
          <cell r="B1720" t="str">
            <v>107000</v>
          </cell>
          <cell r="C1720" t="str">
            <v>0</v>
          </cell>
          <cell r="D1720" t="str">
            <v>26108</v>
          </cell>
          <cell r="E1720">
            <v>107000</v>
          </cell>
          <cell r="F1720">
            <v>0</v>
          </cell>
          <cell r="G1720">
            <v>26108</v>
          </cell>
        </row>
        <row r="1721">
          <cell r="A1721" t="str">
            <v>3811760289</v>
          </cell>
          <cell r="B1721" t="str">
            <v>107000</v>
          </cell>
          <cell r="C1721" t="str">
            <v>0</v>
          </cell>
          <cell r="D1721" t="str">
            <v>26108</v>
          </cell>
          <cell r="E1721">
            <v>107000</v>
          </cell>
          <cell r="F1721">
            <v>0</v>
          </cell>
          <cell r="G1721">
            <v>26108</v>
          </cell>
        </row>
        <row r="1722">
          <cell r="A1722" t="str">
            <v>1812480121</v>
          </cell>
          <cell r="B1722" t="str">
            <v>102000</v>
          </cell>
          <cell r="C1722" t="str">
            <v>0</v>
          </cell>
          <cell r="D1722" t="str">
            <v>24888</v>
          </cell>
          <cell r="E1722">
            <v>102000</v>
          </cell>
          <cell r="F1722">
            <v>0</v>
          </cell>
          <cell r="G1722">
            <v>24888</v>
          </cell>
        </row>
        <row r="1723">
          <cell r="A1723" t="str">
            <v>3403710114</v>
          </cell>
          <cell r="B1723" t="str">
            <v>104000</v>
          </cell>
          <cell r="C1723" t="str">
            <v>0</v>
          </cell>
          <cell r="D1723" t="str">
            <v>25376</v>
          </cell>
          <cell r="E1723">
            <v>104000</v>
          </cell>
          <cell r="F1723">
            <v>0</v>
          </cell>
          <cell r="G1723">
            <v>25376</v>
          </cell>
        </row>
        <row r="1724">
          <cell r="A1724" t="str">
            <v>3004590573</v>
          </cell>
          <cell r="B1724" t="str">
            <v>107000</v>
          </cell>
          <cell r="C1724" t="str">
            <v>0</v>
          </cell>
          <cell r="D1724" t="str">
            <v>26108</v>
          </cell>
          <cell r="E1724">
            <v>107000</v>
          </cell>
          <cell r="F1724">
            <v>0</v>
          </cell>
          <cell r="G1724">
            <v>26108</v>
          </cell>
        </row>
        <row r="1725">
          <cell r="A1725" t="str">
            <v>3709790166</v>
          </cell>
          <cell r="B1725" t="str">
            <v>107000</v>
          </cell>
          <cell r="C1725" t="str">
            <v>0</v>
          </cell>
          <cell r="D1725" t="str">
            <v>26108</v>
          </cell>
          <cell r="E1725">
            <v>107000</v>
          </cell>
          <cell r="F1725">
            <v>0</v>
          </cell>
          <cell r="G1725">
            <v>26108</v>
          </cell>
        </row>
        <row r="1726">
          <cell r="A1726" t="str">
            <v>3903650137</v>
          </cell>
          <cell r="B1726" t="str">
            <v>104000</v>
          </cell>
          <cell r="C1726" t="str">
            <v>0</v>
          </cell>
          <cell r="D1726" t="str">
            <v>25376</v>
          </cell>
          <cell r="E1726">
            <v>104000</v>
          </cell>
          <cell r="F1726">
            <v>0</v>
          </cell>
          <cell r="G1726">
            <v>25376</v>
          </cell>
        </row>
        <row r="1727">
          <cell r="A1727" t="str">
            <v>1402690185</v>
          </cell>
          <cell r="B1727" t="str">
            <v>103000</v>
          </cell>
          <cell r="C1727" t="str">
            <v>0</v>
          </cell>
          <cell r="D1727" t="str">
            <v>25132</v>
          </cell>
          <cell r="E1727">
            <v>103000</v>
          </cell>
          <cell r="F1727">
            <v>0</v>
          </cell>
          <cell r="G1727">
            <v>25132</v>
          </cell>
        </row>
        <row r="1728">
          <cell r="A1728" t="str">
            <v>3807670157</v>
          </cell>
          <cell r="B1728" t="str">
            <v>106000</v>
          </cell>
          <cell r="C1728" t="str">
            <v>0</v>
          </cell>
          <cell r="D1728" t="str">
            <v>25864</v>
          </cell>
          <cell r="E1728">
            <v>106000</v>
          </cell>
          <cell r="F1728">
            <v>0</v>
          </cell>
          <cell r="G1728">
            <v>25864</v>
          </cell>
        </row>
        <row r="1729">
          <cell r="A1729" t="str">
            <v>2508580260</v>
          </cell>
          <cell r="B1729" t="str">
            <v>111043</v>
          </cell>
          <cell r="C1729" t="str">
            <v>0</v>
          </cell>
          <cell r="D1729" t="str">
            <v>27094</v>
          </cell>
          <cell r="E1729">
            <v>111043</v>
          </cell>
          <cell r="F1729">
            <v>0</v>
          </cell>
          <cell r="G1729">
            <v>27094</v>
          </cell>
        </row>
        <row r="1730">
          <cell r="A1730" t="str">
            <v>1607700328</v>
          </cell>
          <cell r="B1730" t="str">
            <v>107000</v>
          </cell>
          <cell r="C1730" t="str">
            <v>0</v>
          </cell>
          <cell r="D1730" t="str">
            <v>26108</v>
          </cell>
          <cell r="E1730">
            <v>107000</v>
          </cell>
          <cell r="F1730">
            <v>0</v>
          </cell>
          <cell r="G1730">
            <v>26108</v>
          </cell>
        </row>
        <row r="1731">
          <cell r="A1731" t="str">
            <v>2501760387</v>
          </cell>
          <cell r="B1731" t="str">
            <v>107000</v>
          </cell>
          <cell r="C1731" t="str">
            <v>0</v>
          </cell>
          <cell r="D1731" t="str">
            <v>26108</v>
          </cell>
          <cell r="E1731">
            <v>107000</v>
          </cell>
          <cell r="F1731">
            <v>0</v>
          </cell>
          <cell r="G1731">
            <v>26108</v>
          </cell>
        </row>
        <row r="1732">
          <cell r="A1732" t="str">
            <v>1502680198</v>
          </cell>
          <cell r="B1732" t="str">
            <v>67000</v>
          </cell>
          <cell r="C1732" t="str">
            <v>0</v>
          </cell>
          <cell r="D1732" t="str">
            <v>16348</v>
          </cell>
          <cell r="E1732">
            <v>67000</v>
          </cell>
          <cell r="F1732">
            <v>0</v>
          </cell>
          <cell r="G1732">
            <v>16348</v>
          </cell>
        </row>
        <row r="1733">
          <cell r="A1733" t="str">
            <v>2409530168</v>
          </cell>
          <cell r="B1733" t="str">
            <v>113060</v>
          </cell>
          <cell r="C1733" t="str">
            <v>0</v>
          </cell>
          <cell r="D1733" t="str">
            <v>27586</v>
          </cell>
          <cell r="E1733">
            <v>113060</v>
          </cell>
          <cell r="F1733">
            <v>0</v>
          </cell>
          <cell r="G1733">
            <v>27586</v>
          </cell>
        </row>
        <row r="1734">
          <cell r="A1734" t="str">
            <v>1108710298</v>
          </cell>
          <cell r="B1734" t="str">
            <v>107000</v>
          </cell>
          <cell r="C1734" t="str">
            <v>0</v>
          </cell>
          <cell r="D1734" t="str">
            <v>26108</v>
          </cell>
          <cell r="E1734">
            <v>107000</v>
          </cell>
          <cell r="F1734">
            <v>0</v>
          </cell>
          <cell r="G1734">
            <v>26108</v>
          </cell>
        </row>
        <row r="1735">
          <cell r="A1735" t="str">
            <v>1410580180</v>
          </cell>
          <cell r="B1735" t="str">
            <v>107000</v>
          </cell>
          <cell r="C1735" t="str">
            <v>0</v>
          </cell>
          <cell r="D1735" t="str">
            <v>26108</v>
          </cell>
          <cell r="E1735">
            <v>107000</v>
          </cell>
          <cell r="F1735">
            <v>0</v>
          </cell>
          <cell r="G1735">
            <v>26108</v>
          </cell>
        </row>
        <row r="1736">
          <cell r="A1736" t="str">
            <v>2901700152</v>
          </cell>
          <cell r="B1736" t="str">
            <v>106000</v>
          </cell>
          <cell r="C1736" t="str">
            <v>0</v>
          </cell>
          <cell r="D1736" t="str">
            <v>25864</v>
          </cell>
          <cell r="E1736">
            <v>106000</v>
          </cell>
          <cell r="F1736">
            <v>0</v>
          </cell>
          <cell r="G1736">
            <v>25864</v>
          </cell>
        </row>
        <row r="1737">
          <cell r="A1737" t="str">
            <v>1210750325</v>
          </cell>
          <cell r="B1737" t="str">
            <v>107000</v>
          </cell>
          <cell r="C1737" t="str">
            <v>0</v>
          </cell>
          <cell r="D1737" t="str">
            <v>26108</v>
          </cell>
          <cell r="E1737">
            <v>107000</v>
          </cell>
          <cell r="F1737">
            <v>0</v>
          </cell>
          <cell r="G1737">
            <v>26108</v>
          </cell>
        </row>
        <row r="1738">
          <cell r="A1738" t="str">
            <v>3914820454</v>
          </cell>
          <cell r="B1738" t="str">
            <v>107000</v>
          </cell>
          <cell r="C1738" t="str">
            <v>0</v>
          </cell>
          <cell r="D1738" t="str">
            <v>26108</v>
          </cell>
          <cell r="E1738">
            <v>107000</v>
          </cell>
          <cell r="F1738">
            <v>0</v>
          </cell>
          <cell r="G1738">
            <v>26108</v>
          </cell>
        </row>
        <row r="1739">
          <cell r="A1739" t="str">
            <v>3009620381</v>
          </cell>
          <cell r="B1739" t="str">
            <v>107000</v>
          </cell>
          <cell r="C1739" t="str">
            <v>0</v>
          </cell>
          <cell r="D1739" t="str">
            <v>26108</v>
          </cell>
          <cell r="E1739">
            <v>107000</v>
          </cell>
          <cell r="F1739">
            <v>0</v>
          </cell>
          <cell r="G1739">
            <v>26108</v>
          </cell>
        </row>
        <row r="1740">
          <cell r="A1740" t="str">
            <v>2904840141</v>
          </cell>
          <cell r="B1740" t="str">
            <v>110419</v>
          </cell>
          <cell r="C1740" t="str">
            <v>0</v>
          </cell>
          <cell r="D1740" t="str">
            <v>26942</v>
          </cell>
          <cell r="E1740">
            <v>110419</v>
          </cell>
          <cell r="F1740">
            <v>0</v>
          </cell>
          <cell r="G1740">
            <v>26942</v>
          </cell>
        </row>
        <row r="1741">
          <cell r="A1741" t="str">
            <v>3001620471</v>
          </cell>
          <cell r="B1741" t="str">
            <v>102000</v>
          </cell>
          <cell r="C1741" t="str">
            <v>0</v>
          </cell>
          <cell r="D1741" t="str">
            <v>24888</v>
          </cell>
          <cell r="E1741">
            <v>102000</v>
          </cell>
          <cell r="F1741">
            <v>0</v>
          </cell>
          <cell r="G1741">
            <v>24888</v>
          </cell>
        </row>
        <row r="1742">
          <cell r="A1742" t="str">
            <v>1501730258</v>
          </cell>
          <cell r="B1742" t="str">
            <v>114339</v>
          </cell>
          <cell r="C1742" t="str">
            <v>0</v>
          </cell>
          <cell r="D1742" t="str">
            <v>27898</v>
          </cell>
          <cell r="E1742">
            <v>114339</v>
          </cell>
          <cell r="F1742">
            <v>0</v>
          </cell>
          <cell r="G1742">
            <v>27898</v>
          </cell>
        </row>
        <row r="1743">
          <cell r="A1743" t="str">
            <v>1701590352</v>
          </cell>
          <cell r="B1743" t="str">
            <v>106000</v>
          </cell>
          <cell r="C1743" t="str">
            <v>0</v>
          </cell>
          <cell r="D1743" t="str">
            <v>25864</v>
          </cell>
          <cell r="E1743">
            <v>106000</v>
          </cell>
          <cell r="F1743">
            <v>0</v>
          </cell>
          <cell r="G1743">
            <v>25864</v>
          </cell>
        </row>
        <row r="1744">
          <cell r="A1744" t="str">
            <v>3807840257</v>
          </cell>
          <cell r="B1744" t="str">
            <v>106000</v>
          </cell>
          <cell r="C1744" t="str">
            <v>0</v>
          </cell>
          <cell r="D1744" t="str">
            <v>25864</v>
          </cell>
          <cell r="E1744">
            <v>106000</v>
          </cell>
          <cell r="F1744">
            <v>0</v>
          </cell>
          <cell r="G1744">
            <v>25864</v>
          </cell>
        </row>
        <row r="1745">
          <cell r="A1745" t="str">
            <v>1409870146</v>
          </cell>
          <cell r="B1745" t="str">
            <v>105000</v>
          </cell>
          <cell r="C1745" t="str">
            <v>0</v>
          </cell>
          <cell r="D1745" t="str">
            <v>25620</v>
          </cell>
          <cell r="E1745">
            <v>105000</v>
          </cell>
          <cell r="F1745">
            <v>0</v>
          </cell>
          <cell r="G1745">
            <v>25620</v>
          </cell>
        </row>
        <row r="1746">
          <cell r="A1746" t="str">
            <v>1507830165</v>
          </cell>
          <cell r="B1746" t="str">
            <v>111294</v>
          </cell>
          <cell r="C1746" t="str">
            <v>0</v>
          </cell>
          <cell r="D1746" t="str">
            <v>27155</v>
          </cell>
          <cell r="E1746">
            <v>111294</v>
          </cell>
          <cell r="F1746">
            <v>0</v>
          </cell>
          <cell r="G1746">
            <v>27155</v>
          </cell>
        </row>
        <row r="1747">
          <cell r="A1747" t="str">
            <v>1505860407</v>
          </cell>
          <cell r="B1747" t="str">
            <v>105000</v>
          </cell>
          <cell r="C1747" t="str">
            <v>0</v>
          </cell>
          <cell r="D1747" t="str">
            <v>25620</v>
          </cell>
          <cell r="E1747">
            <v>105000</v>
          </cell>
          <cell r="F1747">
            <v>0</v>
          </cell>
          <cell r="G1747">
            <v>25620</v>
          </cell>
        </row>
        <row r="1748">
          <cell r="A1748" t="str">
            <v>2101850637</v>
          </cell>
          <cell r="B1748" t="str">
            <v>110403</v>
          </cell>
          <cell r="C1748" t="str">
            <v>0</v>
          </cell>
          <cell r="D1748" t="str">
            <v>26938</v>
          </cell>
          <cell r="E1748">
            <v>110403</v>
          </cell>
          <cell r="F1748">
            <v>0</v>
          </cell>
          <cell r="G1748">
            <v>26938</v>
          </cell>
        </row>
        <row r="1749">
          <cell r="A1749" t="str">
            <v>3509450124</v>
          </cell>
          <cell r="B1749" t="str">
            <v>97000</v>
          </cell>
          <cell r="C1749" t="str">
            <v>0</v>
          </cell>
          <cell r="D1749" t="str">
            <v>23668</v>
          </cell>
          <cell r="E1749">
            <v>97000</v>
          </cell>
          <cell r="F1749">
            <v>0</v>
          </cell>
          <cell r="G1749">
            <v>23668</v>
          </cell>
        </row>
        <row r="1750">
          <cell r="A1750" t="str">
            <v>2408680166</v>
          </cell>
          <cell r="B1750" t="str">
            <v>111740</v>
          </cell>
          <cell r="C1750" t="str">
            <v>0</v>
          </cell>
          <cell r="D1750" t="str">
            <v>27264</v>
          </cell>
          <cell r="E1750">
            <v>111740</v>
          </cell>
          <cell r="F1750">
            <v>0</v>
          </cell>
          <cell r="G1750">
            <v>27264</v>
          </cell>
        </row>
        <row r="1751">
          <cell r="A1751" t="str">
            <v>3502690200</v>
          </cell>
          <cell r="B1751" t="str">
            <v>107000</v>
          </cell>
          <cell r="C1751" t="str">
            <v>0</v>
          </cell>
          <cell r="D1751" t="str">
            <v>26108</v>
          </cell>
          <cell r="E1751">
            <v>107000</v>
          </cell>
          <cell r="F1751">
            <v>0</v>
          </cell>
          <cell r="G1751">
            <v>26108</v>
          </cell>
        </row>
        <row r="1752">
          <cell r="A1752" t="str">
            <v>3511680220</v>
          </cell>
          <cell r="B1752" t="str">
            <v>107000</v>
          </cell>
          <cell r="C1752" t="str">
            <v>0</v>
          </cell>
          <cell r="D1752" t="str">
            <v>26108</v>
          </cell>
          <cell r="E1752">
            <v>107000</v>
          </cell>
          <cell r="F1752">
            <v>0</v>
          </cell>
          <cell r="G1752">
            <v>26108</v>
          </cell>
        </row>
        <row r="1753">
          <cell r="A1753" t="str">
            <v>2910850823</v>
          </cell>
          <cell r="B1753" t="str">
            <v>102000</v>
          </cell>
          <cell r="C1753" t="str">
            <v>0</v>
          </cell>
          <cell r="D1753" t="str">
            <v>24888</v>
          </cell>
          <cell r="E1753">
            <v>102000</v>
          </cell>
          <cell r="F1753">
            <v>0</v>
          </cell>
          <cell r="G1753">
            <v>24888</v>
          </cell>
        </row>
        <row r="1754">
          <cell r="A1754" t="str">
            <v>3509750446</v>
          </cell>
          <cell r="B1754" t="str">
            <v>105000</v>
          </cell>
          <cell r="C1754" t="str">
            <v>0</v>
          </cell>
          <cell r="D1754" t="str">
            <v>25620</v>
          </cell>
          <cell r="E1754">
            <v>105000</v>
          </cell>
          <cell r="F1754">
            <v>0</v>
          </cell>
          <cell r="G1754">
            <v>25620</v>
          </cell>
        </row>
        <row r="1755">
          <cell r="A1755" t="str">
            <v>3010890613</v>
          </cell>
          <cell r="B1755" t="str">
            <v>107000</v>
          </cell>
          <cell r="C1755" t="str">
            <v>0</v>
          </cell>
          <cell r="D1755" t="str">
            <v>26108</v>
          </cell>
          <cell r="E1755">
            <v>107000</v>
          </cell>
          <cell r="F1755">
            <v>0</v>
          </cell>
          <cell r="G1755">
            <v>26108</v>
          </cell>
        </row>
        <row r="1756">
          <cell r="A1756" t="str">
            <v>3212610204</v>
          </cell>
          <cell r="B1756" t="str">
            <v>271017</v>
          </cell>
          <cell r="C1756" t="str">
            <v>0</v>
          </cell>
          <cell r="D1756" t="str">
            <v>68544</v>
          </cell>
          <cell r="E1756">
            <v>271017</v>
          </cell>
          <cell r="F1756">
            <v>0</v>
          </cell>
          <cell r="G1756">
            <v>68544</v>
          </cell>
        </row>
        <row r="1757">
          <cell r="A1757" t="str">
            <v>2314620165</v>
          </cell>
          <cell r="B1757" t="str">
            <v>221477</v>
          </cell>
          <cell r="C1757" t="str">
            <v>0</v>
          </cell>
          <cell r="D1757" t="str">
            <v>55664</v>
          </cell>
          <cell r="E1757">
            <v>221477</v>
          </cell>
          <cell r="F1757">
            <v>0</v>
          </cell>
          <cell r="G1757">
            <v>55664</v>
          </cell>
        </row>
        <row r="1758">
          <cell r="A1758" t="str">
            <v>2003520090</v>
          </cell>
          <cell r="B1758" t="str">
            <v>195172</v>
          </cell>
          <cell r="C1758" t="str">
            <v>0</v>
          </cell>
          <cell r="D1758" t="str">
            <v>48824</v>
          </cell>
          <cell r="E1758">
            <v>195172</v>
          </cell>
          <cell r="F1758">
            <v>0</v>
          </cell>
          <cell r="G1758">
            <v>48824</v>
          </cell>
        </row>
        <row r="1759">
          <cell r="A1759" t="str">
            <v>1201490413</v>
          </cell>
          <cell r="B1759" t="str">
            <v>212537</v>
          </cell>
          <cell r="C1759" t="str">
            <v>0</v>
          </cell>
          <cell r="D1759" t="str">
            <v>53339</v>
          </cell>
          <cell r="E1759">
            <v>212537</v>
          </cell>
          <cell r="F1759">
            <v>0</v>
          </cell>
          <cell r="G1759">
            <v>53339</v>
          </cell>
        </row>
        <row r="1760">
          <cell r="A1760" t="str">
            <v>1807550214</v>
          </cell>
          <cell r="B1760" t="str">
            <v>172439</v>
          </cell>
          <cell r="C1760" t="str">
            <v>0</v>
          </cell>
          <cell r="D1760" t="str">
            <v>42914</v>
          </cell>
          <cell r="E1760">
            <v>172439</v>
          </cell>
          <cell r="F1760">
            <v>0</v>
          </cell>
          <cell r="G1760">
            <v>42914</v>
          </cell>
        </row>
        <row r="1761">
          <cell r="A1761" t="str">
            <v>2809600139</v>
          </cell>
          <cell r="B1761" t="str">
            <v>170039</v>
          </cell>
          <cell r="C1761" t="str">
            <v>0</v>
          </cell>
          <cell r="D1761" t="str">
            <v>42290</v>
          </cell>
          <cell r="E1761">
            <v>170039</v>
          </cell>
          <cell r="F1761">
            <v>0</v>
          </cell>
          <cell r="G1761">
            <v>42290</v>
          </cell>
        </row>
        <row r="1762">
          <cell r="A1762" t="str">
            <v>1302580124</v>
          </cell>
          <cell r="B1762" t="str">
            <v>146897</v>
          </cell>
          <cell r="C1762" t="str">
            <v>0</v>
          </cell>
          <cell r="D1762" t="str">
            <v>36273</v>
          </cell>
          <cell r="E1762">
            <v>146897</v>
          </cell>
          <cell r="F1762">
            <v>0</v>
          </cell>
          <cell r="G1762">
            <v>36273</v>
          </cell>
        </row>
        <row r="1763">
          <cell r="A1763" t="str">
            <v>3409550224</v>
          </cell>
          <cell r="B1763" t="str">
            <v>128657</v>
          </cell>
          <cell r="C1763" t="str">
            <v>0</v>
          </cell>
          <cell r="D1763" t="str">
            <v>31530</v>
          </cell>
          <cell r="E1763">
            <v>128657</v>
          </cell>
          <cell r="F1763">
            <v>0</v>
          </cell>
          <cell r="G1763">
            <v>31530</v>
          </cell>
        </row>
        <row r="1764">
          <cell r="A1764" t="str">
            <v>3504490217</v>
          </cell>
          <cell r="B1764" t="str">
            <v>137595</v>
          </cell>
          <cell r="C1764" t="str">
            <v>0</v>
          </cell>
          <cell r="D1764" t="str">
            <v>33854</v>
          </cell>
          <cell r="E1764">
            <v>137595</v>
          </cell>
          <cell r="F1764">
            <v>0</v>
          </cell>
          <cell r="G1764">
            <v>33854</v>
          </cell>
        </row>
        <row r="1765">
          <cell r="A1765" t="str">
            <v>3709540089</v>
          </cell>
          <cell r="B1765" t="str">
            <v>131150</v>
          </cell>
          <cell r="C1765" t="str">
            <v>0</v>
          </cell>
          <cell r="D1765" t="str">
            <v>32179</v>
          </cell>
          <cell r="E1765">
            <v>131150</v>
          </cell>
          <cell r="F1765">
            <v>0</v>
          </cell>
          <cell r="G1765">
            <v>32179</v>
          </cell>
        </row>
        <row r="1766">
          <cell r="A1766" t="str">
            <v>3203890720</v>
          </cell>
          <cell r="B1766" t="str">
            <v>195688</v>
          </cell>
          <cell r="C1766" t="str">
            <v>0</v>
          </cell>
          <cell r="D1766" t="str">
            <v>48958</v>
          </cell>
          <cell r="E1766">
            <v>195688</v>
          </cell>
          <cell r="F1766">
            <v>0</v>
          </cell>
          <cell r="G1766">
            <v>48958</v>
          </cell>
        </row>
        <row r="1767">
          <cell r="A1767" t="str">
            <v>3505890235</v>
          </cell>
          <cell r="B1767" t="str">
            <v>158456</v>
          </cell>
          <cell r="C1767" t="str">
            <v>0</v>
          </cell>
          <cell r="D1767" t="str">
            <v>39278</v>
          </cell>
          <cell r="E1767">
            <v>158456</v>
          </cell>
          <cell r="F1767">
            <v>0</v>
          </cell>
          <cell r="G1767">
            <v>39278</v>
          </cell>
        </row>
        <row r="1768">
          <cell r="A1768" t="str">
            <v>3603710193</v>
          </cell>
          <cell r="B1768" t="str">
            <v>181500</v>
          </cell>
          <cell r="C1768" t="str">
            <v>0</v>
          </cell>
          <cell r="D1768" t="str">
            <v>45270</v>
          </cell>
          <cell r="E1768">
            <v>181500</v>
          </cell>
          <cell r="F1768">
            <v>0</v>
          </cell>
          <cell r="G1768">
            <v>45270</v>
          </cell>
        </row>
        <row r="1769">
          <cell r="A1769" t="str">
            <v>1712720228</v>
          </cell>
          <cell r="B1769" t="str">
            <v>182685</v>
          </cell>
          <cell r="C1769" t="str">
            <v>0</v>
          </cell>
          <cell r="D1769" t="str">
            <v>45578</v>
          </cell>
          <cell r="E1769">
            <v>182685</v>
          </cell>
          <cell r="F1769">
            <v>0</v>
          </cell>
          <cell r="G1769">
            <v>45578</v>
          </cell>
        </row>
        <row r="1770">
          <cell r="A1770" t="str">
            <v>4105800175</v>
          </cell>
          <cell r="B1770" t="str">
            <v>171914</v>
          </cell>
          <cell r="C1770" t="str">
            <v>0</v>
          </cell>
          <cell r="D1770" t="str">
            <v>42777</v>
          </cell>
          <cell r="E1770">
            <v>171914</v>
          </cell>
          <cell r="F1770">
            <v>0</v>
          </cell>
          <cell r="G1770">
            <v>42777</v>
          </cell>
        </row>
        <row r="1771">
          <cell r="A1771" t="str">
            <v>2701530199</v>
          </cell>
          <cell r="B1771" t="str">
            <v>113500</v>
          </cell>
          <cell r="C1771" t="str">
            <v>0</v>
          </cell>
          <cell r="D1771" t="str">
            <v>27694</v>
          </cell>
          <cell r="E1771">
            <v>113500</v>
          </cell>
          <cell r="F1771">
            <v>0</v>
          </cell>
          <cell r="G1771">
            <v>27694</v>
          </cell>
        </row>
        <row r="1772">
          <cell r="A1772" t="str">
            <v>3908820219</v>
          </cell>
          <cell r="B1772" t="str">
            <v>168012</v>
          </cell>
          <cell r="C1772" t="str">
            <v>0</v>
          </cell>
          <cell r="D1772" t="str">
            <v>41763</v>
          </cell>
          <cell r="E1772">
            <v>168012</v>
          </cell>
          <cell r="F1772">
            <v>0</v>
          </cell>
          <cell r="G1772">
            <v>41763</v>
          </cell>
        </row>
        <row r="1773">
          <cell r="A1773" t="str">
            <v>3302630514</v>
          </cell>
          <cell r="B1773" t="str">
            <v>143229</v>
          </cell>
          <cell r="C1773" t="str">
            <v>0</v>
          </cell>
          <cell r="D1773" t="str">
            <v>35319</v>
          </cell>
          <cell r="E1773">
            <v>143229</v>
          </cell>
          <cell r="F1773">
            <v>0</v>
          </cell>
          <cell r="G1773">
            <v>35319</v>
          </cell>
        </row>
        <row r="1774">
          <cell r="A1774" t="str">
            <v>1712570188</v>
          </cell>
          <cell r="B1774" t="str">
            <v>227500</v>
          </cell>
          <cell r="C1774" t="str">
            <v>0</v>
          </cell>
          <cell r="D1774" t="str">
            <v>57230</v>
          </cell>
          <cell r="E1774">
            <v>227500</v>
          </cell>
          <cell r="F1774">
            <v>0</v>
          </cell>
          <cell r="G1774">
            <v>57230</v>
          </cell>
        </row>
        <row r="1775">
          <cell r="A1775" t="str">
            <v>1101541024</v>
          </cell>
          <cell r="B1775" t="str">
            <v>172500</v>
          </cell>
          <cell r="C1775" t="str">
            <v>0</v>
          </cell>
          <cell r="D1775" t="str">
            <v>42930</v>
          </cell>
          <cell r="E1775">
            <v>172500</v>
          </cell>
          <cell r="F1775">
            <v>0</v>
          </cell>
          <cell r="G1775">
            <v>42930</v>
          </cell>
        </row>
        <row r="1776">
          <cell r="A1776" t="str">
            <v>1507760264</v>
          </cell>
          <cell r="B1776" t="str">
            <v>244914</v>
          </cell>
          <cell r="C1776" t="str">
            <v>0</v>
          </cell>
          <cell r="D1776" t="str">
            <v>61757</v>
          </cell>
          <cell r="E1776">
            <v>244914</v>
          </cell>
          <cell r="F1776">
            <v>0</v>
          </cell>
          <cell r="G1776">
            <v>61757</v>
          </cell>
        </row>
        <row r="1777">
          <cell r="A1777" t="str">
            <v>2212490135</v>
          </cell>
          <cell r="B1777" t="str">
            <v>133782</v>
          </cell>
          <cell r="C1777" t="str">
            <v>0</v>
          </cell>
          <cell r="D1777" t="str">
            <v>32863</v>
          </cell>
          <cell r="E1777">
            <v>133782</v>
          </cell>
          <cell r="F1777">
            <v>0</v>
          </cell>
          <cell r="G1777">
            <v>32863</v>
          </cell>
        </row>
        <row r="1778">
          <cell r="A1778" t="str">
            <v>2211540183</v>
          </cell>
          <cell r="B1778" t="str">
            <v>215679</v>
          </cell>
          <cell r="C1778" t="str">
            <v>0</v>
          </cell>
          <cell r="D1778" t="str">
            <v>54156</v>
          </cell>
          <cell r="E1778">
            <v>215679</v>
          </cell>
          <cell r="F1778">
            <v>0</v>
          </cell>
          <cell r="G1778">
            <v>54156</v>
          </cell>
        </row>
        <row r="1779">
          <cell r="A1779" t="str">
            <v>1405600276</v>
          </cell>
          <cell r="B1779" t="str">
            <v>166383</v>
          </cell>
          <cell r="C1779" t="str">
            <v>0</v>
          </cell>
          <cell r="D1779" t="str">
            <v>41339</v>
          </cell>
          <cell r="E1779">
            <v>166383</v>
          </cell>
          <cell r="F1779">
            <v>0</v>
          </cell>
          <cell r="G1779">
            <v>41339</v>
          </cell>
        </row>
        <row r="1780">
          <cell r="A1780" t="str">
            <v>1307780180</v>
          </cell>
          <cell r="B1780" t="str">
            <v>141460</v>
          </cell>
          <cell r="C1780" t="str">
            <v>0</v>
          </cell>
          <cell r="D1780" t="str">
            <v>34859</v>
          </cell>
          <cell r="E1780">
            <v>141460</v>
          </cell>
          <cell r="F1780">
            <v>0</v>
          </cell>
          <cell r="G1780">
            <v>34859</v>
          </cell>
        </row>
        <row r="1781">
          <cell r="A1781" t="str">
            <v>1205530231</v>
          </cell>
          <cell r="B1781" t="str">
            <v>130986</v>
          </cell>
          <cell r="C1781" t="str">
            <v>0</v>
          </cell>
          <cell r="D1781" t="str">
            <v>32136</v>
          </cell>
          <cell r="E1781">
            <v>130986</v>
          </cell>
          <cell r="F1781">
            <v>0</v>
          </cell>
          <cell r="G1781">
            <v>32136</v>
          </cell>
        </row>
        <row r="1782">
          <cell r="A1782" t="str">
            <v>2202800247</v>
          </cell>
          <cell r="B1782" t="str">
            <v>160555</v>
          </cell>
          <cell r="C1782" t="str">
            <v>0</v>
          </cell>
          <cell r="D1782" t="str">
            <v>39824</v>
          </cell>
          <cell r="E1782">
            <v>160555</v>
          </cell>
          <cell r="F1782">
            <v>0</v>
          </cell>
          <cell r="G1782">
            <v>39824</v>
          </cell>
        </row>
        <row r="1783">
          <cell r="A1783" t="str">
            <v>3910910351</v>
          </cell>
          <cell r="B1783" t="str">
            <v>148312</v>
          </cell>
          <cell r="C1783" t="str">
            <v>0</v>
          </cell>
          <cell r="D1783" t="str">
            <v>36641</v>
          </cell>
          <cell r="E1783">
            <v>148312</v>
          </cell>
          <cell r="F1783">
            <v>0</v>
          </cell>
          <cell r="G1783">
            <v>36641</v>
          </cell>
        </row>
        <row r="1784">
          <cell r="A1784" t="str">
            <v>3305630374</v>
          </cell>
          <cell r="B1784" t="str">
            <v>188607</v>
          </cell>
          <cell r="C1784" t="str">
            <v>0</v>
          </cell>
          <cell r="D1784" t="str">
            <v>47117</v>
          </cell>
          <cell r="E1784">
            <v>188607</v>
          </cell>
          <cell r="F1784">
            <v>0</v>
          </cell>
          <cell r="G1784">
            <v>47117</v>
          </cell>
        </row>
        <row r="1785">
          <cell r="A1785" t="str">
            <v>6403540432</v>
          </cell>
          <cell r="B1785" t="str">
            <v>112500</v>
          </cell>
          <cell r="C1785" t="str">
            <v>0</v>
          </cell>
          <cell r="D1785" t="str">
            <v>27450</v>
          </cell>
          <cell r="E1785">
            <v>112500</v>
          </cell>
          <cell r="F1785">
            <v>0</v>
          </cell>
          <cell r="G1785">
            <v>27450</v>
          </cell>
        </row>
        <row r="1786">
          <cell r="A1786" t="str">
            <v>3109830477</v>
          </cell>
          <cell r="B1786" t="str">
            <v>137603</v>
          </cell>
          <cell r="C1786" t="str">
            <v>0</v>
          </cell>
          <cell r="D1786" t="str">
            <v>33856</v>
          </cell>
          <cell r="E1786">
            <v>137603</v>
          </cell>
          <cell r="F1786">
            <v>0</v>
          </cell>
          <cell r="G1786">
            <v>33856</v>
          </cell>
        </row>
        <row r="1787">
          <cell r="A1787" t="str">
            <v>1611580536</v>
          </cell>
          <cell r="B1787" t="str">
            <v>109809</v>
          </cell>
          <cell r="C1787" t="str">
            <v>0</v>
          </cell>
          <cell r="D1787" t="str">
            <v>26793</v>
          </cell>
          <cell r="E1787">
            <v>109809</v>
          </cell>
          <cell r="F1787">
            <v>0</v>
          </cell>
          <cell r="G1787">
            <v>26793</v>
          </cell>
        </row>
        <row r="1788">
          <cell r="A1788" t="str">
            <v>6714660421</v>
          </cell>
          <cell r="B1788" t="str">
            <v>126500</v>
          </cell>
          <cell r="C1788" t="str">
            <v>0</v>
          </cell>
          <cell r="D1788" t="str">
            <v>30970</v>
          </cell>
          <cell r="E1788">
            <v>126500</v>
          </cell>
          <cell r="F1788">
            <v>0</v>
          </cell>
          <cell r="G1788">
            <v>30970</v>
          </cell>
        </row>
        <row r="1789">
          <cell r="A1789" t="str">
            <v>3305710373</v>
          </cell>
          <cell r="B1789" t="str">
            <v>449500</v>
          </cell>
          <cell r="C1789" t="str">
            <v>0</v>
          </cell>
          <cell r="D1789" t="str">
            <v>114950</v>
          </cell>
          <cell r="E1789">
            <v>449500</v>
          </cell>
          <cell r="F1789">
            <v>0</v>
          </cell>
          <cell r="G1789">
            <v>114950</v>
          </cell>
        </row>
        <row r="1790">
          <cell r="A1790" t="str">
            <v>2802610527</v>
          </cell>
          <cell r="B1790" t="str">
            <v>392072</v>
          </cell>
          <cell r="C1790" t="str">
            <v>0</v>
          </cell>
          <cell r="D1790" t="str">
            <v>100018</v>
          </cell>
          <cell r="E1790">
            <v>392072</v>
          </cell>
          <cell r="F1790">
            <v>0</v>
          </cell>
          <cell r="G1790">
            <v>100018</v>
          </cell>
        </row>
        <row r="1791">
          <cell r="A1791" t="str">
            <v>2202570330</v>
          </cell>
          <cell r="B1791" t="str">
            <v>492000</v>
          </cell>
          <cell r="C1791" t="str">
            <v>0</v>
          </cell>
          <cell r="D1791" t="str">
            <v>126000</v>
          </cell>
          <cell r="E1791">
            <v>492000</v>
          </cell>
          <cell r="F1791">
            <v>0</v>
          </cell>
          <cell r="G1791">
            <v>126000</v>
          </cell>
        </row>
        <row r="1792">
          <cell r="A1792" t="str">
            <v>3110660342</v>
          </cell>
          <cell r="B1792" t="str">
            <v>184393</v>
          </cell>
          <cell r="C1792" t="str">
            <v>0</v>
          </cell>
          <cell r="D1792" t="str">
            <v>46022</v>
          </cell>
          <cell r="E1792">
            <v>184393</v>
          </cell>
          <cell r="F1792">
            <v>0</v>
          </cell>
          <cell r="G1792">
            <v>46022</v>
          </cell>
        </row>
        <row r="1793">
          <cell r="A1793" t="str">
            <v>1912540101</v>
          </cell>
          <cell r="B1793" t="str">
            <v>201295</v>
          </cell>
          <cell r="C1793" t="str">
            <v>0</v>
          </cell>
          <cell r="D1793" t="str">
            <v>50416</v>
          </cell>
          <cell r="E1793">
            <v>201295</v>
          </cell>
          <cell r="F1793">
            <v>0</v>
          </cell>
          <cell r="G1793">
            <v>50416</v>
          </cell>
        </row>
        <row r="1794">
          <cell r="A1794" t="str">
            <v>5909660424</v>
          </cell>
          <cell r="B1794" t="str">
            <v>114500</v>
          </cell>
          <cell r="C1794" t="str">
            <v>0</v>
          </cell>
          <cell r="D1794" t="str">
            <v>27938</v>
          </cell>
          <cell r="E1794">
            <v>114500</v>
          </cell>
          <cell r="F1794">
            <v>0</v>
          </cell>
          <cell r="G1794">
            <v>27938</v>
          </cell>
        </row>
        <row r="1795">
          <cell r="A1795" t="str">
            <v>2405460041</v>
          </cell>
          <cell r="B1795" t="str">
            <v>116500</v>
          </cell>
          <cell r="C1795" t="str">
            <v>0</v>
          </cell>
          <cell r="D1795" t="str">
            <v>28426</v>
          </cell>
          <cell r="E1795">
            <v>116500</v>
          </cell>
          <cell r="F1795">
            <v>0</v>
          </cell>
          <cell r="G1795">
            <v>28426</v>
          </cell>
        </row>
        <row r="1796">
          <cell r="A1796" t="str">
            <v>6902840474</v>
          </cell>
          <cell r="B1796" t="str">
            <v>60000</v>
          </cell>
          <cell r="C1796" t="str">
            <v>0</v>
          </cell>
          <cell r="D1796" t="str">
            <v>14640</v>
          </cell>
          <cell r="E1796">
            <v>60000</v>
          </cell>
          <cell r="F1796">
            <v>0</v>
          </cell>
          <cell r="G1796">
            <v>14640</v>
          </cell>
        </row>
        <row r="1797">
          <cell r="A1797" t="str">
            <v>3408840929</v>
          </cell>
          <cell r="B1797" t="str">
            <v>194500</v>
          </cell>
          <cell r="C1797" t="str">
            <v>0</v>
          </cell>
          <cell r="D1797" t="str">
            <v>48650</v>
          </cell>
          <cell r="E1797">
            <v>194500</v>
          </cell>
          <cell r="F1797">
            <v>0</v>
          </cell>
          <cell r="G1797">
            <v>48650</v>
          </cell>
        </row>
        <row r="1798">
          <cell r="A1798" t="str">
            <v>5201680470</v>
          </cell>
          <cell r="B1798" t="str">
            <v>75500</v>
          </cell>
          <cell r="C1798" t="str">
            <v>0</v>
          </cell>
          <cell r="D1798" t="str">
            <v>18422</v>
          </cell>
          <cell r="E1798">
            <v>75500</v>
          </cell>
          <cell r="F1798">
            <v>0</v>
          </cell>
          <cell r="G1798">
            <v>18422</v>
          </cell>
        </row>
        <row r="1799">
          <cell r="A1799" t="str">
            <v>8110800181</v>
          </cell>
          <cell r="B1799" t="str">
            <v>201500</v>
          </cell>
          <cell r="C1799" t="str">
            <v>0</v>
          </cell>
          <cell r="D1799" t="str">
            <v>50470</v>
          </cell>
          <cell r="E1799">
            <v>201500</v>
          </cell>
          <cell r="F1799">
            <v>0</v>
          </cell>
          <cell r="G1799">
            <v>50470</v>
          </cell>
        </row>
        <row r="1800">
          <cell r="A1800" t="str">
            <v>3201680249</v>
          </cell>
          <cell r="B1800" t="str">
            <v>230000</v>
          </cell>
          <cell r="C1800" t="str">
            <v>0</v>
          </cell>
          <cell r="D1800" t="str">
            <v>57880</v>
          </cell>
          <cell r="E1800">
            <v>230000</v>
          </cell>
          <cell r="F1800">
            <v>0</v>
          </cell>
          <cell r="G1800">
            <v>57880</v>
          </cell>
        </row>
        <row r="1801">
          <cell r="A1801" t="str">
            <v>5101581836</v>
          </cell>
          <cell r="B1801" t="str">
            <v>131500</v>
          </cell>
          <cell r="C1801" t="str">
            <v>0</v>
          </cell>
          <cell r="D1801" t="str">
            <v>32270</v>
          </cell>
          <cell r="E1801">
            <v>131500</v>
          </cell>
          <cell r="F1801">
            <v>0</v>
          </cell>
          <cell r="G1801">
            <v>32270</v>
          </cell>
        </row>
        <row r="1802">
          <cell r="A1802" t="str">
            <v>5701870650</v>
          </cell>
          <cell r="B1802" t="str">
            <v>92500</v>
          </cell>
          <cell r="C1802" t="str">
            <v>0</v>
          </cell>
          <cell r="D1802" t="str">
            <v>22570</v>
          </cell>
          <cell r="E1802">
            <v>92500</v>
          </cell>
          <cell r="F1802">
            <v>0</v>
          </cell>
          <cell r="G1802">
            <v>22570</v>
          </cell>
        </row>
        <row r="1803">
          <cell r="A1803" t="str">
            <v>2109710330</v>
          </cell>
          <cell r="B1803" t="str">
            <v>156500</v>
          </cell>
          <cell r="C1803" t="str">
            <v>0</v>
          </cell>
          <cell r="D1803" t="str">
            <v>38770</v>
          </cell>
          <cell r="E1803">
            <v>156500</v>
          </cell>
          <cell r="F1803">
            <v>0</v>
          </cell>
          <cell r="G1803">
            <v>38770</v>
          </cell>
        </row>
        <row r="1804">
          <cell r="A1804" t="str">
            <v>1809620392</v>
          </cell>
          <cell r="B1804" t="str">
            <v>173000</v>
          </cell>
          <cell r="C1804" t="str">
            <v>0</v>
          </cell>
          <cell r="D1804" t="str">
            <v>43060</v>
          </cell>
          <cell r="E1804">
            <v>173000</v>
          </cell>
          <cell r="F1804">
            <v>0</v>
          </cell>
          <cell r="G1804">
            <v>43060</v>
          </cell>
        </row>
        <row r="1805">
          <cell r="A1805" t="str">
            <v>1410790150</v>
          </cell>
          <cell r="B1805" t="str">
            <v>205897</v>
          </cell>
          <cell r="C1805" t="str">
            <v>0</v>
          </cell>
          <cell r="D1805" t="str">
            <v>51613</v>
          </cell>
          <cell r="E1805">
            <v>205897</v>
          </cell>
          <cell r="F1805">
            <v>0</v>
          </cell>
          <cell r="G1805">
            <v>51613</v>
          </cell>
        </row>
        <row r="1806">
          <cell r="A1806" t="str">
            <v>2303720222</v>
          </cell>
          <cell r="B1806" t="str">
            <v>153000</v>
          </cell>
          <cell r="C1806" t="str">
            <v>0</v>
          </cell>
          <cell r="D1806" t="str">
            <v>37860</v>
          </cell>
          <cell r="E1806">
            <v>153000</v>
          </cell>
          <cell r="F1806">
            <v>0</v>
          </cell>
          <cell r="G1806">
            <v>37860</v>
          </cell>
        </row>
        <row r="1807">
          <cell r="A1807" t="str">
            <v>2810650144</v>
          </cell>
          <cell r="B1807" t="str">
            <v>103000</v>
          </cell>
          <cell r="C1807" t="str">
            <v>0</v>
          </cell>
          <cell r="D1807" t="str">
            <v>25132</v>
          </cell>
          <cell r="E1807">
            <v>103000</v>
          </cell>
          <cell r="F1807">
            <v>0</v>
          </cell>
          <cell r="G1807">
            <v>25132</v>
          </cell>
        </row>
        <row r="1808">
          <cell r="A1808" t="str">
            <v>1401620337</v>
          </cell>
          <cell r="B1808" t="str">
            <v>107000</v>
          </cell>
          <cell r="C1808" t="str">
            <v>0</v>
          </cell>
          <cell r="D1808" t="str">
            <v>26108</v>
          </cell>
          <cell r="E1808">
            <v>107000</v>
          </cell>
          <cell r="F1808">
            <v>0</v>
          </cell>
          <cell r="G1808">
            <v>26108</v>
          </cell>
        </row>
        <row r="1809">
          <cell r="A1809" t="str">
            <v>3904540157</v>
          </cell>
          <cell r="B1809" t="str">
            <v>117000</v>
          </cell>
          <cell r="C1809" t="str">
            <v>0</v>
          </cell>
          <cell r="D1809" t="str">
            <v>28548</v>
          </cell>
          <cell r="E1809">
            <v>117000</v>
          </cell>
          <cell r="F1809">
            <v>0</v>
          </cell>
          <cell r="G1809">
            <v>28548</v>
          </cell>
        </row>
        <row r="1810">
          <cell r="A1810" t="str">
            <v>2602590517</v>
          </cell>
          <cell r="B1810" t="str">
            <v>127000</v>
          </cell>
          <cell r="C1810" t="str">
            <v>0</v>
          </cell>
          <cell r="D1810" t="str">
            <v>31100</v>
          </cell>
          <cell r="E1810">
            <v>127000</v>
          </cell>
          <cell r="F1810">
            <v>0</v>
          </cell>
          <cell r="G1810">
            <v>31100</v>
          </cell>
        </row>
        <row r="1811">
          <cell r="A1811" t="str">
            <v>3003630202</v>
          </cell>
          <cell r="B1811" t="str">
            <v>117000</v>
          </cell>
          <cell r="C1811" t="str">
            <v>0</v>
          </cell>
          <cell r="D1811" t="str">
            <v>28548</v>
          </cell>
          <cell r="E1811">
            <v>117000</v>
          </cell>
          <cell r="F1811">
            <v>0</v>
          </cell>
          <cell r="G1811">
            <v>28548</v>
          </cell>
        </row>
        <row r="1812">
          <cell r="A1812" t="str">
            <v>1502500191</v>
          </cell>
          <cell r="B1812" t="str">
            <v>117000</v>
          </cell>
          <cell r="C1812" t="str">
            <v>0</v>
          </cell>
          <cell r="D1812" t="str">
            <v>28548</v>
          </cell>
          <cell r="E1812">
            <v>117000</v>
          </cell>
          <cell r="F1812">
            <v>0</v>
          </cell>
          <cell r="G1812">
            <v>28548</v>
          </cell>
        </row>
        <row r="1813">
          <cell r="A1813" t="str">
            <v>1107610761</v>
          </cell>
          <cell r="B1813" t="str">
            <v>112000</v>
          </cell>
          <cell r="C1813" t="str">
            <v>0</v>
          </cell>
          <cell r="D1813" t="str">
            <v>27328</v>
          </cell>
          <cell r="E1813">
            <v>112000</v>
          </cell>
          <cell r="F1813">
            <v>0</v>
          </cell>
          <cell r="G1813">
            <v>27328</v>
          </cell>
        </row>
        <row r="1814">
          <cell r="A1814" t="str">
            <v>1212580400</v>
          </cell>
          <cell r="B1814" t="str">
            <v>146380</v>
          </cell>
          <cell r="C1814" t="str">
            <v>0</v>
          </cell>
          <cell r="D1814" t="str">
            <v>36138</v>
          </cell>
          <cell r="E1814">
            <v>146380</v>
          </cell>
          <cell r="F1814">
            <v>0</v>
          </cell>
          <cell r="G1814">
            <v>36138</v>
          </cell>
        </row>
        <row r="1815">
          <cell r="A1815" t="str">
            <v>3408510016</v>
          </cell>
          <cell r="B1815" t="str">
            <v>92000</v>
          </cell>
          <cell r="C1815" t="str">
            <v>0</v>
          </cell>
          <cell r="D1815" t="str">
            <v>22448</v>
          </cell>
          <cell r="E1815">
            <v>92000</v>
          </cell>
          <cell r="F1815">
            <v>0</v>
          </cell>
          <cell r="G1815">
            <v>22448</v>
          </cell>
        </row>
        <row r="1816">
          <cell r="A1816" t="str">
            <v>3001520701</v>
          </cell>
          <cell r="B1816" t="str">
            <v>107000</v>
          </cell>
          <cell r="C1816" t="str">
            <v>0</v>
          </cell>
          <cell r="D1816" t="str">
            <v>26108</v>
          </cell>
          <cell r="E1816">
            <v>107000</v>
          </cell>
          <cell r="F1816">
            <v>0</v>
          </cell>
          <cell r="G1816">
            <v>26108</v>
          </cell>
        </row>
        <row r="1817">
          <cell r="A1817" t="str">
            <v>3003790323</v>
          </cell>
          <cell r="B1817" t="str">
            <v>112000</v>
          </cell>
          <cell r="C1817" t="str">
            <v>0</v>
          </cell>
          <cell r="D1817" t="str">
            <v>27328</v>
          </cell>
          <cell r="E1817">
            <v>112000</v>
          </cell>
          <cell r="F1817">
            <v>0</v>
          </cell>
          <cell r="G1817">
            <v>27328</v>
          </cell>
        </row>
        <row r="1818">
          <cell r="A1818" t="str">
            <v>2710630155</v>
          </cell>
          <cell r="B1818" t="str">
            <v>118500</v>
          </cell>
          <cell r="C1818" t="str">
            <v>0</v>
          </cell>
          <cell r="D1818" t="str">
            <v>28914</v>
          </cell>
          <cell r="E1818">
            <v>118500</v>
          </cell>
          <cell r="F1818">
            <v>0</v>
          </cell>
          <cell r="G1818">
            <v>28914</v>
          </cell>
        </row>
        <row r="1819">
          <cell r="A1819" t="str">
            <v>3012390391</v>
          </cell>
          <cell r="B1819" t="str">
            <v>148927</v>
          </cell>
          <cell r="C1819" t="str">
            <v>0</v>
          </cell>
          <cell r="D1819" t="str">
            <v>36801</v>
          </cell>
          <cell r="E1819">
            <v>148927</v>
          </cell>
          <cell r="F1819">
            <v>0</v>
          </cell>
          <cell r="G1819">
            <v>36801</v>
          </cell>
        </row>
        <row r="1820">
          <cell r="A1820" t="str">
            <v>2005620777</v>
          </cell>
          <cell r="B1820" t="str">
            <v>107000</v>
          </cell>
          <cell r="C1820" t="str">
            <v>0</v>
          </cell>
          <cell r="D1820" t="str">
            <v>26108</v>
          </cell>
          <cell r="E1820">
            <v>107000</v>
          </cell>
          <cell r="F1820">
            <v>0</v>
          </cell>
          <cell r="G1820">
            <v>26108</v>
          </cell>
        </row>
        <row r="1821">
          <cell r="A1821" t="str">
            <v>1604660384</v>
          </cell>
          <cell r="B1821" t="str">
            <v>107000</v>
          </cell>
          <cell r="C1821" t="str">
            <v>0</v>
          </cell>
          <cell r="D1821" t="str">
            <v>26108</v>
          </cell>
          <cell r="E1821">
            <v>107000</v>
          </cell>
          <cell r="F1821">
            <v>0</v>
          </cell>
          <cell r="G1821">
            <v>26108</v>
          </cell>
        </row>
        <row r="1822">
          <cell r="A1822" t="str">
            <v>1202830560</v>
          </cell>
          <cell r="B1822" t="str">
            <v>107000</v>
          </cell>
          <cell r="C1822" t="str">
            <v>0</v>
          </cell>
          <cell r="D1822" t="str">
            <v>26108</v>
          </cell>
          <cell r="E1822">
            <v>107000</v>
          </cell>
          <cell r="F1822">
            <v>0</v>
          </cell>
          <cell r="G1822">
            <v>26108</v>
          </cell>
        </row>
        <row r="1823">
          <cell r="A1823" t="str">
            <v>2010660374</v>
          </cell>
          <cell r="B1823" t="str">
            <v>117000</v>
          </cell>
          <cell r="C1823" t="str">
            <v>0</v>
          </cell>
          <cell r="D1823" t="str">
            <v>28548</v>
          </cell>
          <cell r="E1823">
            <v>117000</v>
          </cell>
          <cell r="F1823">
            <v>0</v>
          </cell>
          <cell r="G1823">
            <v>28548</v>
          </cell>
        </row>
        <row r="1824">
          <cell r="A1824" t="str">
            <v>2507620035</v>
          </cell>
          <cell r="B1824" t="str">
            <v>117000</v>
          </cell>
          <cell r="C1824" t="str">
            <v>0</v>
          </cell>
          <cell r="D1824" t="str">
            <v>28548</v>
          </cell>
          <cell r="E1824">
            <v>117000</v>
          </cell>
          <cell r="F1824">
            <v>0</v>
          </cell>
          <cell r="G1824">
            <v>28548</v>
          </cell>
        </row>
        <row r="1825">
          <cell r="A1825" t="str">
            <v>2211840531</v>
          </cell>
          <cell r="B1825" t="str">
            <v>92000</v>
          </cell>
          <cell r="C1825" t="str">
            <v>0</v>
          </cell>
          <cell r="D1825" t="str">
            <v>22448</v>
          </cell>
          <cell r="E1825">
            <v>92000</v>
          </cell>
          <cell r="F1825">
            <v>0</v>
          </cell>
          <cell r="G1825">
            <v>22448</v>
          </cell>
        </row>
        <row r="1826">
          <cell r="A1826" t="str">
            <v>1202650473</v>
          </cell>
          <cell r="B1826" t="str">
            <v>87000</v>
          </cell>
          <cell r="C1826" t="str">
            <v>0</v>
          </cell>
          <cell r="D1826" t="str">
            <v>21228</v>
          </cell>
          <cell r="E1826">
            <v>87000</v>
          </cell>
          <cell r="F1826">
            <v>0</v>
          </cell>
          <cell r="G1826">
            <v>21228</v>
          </cell>
        </row>
        <row r="1827">
          <cell r="A1827" t="str">
            <v>1105490599</v>
          </cell>
          <cell r="B1827" t="str">
            <v>116106</v>
          </cell>
          <cell r="C1827" t="str">
            <v>0</v>
          </cell>
          <cell r="D1827" t="str">
            <v>28329</v>
          </cell>
          <cell r="E1827">
            <v>116106</v>
          </cell>
          <cell r="F1827">
            <v>0</v>
          </cell>
          <cell r="G1827">
            <v>28329</v>
          </cell>
        </row>
        <row r="1828">
          <cell r="A1828" t="str">
            <v>1101611774</v>
          </cell>
          <cell r="B1828" t="str">
            <v>107000</v>
          </cell>
          <cell r="C1828" t="str">
            <v>0</v>
          </cell>
          <cell r="D1828" t="str">
            <v>26108</v>
          </cell>
          <cell r="E1828">
            <v>107000</v>
          </cell>
          <cell r="F1828">
            <v>0</v>
          </cell>
          <cell r="G1828">
            <v>26108</v>
          </cell>
        </row>
        <row r="1829">
          <cell r="A1829" t="str">
            <v>1103660233</v>
          </cell>
          <cell r="B1829" t="str">
            <v>112000</v>
          </cell>
          <cell r="C1829" t="str">
            <v>0</v>
          </cell>
          <cell r="D1829" t="str">
            <v>27328</v>
          </cell>
          <cell r="E1829">
            <v>112000</v>
          </cell>
          <cell r="F1829">
            <v>0</v>
          </cell>
          <cell r="G1829">
            <v>27328</v>
          </cell>
        </row>
        <row r="1830">
          <cell r="A1830" t="str">
            <v>3903670170</v>
          </cell>
          <cell r="B1830" t="str">
            <v>156819</v>
          </cell>
          <cell r="C1830" t="str">
            <v>0</v>
          </cell>
          <cell r="D1830" t="str">
            <v>38852</v>
          </cell>
          <cell r="E1830">
            <v>156819</v>
          </cell>
          <cell r="F1830">
            <v>0</v>
          </cell>
          <cell r="G1830">
            <v>38852</v>
          </cell>
        </row>
        <row r="1831">
          <cell r="A1831" t="str">
            <v>3504770376</v>
          </cell>
          <cell r="B1831" t="str">
            <v>112000</v>
          </cell>
          <cell r="C1831" t="str">
            <v>0</v>
          </cell>
          <cell r="D1831" t="str">
            <v>27328</v>
          </cell>
          <cell r="E1831">
            <v>112000</v>
          </cell>
          <cell r="F1831">
            <v>0</v>
          </cell>
          <cell r="G1831">
            <v>27328</v>
          </cell>
        </row>
        <row r="1832">
          <cell r="A1832" t="str">
            <v>3310840743</v>
          </cell>
          <cell r="B1832" t="str">
            <v>68000</v>
          </cell>
          <cell r="C1832" t="str">
            <v>0</v>
          </cell>
          <cell r="D1832" t="str">
            <v>16592</v>
          </cell>
          <cell r="E1832">
            <v>68000</v>
          </cell>
          <cell r="F1832">
            <v>0</v>
          </cell>
          <cell r="G1832">
            <v>16592</v>
          </cell>
        </row>
        <row r="1833">
          <cell r="A1833" t="str">
            <v>1108590101</v>
          </cell>
          <cell r="B1833" t="str">
            <v>86500</v>
          </cell>
          <cell r="C1833" t="str">
            <v>0</v>
          </cell>
          <cell r="D1833" t="str">
            <v>21106</v>
          </cell>
          <cell r="E1833">
            <v>86500</v>
          </cell>
          <cell r="F1833">
            <v>0</v>
          </cell>
          <cell r="G1833">
            <v>21106</v>
          </cell>
        </row>
        <row r="1834">
          <cell r="A1834" t="str">
            <v>1703850769</v>
          </cell>
          <cell r="B1834" t="str">
            <v>112000</v>
          </cell>
          <cell r="C1834" t="str">
            <v>0</v>
          </cell>
          <cell r="D1834" t="str">
            <v>27328</v>
          </cell>
          <cell r="E1834">
            <v>112000</v>
          </cell>
          <cell r="F1834">
            <v>0</v>
          </cell>
          <cell r="G1834">
            <v>27328</v>
          </cell>
        </row>
        <row r="1835">
          <cell r="A1835" t="str">
            <v>5914510309</v>
          </cell>
          <cell r="B1835" t="str">
            <v>248708</v>
          </cell>
          <cell r="C1835" t="str">
            <v>0</v>
          </cell>
          <cell r="D1835" t="str">
            <v>62744</v>
          </cell>
          <cell r="E1835">
            <v>248708</v>
          </cell>
          <cell r="F1835">
            <v>0</v>
          </cell>
          <cell r="G1835">
            <v>62744</v>
          </cell>
        </row>
        <row r="1836">
          <cell r="A1836" t="str">
            <v>4001900386</v>
          </cell>
          <cell r="B1836" t="str">
            <v>232426</v>
          </cell>
          <cell r="C1836" t="str">
            <v>0</v>
          </cell>
          <cell r="D1836" t="str">
            <v>58510</v>
          </cell>
          <cell r="E1836">
            <v>232426</v>
          </cell>
          <cell r="F1836">
            <v>0</v>
          </cell>
          <cell r="G1836">
            <v>58510</v>
          </cell>
        </row>
        <row r="1837">
          <cell r="A1837" t="str">
            <v>2710510235</v>
          </cell>
          <cell r="B1837" t="str">
            <v>208477</v>
          </cell>
          <cell r="C1837" t="str">
            <v>0</v>
          </cell>
          <cell r="D1837" t="str">
            <v>52284</v>
          </cell>
          <cell r="E1837">
            <v>208477</v>
          </cell>
          <cell r="F1837">
            <v>0</v>
          </cell>
          <cell r="G1837">
            <v>52284</v>
          </cell>
        </row>
        <row r="1838">
          <cell r="A1838" t="str">
            <v>2909530019</v>
          </cell>
          <cell r="B1838" t="str">
            <v>123750</v>
          </cell>
          <cell r="C1838" t="str">
            <v>0</v>
          </cell>
          <cell r="D1838" t="str">
            <v>30255</v>
          </cell>
          <cell r="E1838">
            <v>123750</v>
          </cell>
          <cell r="F1838">
            <v>0</v>
          </cell>
          <cell r="G1838">
            <v>30255</v>
          </cell>
        </row>
        <row r="1839">
          <cell r="A1839" t="str">
            <v>2205680323</v>
          </cell>
          <cell r="B1839" t="str">
            <v>88586</v>
          </cell>
          <cell r="C1839" t="str">
            <v>0</v>
          </cell>
          <cell r="D1839" t="str">
            <v>21614</v>
          </cell>
          <cell r="E1839">
            <v>88586</v>
          </cell>
          <cell r="F1839">
            <v>0</v>
          </cell>
          <cell r="G1839">
            <v>21614</v>
          </cell>
        </row>
        <row r="1840">
          <cell r="A1840" t="str">
            <v>1201580501</v>
          </cell>
          <cell r="B1840" t="str">
            <v>5871</v>
          </cell>
          <cell r="C1840" t="str">
            <v>0</v>
          </cell>
          <cell r="D1840" t="str">
            <v>1432</v>
          </cell>
          <cell r="E1840">
            <v>5871</v>
          </cell>
          <cell r="F1840">
            <v>0</v>
          </cell>
          <cell r="G1840">
            <v>1432</v>
          </cell>
        </row>
        <row r="1841">
          <cell r="A1841" t="str">
            <v>2908490201</v>
          </cell>
          <cell r="B1841" t="str">
            <v>104139</v>
          </cell>
          <cell r="C1841" t="str">
            <v>0</v>
          </cell>
          <cell r="D1841" t="str">
            <v>57596</v>
          </cell>
          <cell r="E1841">
            <v>104139</v>
          </cell>
          <cell r="F1841">
            <v>0</v>
          </cell>
          <cell r="G1841">
            <v>57596</v>
          </cell>
        </row>
        <row r="1842">
          <cell r="A1842" t="str">
            <v>2114590186</v>
          </cell>
          <cell r="B1842" t="str">
            <v>162500</v>
          </cell>
          <cell r="C1842" t="str">
            <v>0</v>
          </cell>
          <cell r="D1842" t="str">
            <v>40330</v>
          </cell>
          <cell r="E1842">
            <v>162500</v>
          </cell>
          <cell r="F1842">
            <v>0</v>
          </cell>
          <cell r="G1842">
            <v>40330</v>
          </cell>
        </row>
        <row r="1843">
          <cell r="A1843" t="str">
            <v>2503600697</v>
          </cell>
          <cell r="B1843" t="str">
            <v>155069</v>
          </cell>
          <cell r="C1843" t="str">
            <v>0</v>
          </cell>
          <cell r="D1843" t="str">
            <v>38397</v>
          </cell>
          <cell r="E1843">
            <v>155069</v>
          </cell>
          <cell r="F1843">
            <v>0</v>
          </cell>
          <cell r="G1843">
            <v>38397</v>
          </cell>
        </row>
        <row r="1844">
          <cell r="A1844" t="str">
            <v>1401850707</v>
          </cell>
          <cell r="B1844" t="str">
            <v>185069</v>
          </cell>
          <cell r="C1844" t="str">
            <v>0</v>
          </cell>
          <cell r="D1844" t="str">
            <v>46197</v>
          </cell>
          <cell r="E1844">
            <v>185069</v>
          </cell>
          <cell r="F1844">
            <v>0</v>
          </cell>
          <cell r="G1844">
            <v>46197</v>
          </cell>
        </row>
        <row r="1845">
          <cell r="A1845" t="str">
            <v>2001690401</v>
          </cell>
          <cell r="B1845" t="str">
            <v>180575</v>
          </cell>
          <cell r="C1845" t="str">
            <v>0</v>
          </cell>
          <cell r="D1845" t="str">
            <v>45029</v>
          </cell>
          <cell r="E1845">
            <v>180575</v>
          </cell>
          <cell r="F1845">
            <v>0</v>
          </cell>
          <cell r="G1845">
            <v>45029</v>
          </cell>
        </row>
        <row r="1846">
          <cell r="A1846" t="str">
            <v>2601630248</v>
          </cell>
          <cell r="B1846" t="str">
            <v>289821</v>
          </cell>
          <cell r="C1846" t="str">
            <v>0</v>
          </cell>
          <cell r="D1846" t="str">
            <v>73433</v>
          </cell>
          <cell r="E1846">
            <v>289821</v>
          </cell>
          <cell r="F1846">
            <v>0</v>
          </cell>
          <cell r="G1846">
            <v>73433</v>
          </cell>
        </row>
        <row r="1847">
          <cell r="A1847" t="str">
            <v>1212670264</v>
          </cell>
          <cell r="B1847" t="str">
            <v>107000</v>
          </cell>
          <cell r="C1847" t="str">
            <v>0</v>
          </cell>
          <cell r="D1847" t="str">
            <v>26108</v>
          </cell>
          <cell r="E1847">
            <v>107000</v>
          </cell>
          <cell r="F1847">
            <v>0</v>
          </cell>
          <cell r="G1847">
            <v>26108</v>
          </cell>
        </row>
        <row r="1848">
          <cell r="A1848" t="str">
            <v>3310850129</v>
          </cell>
          <cell r="B1848" t="str">
            <v>67000</v>
          </cell>
          <cell r="C1848" t="str">
            <v>0</v>
          </cell>
          <cell r="D1848" t="str">
            <v>16348</v>
          </cell>
          <cell r="E1848">
            <v>67000</v>
          </cell>
          <cell r="F1848">
            <v>0</v>
          </cell>
          <cell r="G1848">
            <v>16348</v>
          </cell>
        </row>
        <row r="1849">
          <cell r="A1849" t="str">
            <v>2907620215</v>
          </cell>
          <cell r="B1849" t="str">
            <v>191429</v>
          </cell>
          <cell r="C1849" t="str">
            <v>0</v>
          </cell>
          <cell r="D1849" t="str">
            <v>47851</v>
          </cell>
          <cell r="E1849">
            <v>191429</v>
          </cell>
          <cell r="F1849">
            <v>0</v>
          </cell>
          <cell r="G1849">
            <v>47851</v>
          </cell>
        </row>
        <row r="1850">
          <cell r="A1850" t="str">
            <v>3614900290</v>
          </cell>
          <cell r="B1850" t="str">
            <v>110500</v>
          </cell>
          <cell r="C1850" t="str">
            <v>0</v>
          </cell>
          <cell r="D1850" t="str">
            <v>26962</v>
          </cell>
          <cell r="E1850">
            <v>110500</v>
          </cell>
          <cell r="F1850">
            <v>0</v>
          </cell>
          <cell r="G1850">
            <v>26962</v>
          </cell>
        </row>
        <row r="1851">
          <cell r="A1851" t="str">
            <v>2010850513</v>
          </cell>
          <cell r="B1851" t="str">
            <v>165500</v>
          </cell>
          <cell r="C1851" t="str">
            <v>0</v>
          </cell>
          <cell r="D1851" t="str">
            <v>41110</v>
          </cell>
          <cell r="E1851">
            <v>165500</v>
          </cell>
          <cell r="F1851">
            <v>0</v>
          </cell>
          <cell r="G1851">
            <v>41110</v>
          </cell>
        </row>
        <row r="1852">
          <cell r="A1852" t="str">
            <v>3314870236</v>
          </cell>
          <cell r="B1852" t="str">
            <v>178500</v>
          </cell>
          <cell r="C1852" t="str">
            <v>0</v>
          </cell>
          <cell r="D1852" t="str">
            <v>44490</v>
          </cell>
          <cell r="E1852">
            <v>178500</v>
          </cell>
          <cell r="F1852">
            <v>0</v>
          </cell>
          <cell r="G1852">
            <v>44490</v>
          </cell>
        </row>
        <row r="1853">
          <cell r="A1853" t="str">
            <v>2301510174</v>
          </cell>
          <cell r="B1853" t="str">
            <v>156052</v>
          </cell>
          <cell r="C1853" t="str">
            <v>0</v>
          </cell>
          <cell r="D1853" t="str">
            <v>38653</v>
          </cell>
          <cell r="E1853">
            <v>156052</v>
          </cell>
          <cell r="F1853">
            <v>0</v>
          </cell>
          <cell r="G1853">
            <v>38653</v>
          </cell>
        </row>
        <row r="1854">
          <cell r="A1854" t="str">
            <v>2514800196</v>
          </cell>
          <cell r="B1854" t="str">
            <v>422000</v>
          </cell>
          <cell r="C1854" t="str">
            <v>0</v>
          </cell>
          <cell r="D1854" t="str">
            <v>107800</v>
          </cell>
          <cell r="E1854">
            <v>422000</v>
          </cell>
          <cell r="F1854">
            <v>0</v>
          </cell>
          <cell r="G1854">
            <v>107800</v>
          </cell>
        </row>
        <row r="1855">
          <cell r="A1855" t="str">
            <v>3710660297</v>
          </cell>
          <cell r="B1855" t="str">
            <v>548500</v>
          </cell>
          <cell r="C1855" t="str">
            <v>0</v>
          </cell>
          <cell r="D1855" t="str">
            <v>140690</v>
          </cell>
          <cell r="E1855">
            <v>548500</v>
          </cell>
          <cell r="F1855">
            <v>0</v>
          </cell>
          <cell r="G1855">
            <v>140690</v>
          </cell>
        </row>
        <row r="1856">
          <cell r="A1856" t="str">
            <v>4009830599</v>
          </cell>
          <cell r="B1856" t="str">
            <v>367000</v>
          </cell>
          <cell r="C1856" t="str">
            <v>0</v>
          </cell>
          <cell r="D1856" t="str">
            <v>93500</v>
          </cell>
          <cell r="E1856">
            <v>367000</v>
          </cell>
          <cell r="F1856">
            <v>0</v>
          </cell>
          <cell r="G1856">
            <v>93500</v>
          </cell>
        </row>
        <row r="1857">
          <cell r="A1857" t="str">
            <v>2911650255</v>
          </cell>
          <cell r="B1857" t="str">
            <v>215002</v>
          </cell>
          <cell r="C1857" t="str">
            <v>0</v>
          </cell>
          <cell r="D1857" t="str">
            <v>53980</v>
          </cell>
          <cell r="E1857">
            <v>215002</v>
          </cell>
          <cell r="F1857">
            <v>0</v>
          </cell>
          <cell r="G1857">
            <v>53980</v>
          </cell>
        </row>
        <row r="1858">
          <cell r="A1858" t="str">
            <v>2303500293</v>
          </cell>
          <cell r="B1858" t="str">
            <v>196223</v>
          </cell>
          <cell r="C1858" t="str">
            <v>0</v>
          </cell>
          <cell r="D1858" t="str">
            <v>49097</v>
          </cell>
          <cell r="E1858">
            <v>196223</v>
          </cell>
          <cell r="F1858">
            <v>0</v>
          </cell>
          <cell r="G1858">
            <v>49097</v>
          </cell>
        </row>
        <row r="1859">
          <cell r="A1859" t="str">
            <v>6805650461</v>
          </cell>
          <cell r="B1859" t="str">
            <v>191900</v>
          </cell>
          <cell r="C1859" t="str">
            <v>0</v>
          </cell>
          <cell r="D1859" t="str">
            <v>47974</v>
          </cell>
          <cell r="E1859">
            <v>191900</v>
          </cell>
          <cell r="F1859">
            <v>0</v>
          </cell>
          <cell r="G1859">
            <v>47974</v>
          </cell>
        </row>
        <row r="1860">
          <cell r="A1860" t="str">
            <v>6905800406</v>
          </cell>
          <cell r="B1860" t="str">
            <v>127675</v>
          </cell>
          <cell r="C1860" t="str">
            <v>0</v>
          </cell>
          <cell r="D1860" t="str">
            <v>31275</v>
          </cell>
          <cell r="E1860">
            <v>127675</v>
          </cell>
          <cell r="F1860">
            <v>0</v>
          </cell>
          <cell r="G1860">
            <v>31275</v>
          </cell>
        </row>
        <row r="1861">
          <cell r="A1861" t="str">
            <v>5814520388</v>
          </cell>
          <cell r="B1861" t="str">
            <v>145372</v>
          </cell>
          <cell r="C1861" t="str">
            <v>0</v>
          </cell>
          <cell r="D1861" t="str">
            <v>35876</v>
          </cell>
          <cell r="E1861">
            <v>145372</v>
          </cell>
          <cell r="F1861">
            <v>0</v>
          </cell>
          <cell r="G1861">
            <v>35876</v>
          </cell>
        </row>
        <row r="1862">
          <cell r="A1862" t="str">
            <v>7814790484</v>
          </cell>
          <cell r="B1862" t="str">
            <v>134200</v>
          </cell>
          <cell r="C1862" t="str">
            <v>0</v>
          </cell>
          <cell r="D1862" t="str">
            <v>32972</v>
          </cell>
          <cell r="E1862">
            <v>134200</v>
          </cell>
          <cell r="F1862">
            <v>0</v>
          </cell>
          <cell r="G1862">
            <v>32972</v>
          </cell>
        </row>
        <row r="1863">
          <cell r="A1863" t="str">
            <v>3001611030</v>
          </cell>
          <cell r="B1863" t="str">
            <v>181500</v>
          </cell>
          <cell r="C1863" t="str">
            <v>0</v>
          </cell>
          <cell r="D1863" t="str">
            <v>45270</v>
          </cell>
          <cell r="E1863">
            <v>181500</v>
          </cell>
          <cell r="F1863">
            <v>0</v>
          </cell>
          <cell r="G1863">
            <v>45270</v>
          </cell>
        </row>
        <row r="1864">
          <cell r="A1864" t="str">
            <v>7702680067</v>
          </cell>
          <cell r="B1864" t="str">
            <v>121750</v>
          </cell>
          <cell r="C1864" t="str">
            <v>0</v>
          </cell>
          <cell r="D1864" t="str">
            <v>29735</v>
          </cell>
          <cell r="E1864">
            <v>121750</v>
          </cell>
          <cell r="F1864">
            <v>0</v>
          </cell>
          <cell r="G1864">
            <v>29735</v>
          </cell>
        </row>
        <row r="1865">
          <cell r="A1865" t="str">
            <v>1102630039</v>
          </cell>
          <cell r="B1865" t="str">
            <v>193003</v>
          </cell>
          <cell r="C1865" t="str">
            <v>0</v>
          </cell>
          <cell r="D1865" t="str">
            <v>48260</v>
          </cell>
          <cell r="E1865">
            <v>193003</v>
          </cell>
          <cell r="F1865">
            <v>0</v>
          </cell>
          <cell r="G1865">
            <v>48260</v>
          </cell>
        </row>
        <row r="1866">
          <cell r="A1866" t="str">
            <v>6905690015</v>
          </cell>
          <cell r="B1866" t="str">
            <v>106500</v>
          </cell>
          <cell r="C1866" t="str">
            <v>0</v>
          </cell>
          <cell r="D1866" t="str">
            <v>25986</v>
          </cell>
          <cell r="E1866">
            <v>106500</v>
          </cell>
          <cell r="F1866">
            <v>0</v>
          </cell>
          <cell r="G1866">
            <v>25986</v>
          </cell>
        </row>
        <row r="1867">
          <cell r="A1867" t="str">
            <v>2302660331</v>
          </cell>
          <cell r="B1867" t="str">
            <v>152500</v>
          </cell>
          <cell r="C1867" t="str">
            <v>0</v>
          </cell>
          <cell r="D1867" t="str">
            <v>37730</v>
          </cell>
          <cell r="E1867">
            <v>152500</v>
          </cell>
          <cell r="F1867">
            <v>0</v>
          </cell>
          <cell r="G1867">
            <v>37730</v>
          </cell>
        </row>
        <row r="1868">
          <cell r="A1868" t="str">
            <v>1203830610</v>
          </cell>
          <cell r="B1868" t="str">
            <v>135086</v>
          </cell>
          <cell r="C1868" t="str">
            <v>0</v>
          </cell>
          <cell r="D1868" t="str">
            <v>33202</v>
          </cell>
          <cell r="E1868">
            <v>135086</v>
          </cell>
          <cell r="F1868">
            <v>0</v>
          </cell>
          <cell r="G1868">
            <v>33202</v>
          </cell>
        </row>
        <row r="1869">
          <cell r="A1869" t="str">
            <v>5601740186</v>
          </cell>
          <cell r="D1869" t="str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6412670335</v>
          </cell>
          <cell r="B1870" t="str">
            <v>140500</v>
          </cell>
          <cell r="C1870" t="str">
            <v>0</v>
          </cell>
          <cell r="D1870" t="str">
            <v>34610</v>
          </cell>
          <cell r="E1870">
            <v>140500</v>
          </cell>
          <cell r="F1870">
            <v>0</v>
          </cell>
          <cell r="G1870">
            <v>34610</v>
          </cell>
        </row>
        <row r="1871">
          <cell r="A1871" t="str">
            <v>2914850131</v>
          </cell>
          <cell r="B1871" t="str">
            <v>106500</v>
          </cell>
          <cell r="C1871" t="str">
            <v>0</v>
          </cell>
          <cell r="D1871" t="str">
            <v>25986</v>
          </cell>
          <cell r="E1871">
            <v>106500</v>
          </cell>
          <cell r="F1871">
            <v>0</v>
          </cell>
          <cell r="G1871">
            <v>25986</v>
          </cell>
        </row>
        <row r="1872">
          <cell r="A1872" t="str">
            <v>1203670206</v>
          </cell>
          <cell r="B1872" t="str">
            <v>165600</v>
          </cell>
          <cell r="C1872" t="str">
            <v>0</v>
          </cell>
          <cell r="D1872" t="str">
            <v>41136</v>
          </cell>
          <cell r="E1872">
            <v>165600</v>
          </cell>
          <cell r="F1872">
            <v>0</v>
          </cell>
          <cell r="G1872">
            <v>41136</v>
          </cell>
        </row>
        <row r="1873">
          <cell r="A1873" t="str">
            <v>2209720427</v>
          </cell>
          <cell r="B1873" t="str">
            <v>159500</v>
          </cell>
          <cell r="C1873" t="str">
            <v>0</v>
          </cell>
          <cell r="D1873" t="str">
            <v>39550</v>
          </cell>
          <cell r="E1873">
            <v>159500</v>
          </cell>
          <cell r="F1873">
            <v>0</v>
          </cell>
          <cell r="G1873">
            <v>39550</v>
          </cell>
        </row>
        <row r="1874">
          <cell r="A1874" t="str">
            <v>1703590260</v>
          </cell>
          <cell r="B1874" t="str">
            <v>151500</v>
          </cell>
          <cell r="C1874" t="str">
            <v>0</v>
          </cell>
          <cell r="D1874" t="str">
            <v>37470</v>
          </cell>
          <cell r="E1874">
            <v>151500</v>
          </cell>
          <cell r="F1874">
            <v>0</v>
          </cell>
          <cell r="G1874">
            <v>37470</v>
          </cell>
        </row>
        <row r="1875">
          <cell r="A1875" t="str">
            <v>3602610349</v>
          </cell>
          <cell r="B1875" t="str">
            <v>158000</v>
          </cell>
          <cell r="C1875" t="str">
            <v>0</v>
          </cell>
          <cell r="D1875" t="str">
            <v>39160</v>
          </cell>
          <cell r="E1875">
            <v>158000</v>
          </cell>
          <cell r="F1875">
            <v>0</v>
          </cell>
          <cell r="G1875">
            <v>39160</v>
          </cell>
        </row>
        <row r="1876">
          <cell r="A1876" t="str">
            <v>3307840096</v>
          </cell>
          <cell r="B1876" t="str">
            <v>280348</v>
          </cell>
          <cell r="C1876" t="str">
            <v>0</v>
          </cell>
          <cell r="D1876" t="str">
            <v>70970</v>
          </cell>
          <cell r="E1876">
            <v>280348</v>
          </cell>
          <cell r="F1876">
            <v>0</v>
          </cell>
          <cell r="G1876">
            <v>70970</v>
          </cell>
        </row>
        <row r="1877">
          <cell r="A1877" t="str">
            <v>2409590087</v>
          </cell>
          <cell r="B1877" t="str">
            <v>182678</v>
          </cell>
          <cell r="C1877" t="str">
            <v>0</v>
          </cell>
          <cell r="D1877" t="str">
            <v>45576</v>
          </cell>
          <cell r="E1877">
            <v>182678</v>
          </cell>
          <cell r="F1877">
            <v>0</v>
          </cell>
          <cell r="G1877">
            <v>45576</v>
          </cell>
        </row>
        <row r="1878">
          <cell r="A1878" t="str">
            <v>1812550170</v>
          </cell>
          <cell r="B1878" t="str">
            <v>111600</v>
          </cell>
          <cell r="C1878" t="str">
            <v>0</v>
          </cell>
          <cell r="D1878" t="str">
            <v>27230</v>
          </cell>
          <cell r="E1878">
            <v>111600</v>
          </cell>
          <cell r="F1878">
            <v>0</v>
          </cell>
          <cell r="G1878">
            <v>27230</v>
          </cell>
        </row>
        <row r="1879">
          <cell r="A1879" t="str">
            <v>1702550257</v>
          </cell>
          <cell r="B1879" t="str">
            <v>131027</v>
          </cell>
          <cell r="C1879" t="str">
            <v>0</v>
          </cell>
          <cell r="D1879" t="str">
            <v>32147</v>
          </cell>
          <cell r="E1879">
            <v>131027</v>
          </cell>
          <cell r="F1879">
            <v>0</v>
          </cell>
          <cell r="G1879">
            <v>32147</v>
          </cell>
        </row>
        <row r="1880">
          <cell r="A1880" t="str">
            <v>1209720086</v>
          </cell>
          <cell r="B1880" t="str">
            <v>122500</v>
          </cell>
          <cell r="C1880" t="str">
            <v>0</v>
          </cell>
          <cell r="D1880" t="str">
            <v>29930</v>
          </cell>
          <cell r="E1880">
            <v>122500</v>
          </cell>
          <cell r="F1880">
            <v>0</v>
          </cell>
          <cell r="G1880">
            <v>29930</v>
          </cell>
        </row>
        <row r="1881">
          <cell r="A1881" t="str">
            <v>1905470258</v>
          </cell>
          <cell r="B1881" t="str">
            <v>139911</v>
          </cell>
          <cell r="C1881" t="str">
            <v>0</v>
          </cell>
          <cell r="D1881" t="str">
            <v>34456</v>
          </cell>
          <cell r="E1881">
            <v>139911</v>
          </cell>
          <cell r="F1881">
            <v>0</v>
          </cell>
          <cell r="G1881">
            <v>34456</v>
          </cell>
        </row>
        <row r="1882">
          <cell r="A1882" t="str">
            <v>1710520238</v>
          </cell>
          <cell r="B1882" t="str">
            <v>135220</v>
          </cell>
          <cell r="C1882" t="str">
            <v>0</v>
          </cell>
          <cell r="D1882" t="str">
            <v>33237</v>
          </cell>
          <cell r="E1882">
            <v>135220</v>
          </cell>
          <cell r="F1882">
            <v>0</v>
          </cell>
          <cell r="G1882">
            <v>33237</v>
          </cell>
        </row>
        <row r="1883">
          <cell r="A1883" t="str">
            <v>2001500360</v>
          </cell>
          <cell r="B1883" t="str">
            <v>110000</v>
          </cell>
          <cell r="C1883" t="str">
            <v>0</v>
          </cell>
          <cell r="D1883" t="str">
            <v>26840</v>
          </cell>
          <cell r="E1883">
            <v>110000</v>
          </cell>
          <cell r="F1883">
            <v>0</v>
          </cell>
          <cell r="G1883">
            <v>26840</v>
          </cell>
        </row>
        <row r="1884">
          <cell r="A1884" t="str">
            <v>2208710126</v>
          </cell>
          <cell r="B1884" t="str">
            <v>110750</v>
          </cell>
          <cell r="C1884" t="str">
            <v>0</v>
          </cell>
          <cell r="D1884" t="str">
            <v>27023</v>
          </cell>
          <cell r="E1884">
            <v>110750</v>
          </cell>
          <cell r="F1884">
            <v>0</v>
          </cell>
          <cell r="G1884">
            <v>27023</v>
          </cell>
        </row>
        <row r="1885">
          <cell r="A1885" t="str">
            <v>1111590494</v>
          </cell>
          <cell r="B1885" t="str">
            <v>116730</v>
          </cell>
          <cell r="C1885" t="str">
            <v>0</v>
          </cell>
          <cell r="D1885" t="str">
            <v>28482</v>
          </cell>
          <cell r="E1885">
            <v>116730</v>
          </cell>
          <cell r="F1885">
            <v>0</v>
          </cell>
          <cell r="G1885">
            <v>28482</v>
          </cell>
        </row>
        <row r="1886">
          <cell r="A1886" t="str">
            <v>2001660707</v>
          </cell>
          <cell r="B1886" t="str">
            <v>124000</v>
          </cell>
          <cell r="C1886" t="str">
            <v>0</v>
          </cell>
          <cell r="D1886" t="str">
            <v>30320</v>
          </cell>
          <cell r="E1886">
            <v>124000</v>
          </cell>
          <cell r="F1886">
            <v>0</v>
          </cell>
          <cell r="G1886">
            <v>30320</v>
          </cell>
        </row>
        <row r="1887">
          <cell r="A1887" t="str">
            <v>3012630163</v>
          </cell>
          <cell r="B1887" t="str">
            <v>124000</v>
          </cell>
          <cell r="C1887" t="str">
            <v>0</v>
          </cell>
          <cell r="D1887" t="str">
            <v>30320</v>
          </cell>
          <cell r="E1887">
            <v>124000</v>
          </cell>
          <cell r="F1887">
            <v>0</v>
          </cell>
          <cell r="G1887">
            <v>30320</v>
          </cell>
        </row>
        <row r="1888">
          <cell r="A1888" t="str">
            <v>5707750479</v>
          </cell>
          <cell r="B1888" t="str">
            <v>131858</v>
          </cell>
          <cell r="C1888" t="str">
            <v>0</v>
          </cell>
          <cell r="D1888" t="str">
            <v>32363</v>
          </cell>
          <cell r="E1888">
            <v>131858</v>
          </cell>
          <cell r="F1888">
            <v>0</v>
          </cell>
          <cell r="G1888">
            <v>32363</v>
          </cell>
        </row>
        <row r="1889">
          <cell r="A1889" t="str">
            <v>1201671477</v>
          </cell>
          <cell r="B1889" t="str">
            <v>110000</v>
          </cell>
          <cell r="C1889" t="str">
            <v>0</v>
          </cell>
          <cell r="D1889" t="str">
            <v>26840</v>
          </cell>
          <cell r="E1889">
            <v>110000</v>
          </cell>
          <cell r="F1889">
            <v>0</v>
          </cell>
          <cell r="G1889">
            <v>26840</v>
          </cell>
        </row>
        <row r="1890">
          <cell r="A1890" t="str">
            <v>1301790591</v>
          </cell>
          <cell r="B1890" t="str">
            <v>118250</v>
          </cell>
          <cell r="C1890" t="str">
            <v>0</v>
          </cell>
          <cell r="D1890" t="str">
            <v>28853</v>
          </cell>
          <cell r="E1890">
            <v>118250</v>
          </cell>
          <cell r="F1890">
            <v>0</v>
          </cell>
          <cell r="G1890">
            <v>28853</v>
          </cell>
        </row>
        <row r="1891">
          <cell r="A1891" t="str">
            <v>2511580675</v>
          </cell>
          <cell r="B1891" t="str">
            <v>146154</v>
          </cell>
          <cell r="C1891" t="str">
            <v>0</v>
          </cell>
          <cell r="D1891" t="str">
            <v>36080</v>
          </cell>
          <cell r="E1891">
            <v>146154</v>
          </cell>
          <cell r="F1891">
            <v>0</v>
          </cell>
          <cell r="G1891">
            <v>36080</v>
          </cell>
        </row>
        <row r="1892">
          <cell r="A1892" t="str">
            <v>3008670458</v>
          </cell>
          <cell r="B1892" t="str">
            <v>110750</v>
          </cell>
          <cell r="C1892" t="str">
            <v>0</v>
          </cell>
          <cell r="D1892" t="str">
            <v>27023</v>
          </cell>
          <cell r="E1892">
            <v>110750</v>
          </cell>
          <cell r="F1892">
            <v>0</v>
          </cell>
          <cell r="G1892">
            <v>27023</v>
          </cell>
        </row>
        <row r="1893">
          <cell r="A1893" t="str">
            <v>1501850334</v>
          </cell>
          <cell r="B1893" t="str">
            <v>111600</v>
          </cell>
          <cell r="C1893" t="str">
            <v>0</v>
          </cell>
          <cell r="D1893" t="str">
            <v>27230</v>
          </cell>
          <cell r="E1893">
            <v>111600</v>
          </cell>
          <cell r="F1893">
            <v>0</v>
          </cell>
          <cell r="G1893">
            <v>27230</v>
          </cell>
        </row>
        <row r="1894">
          <cell r="A1894" t="str">
            <v>6007820368</v>
          </cell>
          <cell r="B1894" t="str">
            <v>124000</v>
          </cell>
          <cell r="C1894" t="str">
            <v>0</v>
          </cell>
          <cell r="D1894" t="str">
            <v>30320</v>
          </cell>
          <cell r="E1894">
            <v>124000</v>
          </cell>
          <cell r="F1894">
            <v>0</v>
          </cell>
          <cell r="G1894">
            <v>30320</v>
          </cell>
        </row>
        <row r="1895">
          <cell r="A1895" t="str">
            <v>1710650184</v>
          </cell>
          <cell r="B1895" t="str">
            <v>111600</v>
          </cell>
          <cell r="C1895" t="str">
            <v>0</v>
          </cell>
          <cell r="D1895" t="str">
            <v>27230</v>
          </cell>
          <cell r="E1895">
            <v>111600</v>
          </cell>
          <cell r="F1895">
            <v>0</v>
          </cell>
          <cell r="G1895">
            <v>27230</v>
          </cell>
        </row>
        <row r="1896">
          <cell r="A1896" t="str">
            <v>3704550310</v>
          </cell>
          <cell r="B1896" t="str">
            <v>111600</v>
          </cell>
          <cell r="C1896" t="str">
            <v>0</v>
          </cell>
          <cell r="D1896" t="str">
            <v>27230</v>
          </cell>
          <cell r="E1896">
            <v>111600</v>
          </cell>
          <cell r="F1896">
            <v>0</v>
          </cell>
          <cell r="G1896">
            <v>27230</v>
          </cell>
        </row>
        <row r="1897">
          <cell r="A1897" t="str">
            <v>1509800484</v>
          </cell>
          <cell r="B1897" t="str">
            <v>122500</v>
          </cell>
          <cell r="C1897" t="str">
            <v>0</v>
          </cell>
          <cell r="D1897" t="str">
            <v>29930</v>
          </cell>
          <cell r="E1897">
            <v>122500</v>
          </cell>
          <cell r="F1897">
            <v>0</v>
          </cell>
          <cell r="G1897">
            <v>29930</v>
          </cell>
        </row>
        <row r="1898">
          <cell r="A1898" t="str">
            <v>2214610197</v>
          </cell>
          <cell r="B1898" t="str">
            <v>128970</v>
          </cell>
          <cell r="C1898" t="str">
            <v>0</v>
          </cell>
          <cell r="D1898" t="str">
            <v>31612</v>
          </cell>
          <cell r="E1898">
            <v>128970</v>
          </cell>
          <cell r="F1898">
            <v>0</v>
          </cell>
          <cell r="G1898">
            <v>31612</v>
          </cell>
        </row>
        <row r="1899">
          <cell r="A1899" t="str">
            <v>2504540604</v>
          </cell>
          <cell r="B1899" t="str">
            <v>110000</v>
          </cell>
          <cell r="C1899" t="str">
            <v>0</v>
          </cell>
          <cell r="D1899" t="str">
            <v>26840</v>
          </cell>
          <cell r="E1899">
            <v>110000</v>
          </cell>
          <cell r="F1899">
            <v>0</v>
          </cell>
          <cell r="G1899">
            <v>26840</v>
          </cell>
        </row>
        <row r="1900">
          <cell r="A1900" t="str">
            <v>3003860505</v>
          </cell>
          <cell r="B1900" t="str">
            <v>149757</v>
          </cell>
          <cell r="C1900" t="str">
            <v>0</v>
          </cell>
          <cell r="D1900" t="str">
            <v>37016</v>
          </cell>
          <cell r="E1900">
            <v>149757</v>
          </cell>
          <cell r="F1900">
            <v>0</v>
          </cell>
          <cell r="G1900">
            <v>37016</v>
          </cell>
        </row>
        <row r="1901">
          <cell r="A1901" t="str">
            <v>1307820085</v>
          </cell>
          <cell r="B1901" t="str">
            <v>110000</v>
          </cell>
          <cell r="C1901" t="str">
            <v>0</v>
          </cell>
          <cell r="D1901" t="str">
            <v>26840</v>
          </cell>
          <cell r="E1901">
            <v>110000</v>
          </cell>
          <cell r="F1901">
            <v>0</v>
          </cell>
          <cell r="G1901">
            <v>26840</v>
          </cell>
        </row>
        <row r="1902">
          <cell r="A1902" t="str">
            <v>3908860776</v>
          </cell>
          <cell r="B1902" t="str">
            <v>155682</v>
          </cell>
          <cell r="C1902" t="str">
            <v>0</v>
          </cell>
          <cell r="D1902" t="str">
            <v>38557</v>
          </cell>
          <cell r="E1902">
            <v>155682</v>
          </cell>
          <cell r="F1902">
            <v>0</v>
          </cell>
          <cell r="G1902">
            <v>38557</v>
          </cell>
        </row>
        <row r="1903">
          <cell r="A1903" t="str">
            <v>2307900063</v>
          </cell>
          <cell r="B1903" t="str">
            <v>110000</v>
          </cell>
          <cell r="C1903" t="str">
            <v>0</v>
          </cell>
          <cell r="D1903" t="str">
            <v>26840</v>
          </cell>
          <cell r="E1903">
            <v>110000</v>
          </cell>
          <cell r="F1903">
            <v>0</v>
          </cell>
          <cell r="G1903">
            <v>26840</v>
          </cell>
        </row>
        <row r="1904">
          <cell r="A1904" t="str">
            <v>1904730094</v>
          </cell>
          <cell r="B1904" t="str">
            <v>110000</v>
          </cell>
          <cell r="C1904" t="str">
            <v>0</v>
          </cell>
          <cell r="D1904" t="str">
            <v>26840</v>
          </cell>
          <cell r="E1904">
            <v>110000</v>
          </cell>
          <cell r="F1904">
            <v>0</v>
          </cell>
          <cell r="G1904">
            <v>26840</v>
          </cell>
        </row>
        <row r="1905">
          <cell r="A1905" t="str">
            <v>2605850412</v>
          </cell>
          <cell r="B1905" t="str">
            <v>141319</v>
          </cell>
          <cell r="C1905" t="str">
            <v>0</v>
          </cell>
          <cell r="D1905" t="str">
            <v>34822</v>
          </cell>
          <cell r="E1905">
            <v>141319</v>
          </cell>
          <cell r="F1905">
            <v>0</v>
          </cell>
          <cell r="G1905">
            <v>34822</v>
          </cell>
        </row>
        <row r="1906">
          <cell r="A1906" t="str">
            <v>2205770217</v>
          </cell>
          <cell r="B1906" t="str">
            <v>272344</v>
          </cell>
          <cell r="C1906" t="str">
            <v>0</v>
          </cell>
          <cell r="D1906" t="str">
            <v>68889</v>
          </cell>
          <cell r="E1906">
            <v>272344</v>
          </cell>
          <cell r="F1906">
            <v>0</v>
          </cell>
          <cell r="G1906">
            <v>68889</v>
          </cell>
        </row>
        <row r="1907">
          <cell r="A1907" t="str">
            <v>3311540247</v>
          </cell>
          <cell r="B1907" t="str">
            <v>222000</v>
          </cell>
          <cell r="C1907" t="str">
            <v>0</v>
          </cell>
          <cell r="D1907" t="str">
            <v>55800</v>
          </cell>
          <cell r="E1907">
            <v>222000</v>
          </cell>
          <cell r="F1907">
            <v>0</v>
          </cell>
          <cell r="G1907">
            <v>55800</v>
          </cell>
        </row>
        <row r="1908">
          <cell r="A1908" t="str">
            <v>2102810224</v>
          </cell>
          <cell r="B1908" t="str">
            <v>205446</v>
          </cell>
          <cell r="C1908" t="str">
            <v>0</v>
          </cell>
          <cell r="D1908" t="str">
            <v>51495</v>
          </cell>
          <cell r="E1908">
            <v>205446</v>
          </cell>
          <cell r="F1908">
            <v>0</v>
          </cell>
          <cell r="G1908">
            <v>51495</v>
          </cell>
        </row>
        <row r="1909">
          <cell r="A1909" t="str">
            <v>2502510147</v>
          </cell>
          <cell r="B1909" t="str">
            <v>132750</v>
          </cell>
          <cell r="C1909" t="str">
            <v>0</v>
          </cell>
          <cell r="D1909" t="str">
            <v>32595</v>
          </cell>
          <cell r="E1909">
            <v>132750</v>
          </cell>
          <cell r="F1909">
            <v>0</v>
          </cell>
          <cell r="G1909">
            <v>32595</v>
          </cell>
        </row>
        <row r="1910">
          <cell r="A1910" t="str">
            <v>1101491558</v>
          </cell>
          <cell r="B1910" t="str">
            <v>142884</v>
          </cell>
          <cell r="C1910" t="str">
            <v>0</v>
          </cell>
          <cell r="D1910" t="str">
            <v>35229</v>
          </cell>
          <cell r="E1910">
            <v>142884</v>
          </cell>
          <cell r="F1910">
            <v>0</v>
          </cell>
          <cell r="G1910">
            <v>35229</v>
          </cell>
        </row>
        <row r="1911">
          <cell r="A1911" t="str">
            <v>2007490528</v>
          </cell>
          <cell r="B1911" t="str">
            <v>162791</v>
          </cell>
          <cell r="C1911" t="str">
            <v>0</v>
          </cell>
          <cell r="D1911" t="str">
            <v>40405</v>
          </cell>
          <cell r="E1911">
            <v>162791</v>
          </cell>
          <cell r="F1911">
            <v>0</v>
          </cell>
          <cell r="G1911">
            <v>40405</v>
          </cell>
        </row>
        <row r="1912">
          <cell r="A1912" t="str">
            <v>3704620386</v>
          </cell>
          <cell r="B1912" t="str">
            <v>130195</v>
          </cell>
          <cell r="C1912" t="str">
            <v>0</v>
          </cell>
          <cell r="D1912" t="str">
            <v>31930</v>
          </cell>
          <cell r="E1912">
            <v>130195</v>
          </cell>
          <cell r="F1912">
            <v>0</v>
          </cell>
          <cell r="G1912">
            <v>31930</v>
          </cell>
        </row>
        <row r="1913">
          <cell r="A1913" t="str">
            <v>3103900260</v>
          </cell>
          <cell r="B1913" t="str">
            <v>148522</v>
          </cell>
          <cell r="C1913" t="str">
            <v>0</v>
          </cell>
          <cell r="D1913" t="str">
            <v>36695</v>
          </cell>
          <cell r="E1913">
            <v>148522</v>
          </cell>
          <cell r="F1913">
            <v>0</v>
          </cell>
          <cell r="G1913">
            <v>36695</v>
          </cell>
        </row>
        <row r="1914">
          <cell r="A1914" t="str">
            <v>1708620400</v>
          </cell>
          <cell r="B1914" t="str">
            <v>213255</v>
          </cell>
          <cell r="C1914" t="str">
            <v>0</v>
          </cell>
          <cell r="D1914" t="str">
            <v>53526</v>
          </cell>
          <cell r="E1914">
            <v>213255</v>
          </cell>
          <cell r="F1914">
            <v>0</v>
          </cell>
          <cell r="G1914">
            <v>53526</v>
          </cell>
        </row>
        <row r="1915">
          <cell r="A1915" t="str">
            <v>3010640390</v>
          </cell>
          <cell r="B1915" t="str">
            <v>160989</v>
          </cell>
          <cell r="C1915" t="str">
            <v>0</v>
          </cell>
          <cell r="D1915" t="str">
            <v>39937</v>
          </cell>
          <cell r="E1915">
            <v>160989</v>
          </cell>
          <cell r="F1915">
            <v>0</v>
          </cell>
          <cell r="G1915">
            <v>39937</v>
          </cell>
        </row>
        <row r="1916">
          <cell r="A1916" t="str">
            <v>2905640278</v>
          </cell>
          <cell r="B1916" t="str">
            <v>180600</v>
          </cell>
          <cell r="C1916" t="str">
            <v>0</v>
          </cell>
          <cell r="D1916" t="str">
            <v>45036</v>
          </cell>
          <cell r="E1916">
            <v>180600</v>
          </cell>
          <cell r="F1916">
            <v>0</v>
          </cell>
          <cell r="G1916">
            <v>45036</v>
          </cell>
        </row>
        <row r="1917">
          <cell r="A1917" t="str">
            <v>1905450214</v>
          </cell>
          <cell r="B1917" t="str">
            <v>160989</v>
          </cell>
          <cell r="C1917" t="str">
            <v>0</v>
          </cell>
          <cell r="D1917" t="str">
            <v>39937</v>
          </cell>
          <cell r="E1917">
            <v>160989</v>
          </cell>
          <cell r="F1917">
            <v>0</v>
          </cell>
          <cell r="G1917">
            <v>39937</v>
          </cell>
        </row>
        <row r="1918">
          <cell r="A1918" t="str">
            <v>2009630645</v>
          </cell>
          <cell r="B1918" t="str">
            <v>82500</v>
          </cell>
          <cell r="C1918" t="str">
            <v>0</v>
          </cell>
          <cell r="D1918" t="str">
            <v>20130</v>
          </cell>
          <cell r="E1918">
            <v>82500</v>
          </cell>
          <cell r="F1918">
            <v>0</v>
          </cell>
          <cell r="G1918">
            <v>20130</v>
          </cell>
        </row>
        <row r="1919">
          <cell r="A1919" t="str">
            <v>3908560225</v>
          </cell>
          <cell r="B1919" t="str">
            <v>138350</v>
          </cell>
          <cell r="C1919" t="str">
            <v>0</v>
          </cell>
          <cell r="D1919" t="str">
            <v>34051</v>
          </cell>
          <cell r="E1919">
            <v>138350</v>
          </cell>
          <cell r="F1919">
            <v>0</v>
          </cell>
          <cell r="G1919">
            <v>34051</v>
          </cell>
        </row>
        <row r="1920">
          <cell r="A1920" t="str">
            <v>1101542640</v>
          </cell>
          <cell r="D1920" t="str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2303590205</v>
          </cell>
          <cell r="B1921" t="str">
            <v>609476</v>
          </cell>
          <cell r="C1921" t="str">
            <v>0</v>
          </cell>
          <cell r="D1921" t="str">
            <v>156543</v>
          </cell>
          <cell r="E1921">
            <v>609476</v>
          </cell>
          <cell r="F1921">
            <v>0</v>
          </cell>
          <cell r="G1921">
            <v>156543</v>
          </cell>
        </row>
        <row r="1922">
          <cell r="A1922" t="str">
            <v>2308560150</v>
          </cell>
          <cell r="B1922" t="str">
            <v>357000</v>
          </cell>
          <cell r="C1922" t="str">
            <v>0</v>
          </cell>
          <cell r="D1922" t="str">
            <v>90900</v>
          </cell>
          <cell r="E1922">
            <v>357000</v>
          </cell>
          <cell r="F1922">
            <v>0</v>
          </cell>
          <cell r="G1922">
            <v>90900</v>
          </cell>
        </row>
        <row r="1923">
          <cell r="A1923" t="str">
            <v>3802660137</v>
          </cell>
          <cell r="B1923" t="str">
            <v>807737</v>
          </cell>
          <cell r="C1923" t="str">
            <v>0</v>
          </cell>
          <cell r="D1923" t="str">
            <v>208091</v>
          </cell>
          <cell r="E1923">
            <v>807737</v>
          </cell>
          <cell r="F1923">
            <v>0</v>
          </cell>
          <cell r="G1923">
            <v>208091</v>
          </cell>
        </row>
        <row r="1924">
          <cell r="A1924" t="str">
            <v>1811540112</v>
          </cell>
          <cell r="B1924" t="str">
            <v>195500</v>
          </cell>
          <cell r="C1924" t="str">
            <v>0</v>
          </cell>
          <cell r="D1924" t="str">
            <v>48910</v>
          </cell>
          <cell r="E1924">
            <v>195500</v>
          </cell>
          <cell r="F1924">
            <v>0</v>
          </cell>
          <cell r="G1924">
            <v>48910</v>
          </cell>
        </row>
        <row r="1925">
          <cell r="A1925" t="str">
            <v>1810850339</v>
          </cell>
          <cell r="B1925" t="str">
            <v>139500</v>
          </cell>
          <cell r="C1925" t="str">
            <v>0</v>
          </cell>
          <cell r="D1925" t="str">
            <v>34350</v>
          </cell>
          <cell r="E1925">
            <v>139500</v>
          </cell>
          <cell r="F1925">
            <v>0</v>
          </cell>
          <cell r="G1925">
            <v>34350</v>
          </cell>
        </row>
        <row r="1926">
          <cell r="A1926" t="str">
            <v>5111610332</v>
          </cell>
          <cell r="B1926" t="str">
            <v>104500</v>
          </cell>
          <cell r="C1926" t="str">
            <v>0</v>
          </cell>
          <cell r="D1926" t="str">
            <v>25498</v>
          </cell>
          <cell r="E1926">
            <v>104500</v>
          </cell>
          <cell r="F1926">
            <v>0</v>
          </cell>
          <cell r="G1926">
            <v>25498</v>
          </cell>
        </row>
        <row r="1927">
          <cell r="A1927" t="str">
            <v>5808770289</v>
          </cell>
          <cell r="B1927" t="str">
            <v>110500</v>
          </cell>
          <cell r="C1927" t="str">
            <v>0</v>
          </cell>
          <cell r="D1927" t="str">
            <v>26962</v>
          </cell>
          <cell r="E1927">
            <v>110500</v>
          </cell>
          <cell r="F1927">
            <v>0</v>
          </cell>
          <cell r="G1927">
            <v>26962</v>
          </cell>
        </row>
        <row r="1928">
          <cell r="A1928" t="str">
            <v>3008560229</v>
          </cell>
          <cell r="B1928" t="str">
            <v>137904</v>
          </cell>
          <cell r="C1928" t="str">
            <v>0</v>
          </cell>
          <cell r="D1928" t="str">
            <v>33935</v>
          </cell>
          <cell r="E1928">
            <v>137904</v>
          </cell>
          <cell r="F1928">
            <v>0</v>
          </cell>
          <cell r="G1928">
            <v>33935</v>
          </cell>
        </row>
        <row r="1929">
          <cell r="A1929" t="str">
            <v>2710860171</v>
          </cell>
          <cell r="B1929" t="str">
            <v>134500</v>
          </cell>
          <cell r="C1929" t="str">
            <v>0</v>
          </cell>
          <cell r="D1929" t="str">
            <v>33050</v>
          </cell>
          <cell r="E1929">
            <v>134500</v>
          </cell>
          <cell r="F1929">
            <v>0</v>
          </cell>
          <cell r="G1929">
            <v>33050</v>
          </cell>
        </row>
        <row r="1930">
          <cell r="A1930" t="str">
            <v>2212850212</v>
          </cell>
          <cell r="B1930" t="str">
            <v>99500</v>
          </cell>
          <cell r="C1930" t="str">
            <v>0</v>
          </cell>
          <cell r="D1930" t="str">
            <v>24278</v>
          </cell>
          <cell r="E1930">
            <v>99500</v>
          </cell>
          <cell r="F1930">
            <v>0</v>
          </cell>
          <cell r="G1930">
            <v>24278</v>
          </cell>
        </row>
        <row r="1931">
          <cell r="A1931" t="str">
            <v>7809630253</v>
          </cell>
          <cell r="B1931" t="str">
            <v>127250</v>
          </cell>
          <cell r="C1931" t="str">
            <v>0</v>
          </cell>
          <cell r="D1931" t="str">
            <v>31165</v>
          </cell>
          <cell r="E1931">
            <v>127250</v>
          </cell>
          <cell r="F1931">
            <v>0</v>
          </cell>
          <cell r="G1931">
            <v>31165</v>
          </cell>
        </row>
        <row r="1932">
          <cell r="A1932" t="str">
            <v>6705580348</v>
          </cell>
          <cell r="B1932" t="str">
            <v>70500</v>
          </cell>
          <cell r="C1932" t="str">
            <v>0</v>
          </cell>
          <cell r="D1932" t="str">
            <v>17202</v>
          </cell>
          <cell r="E1932">
            <v>70500</v>
          </cell>
          <cell r="F1932">
            <v>0</v>
          </cell>
          <cell r="G1932">
            <v>17202</v>
          </cell>
        </row>
        <row r="1933">
          <cell r="A1933" t="str">
            <v>3109630206</v>
          </cell>
          <cell r="B1933" t="str">
            <v>313500</v>
          </cell>
          <cell r="C1933" t="str">
            <v>0</v>
          </cell>
          <cell r="D1933" t="str">
            <v>79590</v>
          </cell>
          <cell r="E1933">
            <v>313500</v>
          </cell>
          <cell r="F1933">
            <v>0</v>
          </cell>
          <cell r="G1933">
            <v>79590</v>
          </cell>
        </row>
        <row r="1934">
          <cell r="A1934" t="str">
            <v>7705600269</v>
          </cell>
          <cell r="B1934" t="str">
            <v>106944</v>
          </cell>
          <cell r="C1934" t="str">
            <v>0</v>
          </cell>
          <cell r="D1934" t="str">
            <v>26094</v>
          </cell>
          <cell r="E1934">
            <v>106944</v>
          </cell>
          <cell r="F1934">
            <v>0</v>
          </cell>
          <cell r="G1934">
            <v>26094</v>
          </cell>
        </row>
        <row r="1935">
          <cell r="A1935" t="str">
            <v>7507690105</v>
          </cell>
          <cell r="B1935" t="str">
            <v>116681</v>
          </cell>
          <cell r="C1935" t="str">
            <v>0</v>
          </cell>
          <cell r="D1935" t="str">
            <v>28470</v>
          </cell>
          <cell r="E1935">
            <v>116681</v>
          </cell>
          <cell r="F1935">
            <v>0</v>
          </cell>
          <cell r="G1935">
            <v>28470</v>
          </cell>
        </row>
        <row r="1936">
          <cell r="A1936" t="str">
            <v>1904600050</v>
          </cell>
          <cell r="B1936" t="str">
            <v>108904</v>
          </cell>
          <cell r="C1936" t="str">
            <v>0</v>
          </cell>
          <cell r="D1936" t="str">
            <v>26572</v>
          </cell>
          <cell r="E1936">
            <v>108904</v>
          </cell>
          <cell r="F1936">
            <v>0</v>
          </cell>
          <cell r="G1936">
            <v>26572</v>
          </cell>
        </row>
        <row r="1937">
          <cell r="A1937" t="str">
            <v>1410710181</v>
          </cell>
          <cell r="B1937" t="str">
            <v>108000</v>
          </cell>
          <cell r="C1937" t="str">
            <v>0</v>
          </cell>
          <cell r="D1937" t="str">
            <v>26352</v>
          </cell>
          <cell r="E1937">
            <v>108000</v>
          </cell>
          <cell r="F1937">
            <v>0</v>
          </cell>
          <cell r="G1937">
            <v>26352</v>
          </cell>
        </row>
        <row r="1938">
          <cell r="A1938" t="str">
            <v>2203610255</v>
          </cell>
          <cell r="B1938" t="str">
            <v>145000</v>
          </cell>
          <cell r="C1938" t="str">
            <v>0</v>
          </cell>
          <cell r="D1938" t="str">
            <v>35780</v>
          </cell>
          <cell r="E1938">
            <v>145000</v>
          </cell>
          <cell r="F1938">
            <v>0</v>
          </cell>
          <cell r="G1938">
            <v>35780</v>
          </cell>
        </row>
        <row r="1939">
          <cell r="A1939" t="str">
            <v>1807720233</v>
          </cell>
          <cell r="B1939" t="str">
            <v>117000</v>
          </cell>
          <cell r="C1939" t="str">
            <v>0</v>
          </cell>
          <cell r="D1939" t="str">
            <v>28548</v>
          </cell>
          <cell r="E1939">
            <v>117000</v>
          </cell>
          <cell r="F1939">
            <v>0</v>
          </cell>
          <cell r="G1939">
            <v>28548</v>
          </cell>
        </row>
        <row r="1940">
          <cell r="A1940" t="str">
            <v>1401580742</v>
          </cell>
          <cell r="B1940" t="str">
            <v>193000</v>
          </cell>
          <cell r="C1940" t="str">
            <v>0</v>
          </cell>
          <cell r="D1940" t="str">
            <v>48260</v>
          </cell>
          <cell r="E1940">
            <v>193000</v>
          </cell>
          <cell r="F1940">
            <v>0</v>
          </cell>
          <cell r="G1940">
            <v>48260</v>
          </cell>
        </row>
        <row r="1941">
          <cell r="A1941" t="str">
            <v>3507690233</v>
          </cell>
          <cell r="B1941" t="str">
            <v>165000</v>
          </cell>
          <cell r="C1941" t="str">
            <v>0</v>
          </cell>
          <cell r="D1941" t="str">
            <v>40980</v>
          </cell>
          <cell r="E1941">
            <v>165000</v>
          </cell>
          <cell r="F1941">
            <v>0</v>
          </cell>
          <cell r="G1941">
            <v>40980</v>
          </cell>
        </row>
        <row r="1942">
          <cell r="A1942" t="str">
            <v>3014600271</v>
          </cell>
          <cell r="B1942" t="str">
            <v>128000</v>
          </cell>
          <cell r="C1942" t="str">
            <v>0</v>
          </cell>
          <cell r="D1942" t="str">
            <v>31360</v>
          </cell>
          <cell r="E1942">
            <v>128000</v>
          </cell>
          <cell r="F1942">
            <v>0</v>
          </cell>
          <cell r="G1942">
            <v>31360</v>
          </cell>
        </row>
        <row r="1943">
          <cell r="A1943" t="str">
            <v>1912650134</v>
          </cell>
          <cell r="B1943" t="str">
            <v>188000</v>
          </cell>
          <cell r="C1943" t="str">
            <v>0</v>
          </cell>
          <cell r="D1943" t="str">
            <v>46960</v>
          </cell>
          <cell r="E1943">
            <v>188000</v>
          </cell>
          <cell r="F1943">
            <v>0</v>
          </cell>
          <cell r="G1943">
            <v>46960</v>
          </cell>
        </row>
        <row r="1944">
          <cell r="A1944" t="str">
            <v>2109730250</v>
          </cell>
          <cell r="B1944" t="str">
            <v>151000</v>
          </cell>
          <cell r="C1944" t="str">
            <v>0</v>
          </cell>
          <cell r="D1944" t="str">
            <v>37340</v>
          </cell>
          <cell r="E1944">
            <v>151000</v>
          </cell>
          <cell r="F1944">
            <v>0</v>
          </cell>
          <cell r="G1944">
            <v>37340</v>
          </cell>
        </row>
        <row r="1945">
          <cell r="A1945" t="str">
            <v>2310580260</v>
          </cell>
          <cell r="B1945" t="str">
            <v>134000</v>
          </cell>
          <cell r="C1945" t="str">
            <v>0</v>
          </cell>
          <cell r="D1945" t="str">
            <v>32920</v>
          </cell>
          <cell r="E1945">
            <v>134000</v>
          </cell>
          <cell r="F1945">
            <v>0</v>
          </cell>
          <cell r="G1945">
            <v>32920</v>
          </cell>
        </row>
        <row r="1946">
          <cell r="A1946" t="str">
            <v>1909730017</v>
          </cell>
          <cell r="B1946" t="str">
            <v>129000</v>
          </cell>
          <cell r="C1946" t="str">
            <v>0</v>
          </cell>
          <cell r="D1946" t="str">
            <v>31620</v>
          </cell>
          <cell r="E1946">
            <v>129000</v>
          </cell>
          <cell r="F1946">
            <v>0</v>
          </cell>
          <cell r="G1946">
            <v>31620</v>
          </cell>
        </row>
        <row r="1947">
          <cell r="A1947" t="str">
            <v>1102580104</v>
          </cell>
          <cell r="B1947" t="str">
            <v>166521</v>
          </cell>
          <cell r="C1947" t="str">
            <v>0</v>
          </cell>
          <cell r="D1947" t="str">
            <v>41375</v>
          </cell>
          <cell r="E1947">
            <v>166521</v>
          </cell>
          <cell r="F1947">
            <v>0</v>
          </cell>
          <cell r="G1947">
            <v>41375</v>
          </cell>
        </row>
        <row r="1948">
          <cell r="A1948" t="str">
            <v>1208770268</v>
          </cell>
          <cell r="B1948" t="str">
            <v>210991</v>
          </cell>
          <cell r="C1948" t="str">
            <v>0</v>
          </cell>
          <cell r="D1948" t="str">
            <v>52937</v>
          </cell>
          <cell r="E1948">
            <v>210991</v>
          </cell>
          <cell r="F1948">
            <v>0</v>
          </cell>
          <cell r="G1948">
            <v>52937</v>
          </cell>
        </row>
        <row r="1949">
          <cell r="A1949" t="str">
            <v>1312670247</v>
          </cell>
          <cell r="B1949" t="str">
            <v>129000</v>
          </cell>
          <cell r="C1949" t="str">
            <v>0</v>
          </cell>
          <cell r="D1949" t="str">
            <v>31620</v>
          </cell>
          <cell r="E1949">
            <v>129000</v>
          </cell>
          <cell r="F1949">
            <v>0</v>
          </cell>
          <cell r="G1949">
            <v>31620</v>
          </cell>
        </row>
        <row r="1950">
          <cell r="A1950" t="str">
            <v>3604720338</v>
          </cell>
          <cell r="B1950" t="str">
            <v>117000</v>
          </cell>
          <cell r="C1950" t="str">
            <v>0</v>
          </cell>
          <cell r="D1950" t="str">
            <v>28548</v>
          </cell>
          <cell r="E1950">
            <v>117000</v>
          </cell>
          <cell r="F1950">
            <v>0</v>
          </cell>
          <cell r="G1950">
            <v>28548</v>
          </cell>
        </row>
        <row r="1951">
          <cell r="A1951" t="str">
            <v>2504570392</v>
          </cell>
          <cell r="B1951" t="str">
            <v>140000</v>
          </cell>
          <cell r="C1951" t="str">
            <v>0</v>
          </cell>
          <cell r="D1951" t="str">
            <v>34480</v>
          </cell>
          <cell r="E1951">
            <v>140000</v>
          </cell>
          <cell r="F1951">
            <v>0</v>
          </cell>
          <cell r="G1951">
            <v>34480</v>
          </cell>
        </row>
        <row r="1952">
          <cell r="A1952" t="str">
            <v>3309610365</v>
          </cell>
          <cell r="B1952" t="str">
            <v>111000</v>
          </cell>
          <cell r="C1952" t="str">
            <v>0</v>
          </cell>
          <cell r="D1952" t="str">
            <v>27084</v>
          </cell>
          <cell r="E1952">
            <v>111000</v>
          </cell>
          <cell r="F1952">
            <v>0</v>
          </cell>
          <cell r="G1952">
            <v>27084</v>
          </cell>
        </row>
        <row r="1953">
          <cell r="A1953" t="str">
            <v>3908720044</v>
          </cell>
          <cell r="B1953" t="str">
            <v>117000</v>
          </cell>
          <cell r="C1953" t="str">
            <v>0</v>
          </cell>
          <cell r="D1953" t="str">
            <v>28548</v>
          </cell>
          <cell r="E1953">
            <v>117000</v>
          </cell>
          <cell r="F1953">
            <v>0</v>
          </cell>
          <cell r="G1953">
            <v>28548</v>
          </cell>
        </row>
        <row r="1954">
          <cell r="A1954" t="str">
            <v>2914880065</v>
          </cell>
          <cell r="B1954" t="str">
            <v>111000</v>
          </cell>
          <cell r="C1954" t="str">
            <v>0</v>
          </cell>
          <cell r="D1954" t="str">
            <v>27084</v>
          </cell>
          <cell r="E1954">
            <v>111000</v>
          </cell>
          <cell r="F1954">
            <v>0</v>
          </cell>
          <cell r="G1954">
            <v>27084</v>
          </cell>
        </row>
        <row r="1955">
          <cell r="A1955" t="str">
            <v>1409860230</v>
          </cell>
          <cell r="B1955" t="str">
            <v>135000</v>
          </cell>
          <cell r="C1955" t="str">
            <v>0</v>
          </cell>
          <cell r="D1955" t="str">
            <v>33180</v>
          </cell>
          <cell r="E1955">
            <v>135000</v>
          </cell>
          <cell r="F1955">
            <v>0</v>
          </cell>
          <cell r="G1955">
            <v>33180</v>
          </cell>
        </row>
        <row r="1956">
          <cell r="A1956" t="str">
            <v>2205900072</v>
          </cell>
          <cell r="B1956" t="str">
            <v>72000</v>
          </cell>
          <cell r="C1956" t="str">
            <v>0</v>
          </cell>
          <cell r="D1956" t="str">
            <v>17568</v>
          </cell>
          <cell r="E1956">
            <v>72000</v>
          </cell>
          <cell r="F1956">
            <v>0</v>
          </cell>
          <cell r="G1956">
            <v>17568</v>
          </cell>
        </row>
        <row r="1957">
          <cell r="A1957" t="str">
            <v>1411850335</v>
          </cell>
          <cell r="B1957" t="str">
            <v>134500</v>
          </cell>
          <cell r="C1957" t="str">
            <v>0</v>
          </cell>
          <cell r="D1957" t="str">
            <v>33050</v>
          </cell>
          <cell r="E1957">
            <v>134500</v>
          </cell>
          <cell r="F1957">
            <v>0</v>
          </cell>
          <cell r="G1957">
            <v>33050</v>
          </cell>
        </row>
        <row r="1958">
          <cell r="A1958" t="str">
            <v>4005710166</v>
          </cell>
          <cell r="B1958" t="str">
            <v>210000</v>
          </cell>
          <cell r="C1958" t="str">
            <v>0</v>
          </cell>
          <cell r="D1958" t="str">
            <v>52680</v>
          </cell>
          <cell r="E1958">
            <v>210000</v>
          </cell>
          <cell r="F1958">
            <v>0</v>
          </cell>
          <cell r="G1958">
            <v>52680</v>
          </cell>
        </row>
        <row r="1959">
          <cell r="A1959" t="str">
            <v>1107501245</v>
          </cell>
          <cell r="B1959" t="str">
            <v>179891</v>
          </cell>
          <cell r="C1959" t="str">
            <v>0</v>
          </cell>
          <cell r="D1959" t="str">
            <v>44851</v>
          </cell>
          <cell r="E1959">
            <v>179891</v>
          </cell>
          <cell r="F1959">
            <v>0</v>
          </cell>
          <cell r="G1959">
            <v>44851</v>
          </cell>
        </row>
        <row r="1960">
          <cell r="A1960" t="str">
            <v>2514590353</v>
          </cell>
          <cell r="B1960" t="str">
            <v>207000</v>
          </cell>
          <cell r="C1960" t="str">
            <v>0</v>
          </cell>
          <cell r="D1960" t="str">
            <v>51900</v>
          </cell>
          <cell r="E1960">
            <v>207000</v>
          </cell>
          <cell r="F1960">
            <v>0</v>
          </cell>
          <cell r="G1960">
            <v>51900</v>
          </cell>
        </row>
        <row r="1961">
          <cell r="A1961" t="str">
            <v>2107630232</v>
          </cell>
          <cell r="B1961" t="str">
            <v>142053</v>
          </cell>
          <cell r="C1961" t="str">
            <v>0</v>
          </cell>
          <cell r="D1961" t="str">
            <v>35013</v>
          </cell>
          <cell r="E1961">
            <v>142053</v>
          </cell>
          <cell r="F1961">
            <v>0</v>
          </cell>
          <cell r="G1961">
            <v>35013</v>
          </cell>
        </row>
        <row r="1962">
          <cell r="A1962" t="str">
            <v>1205470158</v>
          </cell>
          <cell r="B1962" t="str">
            <v>132750</v>
          </cell>
          <cell r="C1962" t="str">
            <v>0</v>
          </cell>
          <cell r="D1962" t="str">
            <v>32595</v>
          </cell>
          <cell r="E1962">
            <v>132750</v>
          </cell>
          <cell r="F1962">
            <v>0</v>
          </cell>
          <cell r="G1962">
            <v>32595</v>
          </cell>
        </row>
        <row r="1963">
          <cell r="A1963" t="str">
            <v>1104570246</v>
          </cell>
          <cell r="B1963" t="str">
            <v>139664</v>
          </cell>
          <cell r="C1963" t="str">
            <v>0</v>
          </cell>
          <cell r="D1963" t="str">
            <v>34392</v>
          </cell>
          <cell r="E1963">
            <v>139664</v>
          </cell>
          <cell r="F1963">
            <v>0</v>
          </cell>
          <cell r="G1963">
            <v>34392</v>
          </cell>
        </row>
        <row r="1964">
          <cell r="A1964" t="str">
            <v>1107431689</v>
          </cell>
          <cell r="B1964" t="str">
            <v>130076</v>
          </cell>
          <cell r="C1964" t="str">
            <v>0</v>
          </cell>
          <cell r="D1964" t="str">
            <v>31899</v>
          </cell>
          <cell r="E1964">
            <v>130076</v>
          </cell>
          <cell r="F1964">
            <v>0</v>
          </cell>
          <cell r="G1964">
            <v>31899</v>
          </cell>
        </row>
        <row r="1965">
          <cell r="A1965" t="str">
            <v>3201530220</v>
          </cell>
          <cell r="B1965" t="str">
            <v>132422</v>
          </cell>
          <cell r="C1965" t="str">
            <v>0</v>
          </cell>
          <cell r="D1965" t="str">
            <v>32509</v>
          </cell>
          <cell r="E1965">
            <v>132422</v>
          </cell>
          <cell r="F1965">
            <v>0</v>
          </cell>
          <cell r="G1965">
            <v>32509</v>
          </cell>
        </row>
        <row r="1966">
          <cell r="A1966" t="str">
            <v>1801520127</v>
          </cell>
          <cell r="B1966" t="str">
            <v>121257</v>
          </cell>
          <cell r="C1966" t="str">
            <v>0</v>
          </cell>
          <cell r="D1966" t="str">
            <v>29606</v>
          </cell>
          <cell r="E1966">
            <v>121257</v>
          </cell>
          <cell r="F1966">
            <v>0</v>
          </cell>
          <cell r="G1966">
            <v>29606</v>
          </cell>
        </row>
        <row r="1967">
          <cell r="A1967" t="str">
            <v>2914760078</v>
          </cell>
          <cell r="B1967" t="str">
            <v>123750</v>
          </cell>
          <cell r="C1967" t="str">
            <v>0</v>
          </cell>
          <cell r="D1967" t="str">
            <v>30255</v>
          </cell>
          <cell r="E1967">
            <v>123750</v>
          </cell>
          <cell r="F1967">
            <v>0</v>
          </cell>
          <cell r="G1967">
            <v>30255</v>
          </cell>
        </row>
        <row r="1968">
          <cell r="A1968" t="str">
            <v>2102590038</v>
          </cell>
          <cell r="B1968" t="str">
            <v>130711</v>
          </cell>
          <cell r="C1968" t="str">
            <v>0</v>
          </cell>
          <cell r="D1968" t="str">
            <v>32064</v>
          </cell>
          <cell r="E1968">
            <v>130711</v>
          </cell>
          <cell r="F1968">
            <v>0</v>
          </cell>
          <cell r="G1968">
            <v>32064</v>
          </cell>
        </row>
        <row r="1969">
          <cell r="A1969" t="str">
            <v>3311720202</v>
          </cell>
          <cell r="B1969" t="str">
            <v>202068</v>
          </cell>
          <cell r="C1969" t="str">
            <v>0</v>
          </cell>
          <cell r="D1969" t="str">
            <v>50617</v>
          </cell>
          <cell r="E1969">
            <v>202068</v>
          </cell>
          <cell r="F1969">
            <v>0</v>
          </cell>
          <cell r="G1969">
            <v>50617</v>
          </cell>
        </row>
        <row r="1970">
          <cell r="A1970" t="str">
            <v>1902500067</v>
          </cell>
          <cell r="B1970" t="str">
            <v>141631</v>
          </cell>
          <cell r="C1970" t="str">
            <v>0</v>
          </cell>
          <cell r="D1970" t="str">
            <v>34904</v>
          </cell>
          <cell r="E1970">
            <v>141631</v>
          </cell>
          <cell r="F1970">
            <v>0</v>
          </cell>
          <cell r="G1970">
            <v>34904</v>
          </cell>
        </row>
        <row r="1971">
          <cell r="A1971" t="str">
            <v>1407620185</v>
          </cell>
          <cell r="B1971" t="str">
            <v>139177</v>
          </cell>
          <cell r="C1971" t="str">
            <v>0</v>
          </cell>
          <cell r="D1971" t="str">
            <v>34266</v>
          </cell>
          <cell r="E1971">
            <v>139177</v>
          </cell>
          <cell r="F1971">
            <v>0</v>
          </cell>
          <cell r="G1971">
            <v>34266</v>
          </cell>
        </row>
        <row r="1972">
          <cell r="A1972" t="str">
            <v>2214710213</v>
          </cell>
          <cell r="B1972" t="str">
            <v>159621</v>
          </cell>
          <cell r="C1972" t="str">
            <v>0</v>
          </cell>
          <cell r="D1972" t="str">
            <v>39581</v>
          </cell>
          <cell r="E1972">
            <v>159621</v>
          </cell>
          <cell r="F1972">
            <v>0</v>
          </cell>
          <cell r="G1972">
            <v>39581</v>
          </cell>
        </row>
        <row r="1973">
          <cell r="A1973" t="str">
            <v>3014750212</v>
          </cell>
          <cell r="B1973" t="str">
            <v>159621</v>
          </cell>
          <cell r="C1973" t="str">
            <v>0</v>
          </cell>
          <cell r="D1973" t="str">
            <v>39581</v>
          </cell>
          <cell r="E1973">
            <v>159621</v>
          </cell>
          <cell r="F1973">
            <v>0</v>
          </cell>
          <cell r="G1973">
            <v>39581</v>
          </cell>
        </row>
        <row r="1974">
          <cell r="A1974" t="str">
            <v>1205840648</v>
          </cell>
          <cell r="B1974" t="str">
            <v>206685</v>
          </cell>
          <cell r="C1974" t="str">
            <v>0</v>
          </cell>
          <cell r="D1974" t="str">
            <v>51818</v>
          </cell>
          <cell r="E1974">
            <v>206685</v>
          </cell>
          <cell r="F1974">
            <v>0</v>
          </cell>
          <cell r="G1974">
            <v>51818</v>
          </cell>
        </row>
        <row r="1975">
          <cell r="A1975" t="str">
            <v>1407860607</v>
          </cell>
          <cell r="B1975" t="str">
            <v>107187</v>
          </cell>
          <cell r="C1975" t="str">
            <v>0</v>
          </cell>
          <cell r="D1975" t="str">
            <v>26153</v>
          </cell>
          <cell r="E1975">
            <v>107187</v>
          </cell>
          <cell r="F1975">
            <v>0</v>
          </cell>
          <cell r="G1975">
            <v>26153</v>
          </cell>
        </row>
        <row r="1976">
          <cell r="A1976" t="str">
            <v>4010750332</v>
          </cell>
          <cell r="B1976" t="str">
            <v>134000</v>
          </cell>
          <cell r="C1976" t="str">
            <v>0</v>
          </cell>
          <cell r="D1976" t="str">
            <v>32920</v>
          </cell>
          <cell r="E1976">
            <v>134000</v>
          </cell>
          <cell r="F1976">
            <v>0</v>
          </cell>
          <cell r="G1976">
            <v>32920</v>
          </cell>
        </row>
        <row r="1977">
          <cell r="A1977" t="str">
            <v>2104590418</v>
          </cell>
          <cell r="B1977" t="str">
            <v>186500</v>
          </cell>
          <cell r="C1977" t="str">
            <v>0</v>
          </cell>
          <cell r="D1977" t="str">
            <v>46570</v>
          </cell>
          <cell r="E1977">
            <v>186500</v>
          </cell>
          <cell r="F1977">
            <v>0</v>
          </cell>
          <cell r="G1977">
            <v>46570</v>
          </cell>
        </row>
        <row r="1978">
          <cell r="A1978" t="str">
            <v>3301580467</v>
          </cell>
          <cell r="B1978" t="str">
            <v>134586</v>
          </cell>
          <cell r="C1978" t="str">
            <v>0</v>
          </cell>
          <cell r="D1978" t="str">
            <v>33072</v>
          </cell>
          <cell r="E1978">
            <v>134586</v>
          </cell>
          <cell r="F1978">
            <v>0</v>
          </cell>
          <cell r="G1978">
            <v>33072</v>
          </cell>
        </row>
        <row r="1979">
          <cell r="A1979" t="str">
            <v>1803600063</v>
          </cell>
          <cell r="B1979" t="str">
            <v>117500</v>
          </cell>
          <cell r="C1979" t="str">
            <v>0</v>
          </cell>
          <cell r="D1979" t="str">
            <v>28670</v>
          </cell>
          <cell r="E1979">
            <v>117500</v>
          </cell>
          <cell r="F1979">
            <v>0</v>
          </cell>
          <cell r="G1979">
            <v>28670</v>
          </cell>
        </row>
        <row r="1980">
          <cell r="A1980" t="str">
            <v>4110580196</v>
          </cell>
          <cell r="B1980" t="str">
            <v>149445</v>
          </cell>
          <cell r="C1980" t="str">
            <v>0</v>
          </cell>
          <cell r="D1980" t="str">
            <v>36935</v>
          </cell>
          <cell r="E1980">
            <v>149445</v>
          </cell>
          <cell r="F1980">
            <v>0</v>
          </cell>
          <cell r="G1980">
            <v>36935</v>
          </cell>
        </row>
        <row r="1981">
          <cell r="A1981" t="str">
            <v>3702830537</v>
          </cell>
          <cell r="B1981" t="str">
            <v>129621</v>
          </cell>
          <cell r="C1981" t="str">
            <v>0</v>
          </cell>
          <cell r="D1981" t="str">
            <v>31781</v>
          </cell>
          <cell r="E1981">
            <v>129621</v>
          </cell>
          <cell r="F1981">
            <v>0</v>
          </cell>
          <cell r="G1981">
            <v>31781</v>
          </cell>
        </row>
        <row r="1982">
          <cell r="A1982" t="str">
            <v>1412710095</v>
          </cell>
          <cell r="D1982" t="str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>2902630522</v>
          </cell>
          <cell r="B1983" t="str">
            <v>191500</v>
          </cell>
          <cell r="C1983" t="str">
            <v>0</v>
          </cell>
          <cell r="D1983" t="str">
            <v>47870</v>
          </cell>
          <cell r="E1983">
            <v>191500</v>
          </cell>
          <cell r="F1983">
            <v>0</v>
          </cell>
          <cell r="G1983">
            <v>47870</v>
          </cell>
        </row>
        <row r="1984">
          <cell r="A1984" t="str">
            <v>3511720133</v>
          </cell>
          <cell r="B1984" t="str">
            <v>157534</v>
          </cell>
          <cell r="C1984" t="str">
            <v>0</v>
          </cell>
          <cell r="D1984" t="str">
            <v>39038</v>
          </cell>
          <cell r="E1984">
            <v>157534</v>
          </cell>
          <cell r="F1984">
            <v>0</v>
          </cell>
          <cell r="G1984">
            <v>39038</v>
          </cell>
        </row>
        <row r="1985">
          <cell r="A1985" t="str">
            <v>2703620233</v>
          </cell>
          <cell r="B1985" t="str">
            <v>3485250</v>
          </cell>
          <cell r="C1985" t="str">
            <v>0</v>
          </cell>
          <cell r="D1985" t="str">
            <v>1052770</v>
          </cell>
          <cell r="E1985">
            <v>3485250</v>
          </cell>
          <cell r="F1985">
            <v>0</v>
          </cell>
          <cell r="G1985">
            <v>1052770</v>
          </cell>
        </row>
        <row r="1986">
          <cell r="A1986" t="str">
            <v>3502500290</v>
          </cell>
          <cell r="B1986" t="str">
            <v>548500</v>
          </cell>
          <cell r="C1986" t="str">
            <v>0</v>
          </cell>
          <cell r="D1986" t="str">
            <v>140690</v>
          </cell>
          <cell r="E1986">
            <v>548500</v>
          </cell>
          <cell r="F1986">
            <v>0</v>
          </cell>
          <cell r="G1986">
            <v>140690</v>
          </cell>
        </row>
        <row r="1987">
          <cell r="A1987" t="str">
            <v>3307610392</v>
          </cell>
          <cell r="B1987" t="str">
            <v>593500</v>
          </cell>
          <cell r="C1987" t="str">
            <v>0</v>
          </cell>
          <cell r="D1987" t="str">
            <v>152390</v>
          </cell>
          <cell r="E1987">
            <v>593500</v>
          </cell>
          <cell r="F1987">
            <v>0</v>
          </cell>
          <cell r="G1987">
            <v>152390</v>
          </cell>
        </row>
        <row r="1988">
          <cell r="A1988" t="str">
            <v>2804640256</v>
          </cell>
          <cell r="B1988" t="str">
            <v>1986742</v>
          </cell>
          <cell r="C1988" t="str">
            <v>0</v>
          </cell>
          <cell r="D1988" t="str">
            <v>514632</v>
          </cell>
          <cell r="E1988">
            <v>1986742</v>
          </cell>
          <cell r="F1988">
            <v>0</v>
          </cell>
          <cell r="G1988">
            <v>514632</v>
          </cell>
        </row>
        <row r="1989">
          <cell r="A1989" t="str">
            <v>1414600380</v>
          </cell>
          <cell r="B1989" t="str">
            <v>1726500</v>
          </cell>
          <cell r="C1989" t="str">
            <v>0</v>
          </cell>
          <cell r="D1989" t="str">
            <v>446970</v>
          </cell>
          <cell r="E1989">
            <v>1726500</v>
          </cell>
          <cell r="F1989">
            <v>0</v>
          </cell>
          <cell r="G1989">
            <v>446970</v>
          </cell>
        </row>
        <row r="1990">
          <cell r="A1990" t="str">
            <v>1314490109</v>
          </cell>
          <cell r="B1990" t="str">
            <v>488500</v>
          </cell>
          <cell r="C1990" t="str">
            <v>0</v>
          </cell>
          <cell r="D1990" t="str">
            <v>125090</v>
          </cell>
          <cell r="E1990">
            <v>488500</v>
          </cell>
          <cell r="F1990">
            <v>0</v>
          </cell>
          <cell r="G1990">
            <v>125090</v>
          </cell>
        </row>
        <row r="1991">
          <cell r="A1991" t="str">
            <v>1704590248</v>
          </cell>
          <cell r="B1991" t="str">
            <v>477500</v>
          </cell>
          <cell r="C1991" t="str">
            <v>0</v>
          </cell>
          <cell r="D1991" t="str">
            <v>122230</v>
          </cell>
          <cell r="E1991">
            <v>477500</v>
          </cell>
          <cell r="F1991">
            <v>0</v>
          </cell>
          <cell r="G1991">
            <v>122230</v>
          </cell>
        </row>
        <row r="1992">
          <cell r="A1992" t="str">
            <v>3803730023</v>
          </cell>
          <cell r="B1992" t="str">
            <v>280110</v>
          </cell>
          <cell r="C1992" t="str">
            <v>0</v>
          </cell>
          <cell r="D1992" t="str">
            <v>70908</v>
          </cell>
          <cell r="E1992">
            <v>280110</v>
          </cell>
          <cell r="F1992">
            <v>0</v>
          </cell>
          <cell r="G1992">
            <v>70908</v>
          </cell>
        </row>
        <row r="1993">
          <cell r="A1993" t="str">
            <v>1109710488</v>
          </cell>
          <cell r="B1993" t="str">
            <v>227250</v>
          </cell>
          <cell r="C1993" t="str">
            <v>0</v>
          </cell>
          <cell r="D1993" t="str">
            <v>57165</v>
          </cell>
          <cell r="E1993">
            <v>227250</v>
          </cell>
          <cell r="F1993">
            <v>0</v>
          </cell>
          <cell r="G1993">
            <v>57165</v>
          </cell>
        </row>
        <row r="1994">
          <cell r="A1994" t="str">
            <v>5214870852</v>
          </cell>
          <cell r="D1994" t="str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2302700287</v>
          </cell>
          <cell r="B1995" t="str">
            <v>487425</v>
          </cell>
          <cell r="C1995" t="str">
            <v>0</v>
          </cell>
          <cell r="D1995" t="str">
            <v>124810</v>
          </cell>
          <cell r="E1995">
            <v>487425</v>
          </cell>
          <cell r="F1995">
            <v>0</v>
          </cell>
          <cell r="G1995">
            <v>124810</v>
          </cell>
        </row>
        <row r="1996">
          <cell r="A1996" t="str">
            <v>2608780326</v>
          </cell>
          <cell r="B1996" t="str">
            <v>236500</v>
          </cell>
          <cell r="C1996" t="str">
            <v>0</v>
          </cell>
          <cell r="D1996" t="str">
            <v>59570</v>
          </cell>
          <cell r="E1996">
            <v>236500</v>
          </cell>
          <cell r="F1996">
            <v>0</v>
          </cell>
          <cell r="G1996">
            <v>59570</v>
          </cell>
        </row>
        <row r="1997">
          <cell r="A1997" t="str">
            <v>1703730232</v>
          </cell>
          <cell r="B1997" t="str">
            <v>324582</v>
          </cell>
          <cell r="C1997" t="str">
            <v>0</v>
          </cell>
          <cell r="D1997" t="str">
            <v>82471</v>
          </cell>
          <cell r="E1997">
            <v>324582</v>
          </cell>
          <cell r="F1997">
            <v>0</v>
          </cell>
          <cell r="G1997">
            <v>82471</v>
          </cell>
        </row>
        <row r="1998">
          <cell r="A1998" t="str">
            <v>6711670213</v>
          </cell>
          <cell r="B1998" t="str">
            <v>200149</v>
          </cell>
          <cell r="C1998" t="str">
            <v>0</v>
          </cell>
          <cell r="D1998" t="str">
            <v>50118</v>
          </cell>
          <cell r="E1998">
            <v>200149</v>
          </cell>
          <cell r="F1998">
            <v>0</v>
          </cell>
          <cell r="G1998">
            <v>50118</v>
          </cell>
        </row>
        <row r="1999">
          <cell r="A1999" t="str">
            <v>5107750036</v>
          </cell>
          <cell r="B1999" t="str">
            <v>170500</v>
          </cell>
          <cell r="C1999" t="str">
            <v>0</v>
          </cell>
          <cell r="D1999" t="str">
            <v>42410</v>
          </cell>
          <cell r="E1999">
            <v>170500</v>
          </cell>
          <cell r="F1999">
            <v>0</v>
          </cell>
          <cell r="G1999">
            <v>42410</v>
          </cell>
        </row>
        <row r="2000">
          <cell r="A2000" t="str">
            <v>7701740236</v>
          </cell>
          <cell r="B2000" t="str">
            <v>119800</v>
          </cell>
          <cell r="C2000" t="str">
            <v>0</v>
          </cell>
          <cell r="D2000" t="str">
            <v>29231</v>
          </cell>
          <cell r="E2000">
            <v>119800</v>
          </cell>
          <cell r="F2000">
            <v>0</v>
          </cell>
          <cell r="G2000">
            <v>29231</v>
          </cell>
        </row>
        <row r="2001">
          <cell r="A2001" t="str">
            <v>6908800261</v>
          </cell>
          <cell r="B2001" t="str">
            <v>119800</v>
          </cell>
          <cell r="C2001" t="str">
            <v>0</v>
          </cell>
          <cell r="D2001" t="str">
            <v>29231</v>
          </cell>
          <cell r="E2001">
            <v>119800</v>
          </cell>
          <cell r="F2001">
            <v>0</v>
          </cell>
          <cell r="G2001">
            <v>29231</v>
          </cell>
        </row>
        <row r="2002">
          <cell r="A2002" t="str">
            <v>7205890020</v>
          </cell>
          <cell r="B2002" t="str">
            <v>136212</v>
          </cell>
          <cell r="C2002" t="str">
            <v>0</v>
          </cell>
          <cell r="D2002" t="str">
            <v>33495</v>
          </cell>
          <cell r="E2002">
            <v>136212</v>
          </cell>
          <cell r="F2002">
            <v>0</v>
          </cell>
          <cell r="G2002">
            <v>33495</v>
          </cell>
        </row>
        <row r="2003">
          <cell r="A2003" t="str">
            <v>7004870685</v>
          </cell>
          <cell r="B2003" t="str">
            <v>140500</v>
          </cell>
          <cell r="C2003" t="str">
            <v>0</v>
          </cell>
          <cell r="D2003" t="str">
            <v>34610</v>
          </cell>
          <cell r="E2003">
            <v>140500</v>
          </cell>
          <cell r="F2003">
            <v>0</v>
          </cell>
          <cell r="G2003">
            <v>34610</v>
          </cell>
        </row>
        <row r="2004">
          <cell r="A2004" t="str">
            <v>6111750143</v>
          </cell>
          <cell r="B2004" t="str">
            <v>146250</v>
          </cell>
          <cell r="C2004" t="str">
            <v>0</v>
          </cell>
          <cell r="D2004" t="str">
            <v>36105</v>
          </cell>
          <cell r="E2004">
            <v>146250</v>
          </cell>
          <cell r="F2004">
            <v>0</v>
          </cell>
          <cell r="G2004">
            <v>36105</v>
          </cell>
        </row>
        <row r="2005">
          <cell r="A2005" t="str">
            <v>8014790405</v>
          </cell>
          <cell r="B2005" t="str">
            <v>165401</v>
          </cell>
          <cell r="C2005" t="str">
            <v>0</v>
          </cell>
          <cell r="D2005" t="str">
            <v>41084</v>
          </cell>
          <cell r="E2005">
            <v>165401</v>
          </cell>
          <cell r="F2005">
            <v>0</v>
          </cell>
          <cell r="G2005">
            <v>41084</v>
          </cell>
        </row>
        <row r="2006">
          <cell r="A2006" t="str">
            <v>2210840554</v>
          </cell>
          <cell r="B2006" t="str">
            <v>0</v>
          </cell>
          <cell r="C2006" t="str">
            <v>447256</v>
          </cell>
          <cell r="D2006" t="str">
            <v>114366</v>
          </cell>
          <cell r="E2006">
            <v>0</v>
          </cell>
          <cell r="F2006">
            <v>447256</v>
          </cell>
          <cell r="G2006">
            <v>114366</v>
          </cell>
        </row>
        <row r="2007">
          <cell r="A2007" t="str">
            <v>3405820413</v>
          </cell>
          <cell r="B2007" t="str">
            <v>0</v>
          </cell>
          <cell r="C2007" t="str">
            <v>447256</v>
          </cell>
          <cell r="D2007" t="str">
            <v>114366</v>
          </cell>
          <cell r="E2007">
            <v>0</v>
          </cell>
          <cell r="F2007">
            <v>447256</v>
          </cell>
          <cell r="G2007">
            <v>114366</v>
          </cell>
        </row>
        <row r="2008">
          <cell r="A2008" t="str">
            <v>3714790454</v>
          </cell>
          <cell r="B2008" t="str">
            <v>0</v>
          </cell>
          <cell r="C2008" t="str">
            <v>447256</v>
          </cell>
          <cell r="D2008" t="str">
            <v>114366</v>
          </cell>
          <cell r="E2008">
            <v>0</v>
          </cell>
          <cell r="F2008">
            <v>447256</v>
          </cell>
          <cell r="G2008">
            <v>114366</v>
          </cell>
        </row>
        <row r="2009">
          <cell r="A2009" t="str">
            <v>7005730224</v>
          </cell>
          <cell r="B2009" t="str">
            <v>284500</v>
          </cell>
          <cell r="C2009" t="str">
            <v>0</v>
          </cell>
          <cell r="D2009" t="str">
            <v>72050</v>
          </cell>
          <cell r="E2009">
            <v>284500</v>
          </cell>
          <cell r="F2009">
            <v>0</v>
          </cell>
          <cell r="G2009">
            <v>72050</v>
          </cell>
        </row>
        <row r="2010">
          <cell r="A2010" t="str">
            <v>5811790031</v>
          </cell>
          <cell r="B2010" t="str">
            <v>192500</v>
          </cell>
          <cell r="C2010" t="str">
            <v>0</v>
          </cell>
          <cell r="D2010" t="str">
            <v>48130</v>
          </cell>
          <cell r="E2010">
            <v>192500</v>
          </cell>
          <cell r="F2010">
            <v>0</v>
          </cell>
          <cell r="G2010">
            <v>48130</v>
          </cell>
        </row>
        <row r="2011">
          <cell r="A2011" t="str">
            <v>7211810610</v>
          </cell>
          <cell r="B2011" t="str">
            <v>190500</v>
          </cell>
          <cell r="C2011" t="str">
            <v>0</v>
          </cell>
          <cell r="D2011" t="str">
            <v>47610</v>
          </cell>
          <cell r="E2011">
            <v>190500</v>
          </cell>
          <cell r="F2011">
            <v>0</v>
          </cell>
          <cell r="G2011">
            <v>47610</v>
          </cell>
        </row>
        <row r="2012">
          <cell r="A2012" t="str">
            <v>2205520342</v>
          </cell>
          <cell r="B2012" t="str">
            <v>326500</v>
          </cell>
          <cell r="C2012" t="str">
            <v>0</v>
          </cell>
          <cell r="D2012" t="str">
            <v>82970</v>
          </cell>
          <cell r="E2012">
            <v>326500</v>
          </cell>
          <cell r="F2012">
            <v>0</v>
          </cell>
          <cell r="G2012">
            <v>82970</v>
          </cell>
        </row>
        <row r="2013">
          <cell r="A2013" t="str">
            <v>2809370141</v>
          </cell>
          <cell r="B2013" t="str">
            <v>164500</v>
          </cell>
          <cell r="C2013" t="str">
            <v>0</v>
          </cell>
          <cell r="D2013" t="str">
            <v>40850</v>
          </cell>
          <cell r="E2013">
            <v>164500</v>
          </cell>
          <cell r="F2013">
            <v>0</v>
          </cell>
          <cell r="G2013">
            <v>40850</v>
          </cell>
        </row>
        <row r="2014">
          <cell r="A2014" t="str">
            <v>3004580403</v>
          </cell>
          <cell r="B2014" t="str">
            <v>130500</v>
          </cell>
          <cell r="C2014" t="str">
            <v>0</v>
          </cell>
          <cell r="D2014" t="str">
            <v>32010</v>
          </cell>
          <cell r="E2014">
            <v>130500</v>
          </cell>
          <cell r="F2014">
            <v>0</v>
          </cell>
          <cell r="G2014">
            <v>32010</v>
          </cell>
        </row>
        <row r="2015">
          <cell r="A2015" t="str">
            <v>2001531013</v>
          </cell>
          <cell r="B2015" t="str">
            <v>227532</v>
          </cell>
          <cell r="C2015" t="str">
            <v>0</v>
          </cell>
          <cell r="D2015" t="str">
            <v>57238</v>
          </cell>
          <cell r="E2015">
            <v>227532</v>
          </cell>
          <cell r="F2015">
            <v>0</v>
          </cell>
          <cell r="G2015">
            <v>57238</v>
          </cell>
        </row>
        <row r="2016">
          <cell r="A2016" t="str">
            <v>3010460015</v>
          </cell>
          <cell r="B2016" t="str">
            <v>385500</v>
          </cell>
          <cell r="C2016" t="str">
            <v>0</v>
          </cell>
          <cell r="D2016" t="str">
            <v>98310</v>
          </cell>
          <cell r="E2016">
            <v>385500</v>
          </cell>
          <cell r="F2016">
            <v>0</v>
          </cell>
          <cell r="G2016">
            <v>98310</v>
          </cell>
        </row>
        <row r="2017">
          <cell r="A2017" t="str">
            <v>5710700247</v>
          </cell>
          <cell r="B2017" t="str">
            <v>174623</v>
          </cell>
          <cell r="C2017" t="str">
            <v>0</v>
          </cell>
          <cell r="D2017" t="str">
            <v>43481</v>
          </cell>
          <cell r="E2017">
            <v>174623</v>
          </cell>
          <cell r="F2017">
            <v>0</v>
          </cell>
          <cell r="G2017">
            <v>43481</v>
          </cell>
        </row>
        <row r="2018">
          <cell r="A2018" t="str">
            <v>3414650436</v>
          </cell>
          <cell r="B2018" t="str">
            <v>200500</v>
          </cell>
          <cell r="C2018" t="str">
            <v>0</v>
          </cell>
          <cell r="D2018" t="str">
            <v>50210</v>
          </cell>
          <cell r="E2018">
            <v>200500</v>
          </cell>
          <cell r="F2018">
            <v>0</v>
          </cell>
          <cell r="G2018">
            <v>50210</v>
          </cell>
        </row>
        <row r="2019">
          <cell r="A2019" t="str">
            <v>1410470164</v>
          </cell>
          <cell r="B2019" t="str">
            <v>190500</v>
          </cell>
          <cell r="C2019" t="str">
            <v>0</v>
          </cell>
          <cell r="D2019" t="str">
            <v>47610</v>
          </cell>
          <cell r="E2019">
            <v>190500</v>
          </cell>
          <cell r="F2019">
            <v>0</v>
          </cell>
          <cell r="G2019">
            <v>47610</v>
          </cell>
        </row>
        <row r="2020">
          <cell r="A2020" t="str">
            <v>3204540219</v>
          </cell>
          <cell r="B2020" t="str">
            <v>203368</v>
          </cell>
          <cell r="C2020" t="str">
            <v>0</v>
          </cell>
          <cell r="D2020" t="str">
            <v>50955</v>
          </cell>
          <cell r="E2020">
            <v>203368</v>
          </cell>
          <cell r="F2020">
            <v>0</v>
          </cell>
          <cell r="G2020">
            <v>50955</v>
          </cell>
        </row>
        <row r="2021">
          <cell r="A2021" t="str">
            <v>2804820130</v>
          </cell>
          <cell r="B2021" t="str">
            <v>190500</v>
          </cell>
          <cell r="C2021" t="str">
            <v>0</v>
          </cell>
          <cell r="D2021" t="str">
            <v>47610</v>
          </cell>
          <cell r="E2021">
            <v>190500</v>
          </cell>
          <cell r="F2021">
            <v>0</v>
          </cell>
          <cell r="G2021">
            <v>47610</v>
          </cell>
        </row>
        <row r="2022">
          <cell r="A2022" t="str">
            <v>2312840596</v>
          </cell>
          <cell r="B2022" t="str">
            <v>162500</v>
          </cell>
          <cell r="C2022" t="str">
            <v>0</v>
          </cell>
          <cell r="D2022" t="str">
            <v>40330</v>
          </cell>
          <cell r="E2022">
            <v>162500</v>
          </cell>
          <cell r="F2022">
            <v>0</v>
          </cell>
          <cell r="G2022">
            <v>40330</v>
          </cell>
        </row>
        <row r="2023">
          <cell r="A2023" t="str">
            <v>1508580251</v>
          </cell>
          <cell r="B2023" t="str">
            <v>218500</v>
          </cell>
          <cell r="C2023" t="str">
            <v>0</v>
          </cell>
          <cell r="D2023" t="str">
            <v>54890</v>
          </cell>
          <cell r="E2023">
            <v>218500</v>
          </cell>
          <cell r="F2023">
            <v>0</v>
          </cell>
          <cell r="G2023">
            <v>54890</v>
          </cell>
        </row>
        <row r="2024">
          <cell r="A2024" t="str">
            <v>3901590455</v>
          </cell>
          <cell r="B2024" t="str">
            <v>252500</v>
          </cell>
          <cell r="C2024" t="str">
            <v>0</v>
          </cell>
          <cell r="D2024" t="str">
            <v>63730</v>
          </cell>
          <cell r="E2024">
            <v>252500</v>
          </cell>
          <cell r="F2024">
            <v>0</v>
          </cell>
          <cell r="G2024">
            <v>63730</v>
          </cell>
        </row>
        <row r="2025">
          <cell r="A2025" t="str">
            <v>1101771070</v>
          </cell>
          <cell r="B2025" t="str">
            <v>185919</v>
          </cell>
          <cell r="C2025" t="str">
            <v>0</v>
          </cell>
          <cell r="D2025" t="str">
            <v>46418</v>
          </cell>
          <cell r="E2025">
            <v>185919</v>
          </cell>
          <cell r="F2025">
            <v>0</v>
          </cell>
          <cell r="G2025">
            <v>46418</v>
          </cell>
        </row>
        <row r="2026">
          <cell r="A2026" t="str">
            <v>3810840645</v>
          </cell>
          <cell r="B2026" t="str">
            <v>244076</v>
          </cell>
          <cell r="C2026" t="str">
            <v>0</v>
          </cell>
          <cell r="D2026" t="str">
            <v>61539</v>
          </cell>
          <cell r="E2026">
            <v>244076</v>
          </cell>
          <cell r="F2026">
            <v>0</v>
          </cell>
          <cell r="G2026">
            <v>61539</v>
          </cell>
        </row>
        <row r="2027">
          <cell r="A2027" t="str">
            <v>2505580561</v>
          </cell>
          <cell r="B2027" t="str">
            <v>196500</v>
          </cell>
          <cell r="C2027" t="str">
            <v>0</v>
          </cell>
          <cell r="D2027" t="str">
            <v>49170</v>
          </cell>
          <cell r="E2027">
            <v>196500</v>
          </cell>
          <cell r="F2027">
            <v>0</v>
          </cell>
          <cell r="G2027">
            <v>49170</v>
          </cell>
        </row>
        <row r="2028">
          <cell r="A2028" t="str">
            <v>3010630328</v>
          </cell>
          <cell r="B2028" t="str">
            <v>216500</v>
          </cell>
          <cell r="C2028" t="str">
            <v>0</v>
          </cell>
          <cell r="D2028" t="str">
            <v>54370</v>
          </cell>
          <cell r="E2028">
            <v>216500</v>
          </cell>
          <cell r="F2028">
            <v>0</v>
          </cell>
          <cell r="G2028">
            <v>54370</v>
          </cell>
        </row>
        <row r="2029">
          <cell r="A2029" t="str">
            <v>2414550147</v>
          </cell>
          <cell r="B2029" t="str">
            <v>176500</v>
          </cell>
          <cell r="C2029" t="str">
            <v>0</v>
          </cell>
          <cell r="D2029" t="str">
            <v>43970</v>
          </cell>
          <cell r="E2029">
            <v>176500</v>
          </cell>
          <cell r="F2029">
            <v>0</v>
          </cell>
          <cell r="G2029">
            <v>43970</v>
          </cell>
        </row>
        <row r="2030">
          <cell r="A2030" t="str">
            <v>1509620354</v>
          </cell>
          <cell r="B2030" t="str">
            <v>176500</v>
          </cell>
          <cell r="C2030" t="str">
            <v>0</v>
          </cell>
          <cell r="D2030" t="str">
            <v>43970</v>
          </cell>
          <cell r="E2030">
            <v>176500</v>
          </cell>
          <cell r="F2030">
            <v>0</v>
          </cell>
          <cell r="G2030">
            <v>43970</v>
          </cell>
        </row>
        <row r="2031">
          <cell r="A2031" t="str">
            <v>3210580413</v>
          </cell>
          <cell r="B2031" t="str">
            <v>166500</v>
          </cell>
          <cell r="C2031" t="str">
            <v>0</v>
          </cell>
          <cell r="D2031" t="str">
            <v>41370</v>
          </cell>
          <cell r="E2031">
            <v>166500</v>
          </cell>
          <cell r="F2031">
            <v>0</v>
          </cell>
          <cell r="G2031">
            <v>41370</v>
          </cell>
        </row>
        <row r="2032">
          <cell r="A2032" t="str">
            <v>4005510019</v>
          </cell>
          <cell r="B2032" t="str">
            <v>176500</v>
          </cell>
          <cell r="C2032" t="str">
            <v>0</v>
          </cell>
          <cell r="D2032" t="str">
            <v>43970</v>
          </cell>
          <cell r="E2032">
            <v>176500</v>
          </cell>
          <cell r="F2032">
            <v>0</v>
          </cell>
          <cell r="G2032">
            <v>43970</v>
          </cell>
        </row>
        <row r="2033">
          <cell r="A2033" t="str">
            <v>1301530379</v>
          </cell>
          <cell r="B2033" t="str">
            <v>196500</v>
          </cell>
          <cell r="C2033" t="str">
            <v>0</v>
          </cell>
          <cell r="D2033" t="str">
            <v>49170</v>
          </cell>
          <cell r="E2033">
            <v>196500</v>
          </cell>
          <cell r="F2033">
            <v>0</v>
          </cell>
          <cell r="G2033">
            <v>49170</v>
          </cell>
        </row>
        <row r="2034">
          <cell r="A2034" t="str">
            <v>2509720457</v>
          </cell>
          <cell r="B2034" t="str">
            <v>178500</v>
          </cell>
          <cell r="C2034" t="str">
            <v>0</v>
          </cell>
          <cell r="D2034" t="str">
            <v>44490</v>
          </cell>
          <cell r="E2034">
            <v>178500</v>
          </cell>
          <cell r="F2034">
            <v>0</v>
          </cell>
          <cell r="G2034">
            <v>44490</v>
          </cell>
        </row>
        <row r="2035">
          <cell r="A2035" t="str">
            <v>1505570174</v>
          </cell>
          <cell r="B2035" t="str">
            <v>171500</v>
          </cell>
          <cell r="C2035" t="str">
            <v>0</v>
          </cell>
          <cell r="D2035" t="str">
            <v>42670</v>
          </cell>
          <cell r="E2035">
            <v>171500</v>
          </cell>
          <cell r="F2035">
            <v>0</v>
          </cell>
          <cell r="G2035">
            <v>42670</v>
          </cell>
        </row>
        <row r="2036">
          <cell r="A2036" t="str">
            <v>4011880546</v>
          </cell>
          <cell r="B2036" t="str">
            <v>141500</v>
          </cell>
          <cell r="C2036" t="str">
            <v>0</v>
          </cell>
          <cell r="D2036" t="str">
            <v>34870</v>
          </cell>
          <cell r="E2036">
            <v>141500</v>
          </cell>
          <cell r="F2036">
            <v>0</v>
          </cell>
          <cell r="G2036">
            <v>34870</v>
          </cell>
        </row>
        <row r="2037">
          <cell r="A2037" t="str">
            <v>3612780190</v>
          </cell>
          <cell r="B2037" t="str">
            <v>126500</v>
          </cell>
          <cell r="C2037" t="str">
            <v>0</v>
          </cell>
          <cell r="D2037" t="str">
            <v>30970</v>
          </cell>
          <cell r="E2037">
            <v>126500</v>
          </cell>
          <cell r="F2037">
            <v>0</v>
          </cell>
          <cell r="G2037">
            <v>30970</v>
          </cell>
        </row>
        <row r="2038">
          <cell r="A2038" t="str">
            <v>1209510251</v>
          </cell>
          <cell r="B2038" t="str">
            <v>176500</v>
          </cell>
          <cell r="C2038" t="str">
            <v>0</v>
          </cell>
          <cell r="D2038" t="str">
            <v>43970</v>
          </cell>
          <cell r="E2038">
            <v>176500</v>
          </cell>
          <cell r="F2038">
            <v>0</v>
          </cell>
          <cell r="G2038">
            <v>43970</v>
          </cell>
        </row>
        <row r="2039">
          <cell r="A2039" t="str">
            <v>3502570159</v>
          </cell>
          <cell r="B2039" t="str">
            <v>163500</v>
          </cell>
          <cell r="C2039" t="str">
            <v>0</v>
          </cell>
          <cell r="D2039" t="str">
            <v>40590</v>
          </cell>
          <cell r="E2039">
            <v>163500</v>
          </cell>
          <cell r="F2039">
            <v>0</v>
          </cell>
          <cell r="G2039">
            <v>40590</v>
          </cell>
        </row>
        <row r="2040">
          <cell r="A2040" t="str">
            <v>1101720972</v>
          </cell>
          <cell r="B2040" t="str">
            <v>396500</v>
          </cell>
          <cell r="C2040" t="str">
            <v>0</v>
          </cell>
          <cell r="D2040" t="str">
            <v>101170</v>
          </cell>
          <cell r="E2040">
            <v>396500</v>
          </cell>
          <cell r="F2040">
            <v>0</v>
          </cell>
          <cell r="G2040">
            <v>101170</v>
          </cell>
        </row>
        <row r="2041">
          <cell r="A2041" t="str">
            <v>4101690111</v>
          </cell>
          <cell r="B2041" t="str">
            <v>144286</v>
          </cell>
          <cell r="C2041" t="str">
            <v>0</v>
          </cell>
          <cell r="D2041" t="str">
            <v>35594</v>
          </cell>
          <cell r="E2041">
            <v>144286</v>
          </cell>
          <cell r="F2041">
            <v>0</v>
          </cell>
          <cell r="G2041">
            <v>35594</v>
          </cell>
        </row>
        <row r="2042">
          <cell r="A2042" t="str">
            <v>6607750303</v>
          </cell>
          <cell r="B2042" t="str">
            <v>212597</v>
          </cell>
          <cell r="C2042" t="str">
            <v>0</v>
          </cell>
          <cell r="D2042" t="str">
            <v>53355</v>
          </cell>
          <cell r="E2042">
            <v>212597</v>
          </cell>
          <cell r="F2042">
            <v>0</v>
          </cell>
          <cell r="G2042">
            <v>53355</v>
          </cell>
        </row>
        <row r="2043">
          <cell r="A2043" t="str">
            <v>7905710335</v>
          </cell>
          <cell r="B2043" t="str">
            <v>218839</v>
          </cell>
          <cell r="C2043" t="str">
            <v>0</v>
          </cell>
          <cell r="D2043" t="str">
            <v>54978</v>
          </cell>
          <cell r="E2043">
            <v>218839</v>
          </cell>
          <cell r="F2043">
            <v>0</v>
          </cell>
          <cell r="G2043">
            <v>54978</v>
          </cell>
        </row>
        <row r="2044">
          <cell r="A2044" t="str">
            <v>5907630310</v>
          </cell>
          <cell r="B2044" t="str">
            <v>158500</v>
          </cell>
          <cell r="C2044" t="str">
            <v>0</v>
          </cell>
          <cell r="D2044" t="str">
            <v>39290</v>
          </cell>
          <cell r="E2044">
            <v>158500</v>
          </cell>
          <cell r="F2044">
            <v>0</v>
          </cell>
          <cell r="G2044">
            <v>39290</v>
          </cell>
        </row>
        <row r="2045">
          <cell r="A2045" t="str">
            <v>6510820218</v>
          </cell>
          <cell r="B2045" t="str">
            <v>98500</v>
          </cell>
          <cell r="C2045" t="str">
            <v>0</v>
          </cell>
          <cell r="D2045" t="str">
            <v>24034</v>
          </cell>
          <cell r="E2045">
            <v>98500</v>
          </cell>
          <cell r="F2045">
            <v>0</v>
          </cell>
          <cell r="G2045">
            <v>24034</v>
          </cell>
        </row>
        <row r="2046">
          <cell r="A2046" t="str">
            <v>1303600706</v>
          </cell>
          <cell r="B2046" t="str">
            <v>206500</v>
          </cell>
          <cell r="C2046" t="str">
            <v>0</v>
          </cell>
          <cell r="D2046" t="str">
            <v>51770</v>
          </cell>
          <cell r="E2046">
            <v>206500</v>
          </cell>
          <cell r="F2046">
            <v>0</v>
          </cell>
          <cell r="G2046">
            <v>51770</v>
          </cell>
        </row>
        <row r="2047">
          <cell r="A2047" t="str">
            <v>2814880381</v>
          </cell>
          <cell r="B2047" t="str">
            <v>223295</v>
          </cell>
          <cell r="C2047" t="str">
            <v>0</v>
          </cell>
          <cell r="D2047" t="str">
            <v>56136</v>
          </cell>
          <cell r="E2047">
            <v>223295</v>
          </cell>
          <cell r="F2047">
            <v>0</v>
          </cell>
          <cell r="G2047">
            <v>56136</v>
          </cell>
        </row>
        <row r="2048">
          <cell r="A2048" t="str">
            <v>2502550807</v>
          </cell>
          <cell r="B2048" t="str">
            <v>170500</v>
          </cell>
          <cell r="C2048" t="str">
            <v>0</v>
          </cell>
          <cell r="D2048" t="str">
            <v>42410</v>
          </cell>
          <cell r="E2048">
            <v>170500</v>
          </cell>
          <cell r="F2048">
            <v>0</v>
          </cell>
          <cell r="G2048">
            <v>42410</v>
          </cell>
        </row>
        <row r="2049">
          <cell r="A2049" t="str">
            <v>2510570021</v>
          </cell>
          <cell r="B2049" t="str">
            <v>213348</v>
          </cell>
          <cell r="C2049" t="str">
            <v>0</v>
          </cell>
          <cell r="D2049" t="str">
            <v>53550</v>
          </cell>
          <cell r="E2049">
            <v>213348</v>
          </cell>
          <cell r="F2049">
            <v>0</v>
          </cell>
          <cell r="G2049">
            <v>53550</v>
          </cell>
        </row>
        <row r="2050">
          <cell r="A2050" t="str">
            <v>2504480202</v>
          </cell>
          <cell r="B2050" t="str">
            <v>152500</v>
          </cell>
          <cell r="C2050" t="str">
            <v>0</v>
          </cell>
          <cell r="D2050" t="str">
            <v>37730</v>
          </cell>
          <cell r="E2050">
            <v>152500</v>
          </cell>
          <cell r="F2050">
            <v>0</v>
          </cell>
          <cell r="G2050">
            <v>37730</v>
          </cell>
        </row>
        <row r="2051">
          <cell r="A2051" t="str">
            <v>7601760308</v>
          </cell>
          <cell r="B2051" t="str">
            <v>109500</v>
          </cell>
          <cell r="C2051" t="str">
            <v>0</v>
          </cell>
          <cell r="D2051" t="str">
            <v>26718</v>
          </cell>
          <cell r="E2051">
            <v>109500</v>
          </cell>
          <cell r="F2051">
            <v>0</v>
          </cell>
          <cell r="G2051">
            <v>26718</v>
          </cell>
        </row>
        <row r="2052">
          <cell r="A2052" t="str">
            <v>5302580608</v>
          </cell>
          <cell r="B2052" t="str">
            <v>123743</v>
          </cell>
          <cell r="C2052" t="str">
            <v>0</v>
          </cell>
          <cell r="D2052" t="str">
            <v>30253</v>
          </cell>
          <cell r="E2052">
            <v>123743</v>
          </cell>
          <cell r="F2052">
            <v>0</v>
          </cell>
          <cell r="G2052">
            <v>30253</v>
          </cell>
        </row>
        <row r="2053">
          <cell r="A2053" t="str">
            <v>1607820749</v>
          </cell>
          <cell r="B2053" t="str">
            <v>174500</v>
          </cell>
          <cell r="C2053" t="str">
            <v>0</v>
          </cell>
          <cell r="D2053" t="str">
            <v>43450</v>
          </cell>
          <cell r="E2053">
            <v>174500</v>
          </cell>
          <cell r="F2053">
            <v>0</v>
          </cell>
          <cell r="G2053">
            <v>43450</v>
          </cell>
        </row>
        <row r="2054">
          <cell r="A2054" t="str">
            <v>1701610469</v>
          </cell>
          <cell r="B2054" t="str">
            <v>145500</v>
          </cell>
          <cell r="C2054" t="str">
            <v>0</v>
          </cell>
          <cell r="D2054" t="str">
            <v>35910</v>
          </cell>
          <cell r="E2054">
            <v>145500</v>
          </cell>
          <cell r="F2054">
            <v>0</v>
          </cell>
          <cell r="G2054">
            <v>35910</v>
          </cell>
        </row>
        <row r="2055">
          <cell r="A2055" t="str">
            <v>2108640126</v>
          </cell>
          <cell r="B2055" t="str">
            <v>188919</v>
          </cell>
          <cell r="C2055" t="str">
            <v>0</v>
          </cell>
          <cell r="D2055" t="str">
            <v>47198</v>
          </cell>
          <cell r="E2055">
            <v>188919</v>
          </cell>
          <cell r="F2055">
            <v>0</v>
          </cell>
          <cell r="G2055">
            <v>47198</v>
          </cell>
        </row>
        <row r="2056">
          <cell r="A2056" t="str">
            <v>6511660017</v>
          </cell>
          <cell r="B2056" t="str">
            <v>82000</v>
          </cell>
          <cell r="C2056" t="str">
            <v>0</v>
          </cell>
          <cell r="D2056" t="str">
            <v>20008</v>
          </cell>
          <cell r="E2056">
            <v>82000</v>
          </cell>
          <cell r="F2056">
            <v>0</v>
          </cell>
          <cell r="G2056">
            <v>20008</v>
          </cell>
        </row>
        <row r="2057">
          <cell r="A2057" t="str">
            <v>7609690325</v>
          </cell>
          <cell r="B2057" t="str">
            <v>90500</v>
          </cell>
          <cell r="C2057" t="str">
            <v>0</v>
          </cell>
          <cell r="D2057" t="str">
            <v>22082</v>
          </cell>
          <cell r="E2057">
            <v>90500</v>
          </cell>
          <cell r="F2057">
            <v>0</v>
          </cell>
          <cell r="G2057">
            <v>22082</v>
          </cell>
        </row>
        <row r="2058">
          <cell r="A2058" t="str">
            <v>6610580545</v>
          </cell>
          <cell r="B2058" t="str">
            <v>87500</v>
          </cell>
          <cell r="C2058" t="str">
            <v>0</v>
          </cell>
          <cell r="D2058" t="str">
            <v>21350</v>
          </cell>
          <cell r="E2058">
            <v>87500</v>
          </cell>
          <cell r="F2058">
            <v>0</v>
          </cell>
          <cell r="G2058">
            <v>21350</v>
          </cell>
        </row>
        <row r="2059">
          <cell r="A2059" t="str">
            <v>5214600682</v>
          </cell>
          <cell r="B2059" t="str">
            <v>90858</v>
          </cell>
          <cell r="C2059" t="str">
            <v>0</v>
          </cell>
          <cell r="D2059" t="str">
            <v>22169</v>
          </cell>
          <cell r="E2059">
            <v>90858</v>
          </cell>
          <cell r="F2059">
            <v>0</v>
          </cell>
          <cell r="G2059">
            <v>22169</v>
          </cell>
        </row>
        <row r="2060">
          <cell r="A2060" t="str">
            <v>1303750236</v>
          </cell>
          <cell r="B2060" t="str">
            <v>573531</v>
          </cell>
          <cell r="C2060" t="str">
            <v>0</v>
          </cell>
          <cell r="D2060" t="str">
            <v>147198</v>
          </cell>
          <cell r="E2060">
            <v>573531</v>
          </cell>
          <cell r="F2060">
            <v>0</v>
          </cell>
          <cell r="G2060">
            <v>147198</v>
          </cell>
        </row>
        <row r="2061">
          <cell r="A2061" t="str">
            <v>3103690177</v>
          </cell>
          <cell r="B2061" t="str">
            <v>203100</v>
          </cell>
          <cell r="C2061" t="str">
            <v>0</v>
          </cell>
          <cell r="D2061" t="str">
            <v>50886</v>
          </cell>
          <cell r="E2061">
            <v>203100</v>
          </cell>
          <cell r="F2061">
            <v>0</v>
          </cell>
          <cell r="G2061">
            <v>50886</v>
          </cell>
        </row>
        <row r="2062">
          <cell r="A2062" t="str">
            <v>1208670328</v>
          </cell>
          <cell r="B2062" t="str">
            <v>140350</v>
          </cell>
          <cell r="C2062" t="str">
            <v>0</v>
          </cell>
          <cell r="D2062" t="str">
            <v>34571</v>
          </cell>
          <cell r="E2062">
            <v>140350</v>
          </cell>
          <cell r="F2062">
            <v>0</v>
          </cell>
          <cell r="G2062">
            <v>34571</v>
          </cell>
        </row>
        <row r="2063">
          <cell r="A2063" t="str">
            <v>3704890510</v>
          </cell>
          <cell r="B2063" t="str">
            <v>147250</v>
          </cell>
          <cell r="C2063" t="str">
            <v>0</v>
          </cell>
          <cell r="D2063" t="str">
            <v>36365</v>
          </cell>
          <cell r="E2063">
            <v>147250</v>
          </cell>
          <cell r="F2063">
            <v>0</v>
          </cell>
          <cell r="G2063">
            <v>36365</v>
          </cell>
        </row>
        <row r="2064">
          <cell r="A2064" t="str">
            <v>5101660604</v>
          </cell>
          <cell r="B2064" t="str">
            <v>193191</v>
          </cell>
          <cell r="C2064" t="str">
            <v>0</v>
          </cell>
          <cell r="D2064" t="str">
            <v>48309</v>
          </cell>
          <cell r="E2064">
            <v>193191</v>
          </cell>
          <cell r="F2064">
            <v>0</v>
          </cell>
          <cell r="G2064">
            <v>48309</v>
          </cell>
        </row>
        <row r="2065">
          <cell r="A2065" t="str">
            <v>3208630476</v>
          </cell>
          <cell r="B2065" t="str">
            <v>164500</v>
          </cell>
          <cell r="C2065" t="str">
            <v>0</v>
          </cell>
          <cell r="D2065" t="str">
            <v>40850</v>
          </cell>
          <cell r="E2065">
            <v>164500</v>
          </cell>
          <cell r="F2065">
            <v>0</v>
          </cell>
          <cell r="G2065">
            <v>40850</v>
          </cell>
        </row>
        <row r="2066">
          <cell r="A2066" t="str">
            <v>6508550594</v>
          </cell>
          <cell r="B2066" t="str">
            <v>116850</v>
          </cell>
          <cell r="C2066" t="str">
            <v>0</v>
          </cell>
          <cell r="D2066" t="str">
            <v>28511</v>
          </cell>
          <cell r="E2066">
            <v>116850</v>
          </cell>
          <cell r="F2066">
            <v>0</v>
          </cell>
          <cell r="G2066">
            <v>28511</v>
          </cell>
        </row>
        <row r="2067">
          <cell r="A2067" t="str">
            <v>1904850650</v>
          </cell>
          <cell r="B2067" t="str">
            <v>127200</v>
          </cell>
          <cell r="C2067" t="str">
            <v>0</v>
          </cell>
          <cell r="D2067" t="str">
            <v>31152</v>
          </cell>
          <cell r="E2067">
            <v>127200</v>
          </cell>
          <cell r="F2067">
            <v>0</v>
          </cell>
          <cell r="G2067">
            <v>31152</v>
          </cell>
        </row>
        <row r="2068">
          <cell r="A2068" t="str">
            <v>3102710158</v>
          </cell>
          <cell r="B2068" t="str">
            <v>385500</v>
          </cell>
          <cell r="C2068" t="str">
            <v>0</v>
          </cell>
          <cell r="D2068" t="str">
            <v>98310</v>
          </cell>
          <cell r="E2068">
            <v>385500</v>
          </cell>
          <cell r="F2068">
            <v>0</v>
          </cell>
          <cell r="G2068">
            <v>98310</v>
          </cell>
        </row>
        <row r="2069">
          <cell r="A2069" t="str">
            <v>2509420119</v>
          </cell>
          <cell r="B2069" t="str">
            <v>208250</v>
          </cell>
          <cell r="C2069" t="str">
            <v>0</v>
          </cell>
          <cell r="D2069" t="str">
            <v>52225</v>
          </cell>
          <cell r="E2069">
            <v>208250</v>
          </cell>
          <cell r="F2069">
            <v>0</v>
          </cell>
          <cell r="G2069">
            <v>52225</v>
          </cell>
        </row>
        <row r="2070">
          <cell r="A2070" t="str">
            <v>3605500179</v>
          </cell>
          <cell r="B2070" t="str">
            <v>172050</v>
          </cell>
          <cell r="C2070" t="str">
            <v>0</v>
          </cell>
          <cell r="D2070" t="str">
            <v>42813</v>
          </cell>
          <cell r="E2070">
            <v>172050</v>
          </cell>
          <cell r="F2070">
            <v>0</v>
          </cell>
          <cell r="G2070">
            <v>42813</v>
          </cell>
        </row>
        <row r="2071">
          <cell r="A2071" t="str">
            <v>2308680275</v>
          </cell>
          <cell r="B2071" t="str">
            <v>419500</v>
          </cell>
          <cell r="C2071" t="str">
            <v>0</v>
          </cell>
          <cell r="D2071" t="str">
            <v>107150</v>
          </cell>
          <cell r="E2071">
            <v>419500</v>
          </cell>
          <cell r="F2071">
            <v>0</v>
          </cell>
          <cell r="G2071">
            <v>107150</v>
          </cell>
        </row>
        <row r="2072">
          <cell r="A2072" t="str">
            <v>1403600635</v>
          </cell>
          <cell r="B2072" t="str">
            <v>285250</v>
          </cell>
          <cell r="C2072" t="str">
            <v>0</v>
          </cell>
          <cell r="D2072" t="str">
            <v>72245</v>
          </cell>
          <cell r="E2072">
            <v>285250</v>
          </cell>
          <cell r="F2072">
            <v>0</v>
          </cell>
          <cell r="G2072">
            <v>72245</v>
          </cell>
        </row>
        <row r="2073">
          <cell r="A2073" t="str">
            <v>8010560235</v>
          </cell>
          <cell r="B2073" t="str">
            <v>171400</v>
          </cell>
          <cell r="C2073" t="str">
            <v>0</v>
          </cell>
          <cell r="D2073" t="str">
            <v>42644</v>
          </cell>
          <cell r="E2073">
            <v>171400</v>
          </cell>
          <cell r="F2073">
            <v>0</v>
          </cell>
          <cell r="G2073">
            <v>42644</v>
          </cell>
        </row>
        <row r="2074">
          <cell r="A2074" t="str">
            <v>2608850162</v>
          </cell>
          <cell r="B2074" t="str">
            <v>199000</v>
          </cell>
          <cell r="C2074" t="str">
            <v>0</v>
          </cell>
          <cell r="D2074" t="str">
            <v>49820</v>
          </cell>
          <cell r="E2074">
            <v>199000</v>
          </cell>
          <cell r="F2074">
            <v>0</v>
          </cell>
          <cell r="G2074">
            <v>49820</v>
          </cell>
        </row>
        <row r="2075">
          <cell r="A2075" t="str">
            <v>3104570213</v>
          </cell>
          <cell r="B2075" t="str">
            <v>171000</v>
          </cell>
          <cell r="C2075" t="str">
            <v>0</v>
          </cell>
          <cell r="D2075" t="str">
            <v>42540</v>
          </cell>
          <cell r="E2075">
            <v>171000</v>
          </cell>
          <cell r="F2075">
            <v>0</v>
          </cell>
          <cell r="G2075">
            <v>42540</v>
          </cell>
        </row>
        <row r="2076">
          <cell r="A2076" t="str">
            <v>4005810128</v>
          </cell>
          <cell r="B2076" t="str">
            <v>1022014</v>
          </cell>
          <cell r="C2076" t="str">
            <v>0</v>
          </cell>
          <cell r="D2076" t="str">
            <v>263803</v>
          </cell>
          <cell r="E2076">
            <v>1022014</v>
          </cell>
          <cell r="F2076">
            <v>0</v>
          </cell>
          <cell r="G2076">
            <v>263803</v>
          </cell>
        </row>
        <row r="2077">
          <cell r="A2077" t="str">
            <v>5614670289</v>
          </cell>
          <cell r="B2077" t="str">
            <v>303229</v>
          </cell>
          <cell r="C2077" t="str">
            <v>0</v>
          </cell>
          <cell r="D2077" t="str">
            <v>76919</v>
          </cell>
          <cell r="E2077">
            <v>303229</v>
          </cell>
          <cell r="F2077">
            <v>0</v>
          </cell>
          <cell r="G2077">
            <v>76919</v>
          </cell>
        </row>
        <row r="2078">
          <cell r="A2078" t="str">
            <v>3804740294</v>
          </cell>
          <cell r="B2078" t="str">
            <v>333229</v>
          </cell>
          <cell r="C2078" t="str">
            <v>0</v>
          </cell>
          <cell r="D2078" t="str">
            <v>84719</v>
          </cell>
          <cell r="E2078">
            <v>333229</v>
          </cell>
          <cell r="F2078">
            <v>0</v>
          </cell>
          <cell r="G2078">
            <v>84719</v>
          </cell>
        </row>
        <row r="2079">
          <cell r="A2079" t="str">
            <v>8010580406</v>
          </cell>
          <cell r="B2079" t="str">
            <v>80000</v>
          </cell>
          <cell r="C2079" t="str">
            <v>0</v>
          </cell>
          <cell r="D2079" t="str">
            <v>121481</v>
          </cell>
          <cell r="E2079">
            <v>80000</v>
          </cell>
          <cell r="F2079">
            <v>0</v>
          </cell>
          <cell r="G2079">
            <v>121481</v>
          </cell>
        </row>
        <row r="2080">
          <cell r="A2080" t="str">
            <v>6711750411</v>
          </cell>
          <cell r="B2080" t="str">
            <v>333229</v>
          </cell>
          <cell r="C2080" t="str">
            <v>0</v>
          </cell>
          <cell r="D2080" t="str">
            <v>84719</v>
          </cell>
          <cell r="E2080">
            <v>333229</v>
          </cell>
          <cell r="F2080">
            <v>0</v>
          </cell>
          <cell r="G2080">
            <v>84719</v>
          </cell>
        </row>
        <row r="2081">
          <cell r="A2081" t="str">
            <v>5310560351</v>
          </cell>
          <cell r="B2081" t="str">
            <v>223347</v>
          </cell>
          <cell r="C2081" t="str">
            <v>0</v>
          </cell>
          <cell r="D2081" t="str">
            <v>56150</v>
          </cell>
          <cell r="E2081">
            <v>223347</v>
          </cell>
          <cell r="F2081">
            <v>0</v>
          </cell>
          <cell r="G2081">
            <v>56150</v>
          </cell>
        </row>
        <row r="2082">
          <cell r="A2082" t="str">
            <v>6309570382</v>
          </cell>
          <cell r="B2082" t="str">
            <v>224714</v>
          </cell>
          <cell r="C2082" t="str">
            <v>0</v>
          </cell>
          <cell r="D2082" t="str">
            <v>56505</v>
          </cell>
          <cell r="E2082">
            <v>224714</v>
          </cell>
          <cell r="F2082">
            <v>0</v>
          </cell>
          <cell r="G2082">
            <v>56505</v>
          </cell>
        </row>
        <row r="2083">
          <cell r="A2083" t="str">
            <v>5109850828</v>
          </cell>
          <cell r="B2083" t="str">
            <v>219714</v>
          </cell>
          <cell r="C2083" t="str">
            <v>0</v>
          </cell>
          <cell r="D2083" t="str">
            <v>55205</v>
          </cell>
          <cell r="E2083">
            <v>219714</v>
          </cell>
          <cell r="F2083">
            <v>0</v>
          </cell>
          <cell r="G2083">
            <v>55205</v>
          </cell>
        </row>
        <row r="2084">
          <cell r="A2084" t="str">
            <v>6511660463</v>
          </cell>
          <cell r="B2084" t="str">
            <v>170000</v>
          </cell>
          <cell r="C2084" t="str">
            <v>0</v>
          </cell>
          <cell r="D2084" t="str">
            <v>42280</v>
          </cell>
          <cell r="E2084">
            <v>170000</v>
          </cell>
          <cell r="F2084">
            <v>0</v>
          </cell>
          <cell r="G2084">
            <v>42280</v>
          </cell>
        </row>
        <row r="2085">
          <cell r="A2085" t="str">
            <v>4014610209</v>
          </cell>
          <cell r="B2085" t="str">
            <v>418000</v>
          </cell>
          <cell r="C2085" t="str">
            <v>0</v>
          </cell>
          <cell r="D2085" t="str">
            <v>106760</v>
          </cell>
          <cell r="E2085">
            <v>418000</v>
          </cell>
          <cell r="F2085">
            <v>0</v>
          </cell>
          <cell r="G2085">
            <v>106760</v>
          </cell>
        </row>
        <row r="2086">
          <cell r="A2086" t="str">
            <v>6009600715</v>
          </cell>
          <cell r="B2086" t="str">
            <v>187000</v>
          </cell>
          <cell r="C2086" t="str">
            <v>0</v>
          </cell>
          <cell r="D2086" t="str">
            <v>46700</v>
          </cell>
          <cell r="E2086">
            <v>187000</v>
          </cell>
          <cell r="F2086">
            <v>0</v>
          </cell>
          <cell r="G2086">
            <v>46700</v>
          </cell>
        </row>
        <row r="2087">
          <cell r="A2087" t="str">
            <v>5104640396</v>
          </cell>
          <cell r="B2087" t="str">
            <v>164500</v>
          </cell>
          <cell r="C2087" t="str">
            <v>0</v>
          </cell>
          <cell r="D2087" t="str">
            <v>40850</v>
          </cell>
          <cell r="E2087">
            <v>164500</v>
          </cell>
          <cell r="F2087">
            <v>0</v>
          </cell>
          <cell r="G2087">
            <v>40850</v>
          </cell>
        </row>
        <row r="2088">
          <cell r="A2088" t="str">
            <v>1511840099</v>
          </cell>
          <cell r="B2088" t="str">
            <v>210500</v>
          </cell>
          <cell r="C2088" t="str">
            <v>0</v>
          </cell>
          <cell r="D2088" t="str">
            <v>52810</v>
          </cell>
          <cell r="E2088">
            <v>210500</v>
          </cell>
          <cell r="F2088">
            <v>0</v>
          </cell>
          <cell r="G2088">
            <v>52810</v>
          </cell>
        </row>
        <row r="2089">
          <cell r="A2089" t="str">
            <v>1503860370</v>
          </cell>
          <cell r="B2089" t="str">
            <v>153000</v>
          </cell>
          <cell r="C2089" t="str">
            <v>0</v>
          </cell>
          <cell r="D2089" t="str">
            <v>37860</v>
          </cell>
          <cell r="E2089">
            <v>153000</v>
          </cell>
          <cell r="F2089">
            <v>0</v>
          </cell>
          <cell r="G2089">
            <v>37860</v>
          </cell>
        </row>
        <row r="2090">
          <cell r="A2090" t="str">
            <v>3002520497</v>
          </cell>
          <cell r="B2090" t="str">
            <v>239890</v>
          </cell>
          <cell r="C2090" t="str">
            <v>0</v>
          </cell>
          <cell r="D2090" t="str">
            <v>60451</v>
          </cell>
          <cell r="E2090">
            <v>239890</v>
          </cell>
          <cell r="F2090">
            <v>0</v>
          </cell>
          <cell r="G2090">
            <v>60451</v>
          </cell>
        </row>
        <row r="2091">
          <cell r="A2091" t="str">
            <v>2407690028</v>
          </cell>
          <cell r="B2091" t="str">
            <v>252800</v>
          </cell>
          <cell r="C2091" t="str">
            <v>0</v>
          </cell>
          <cell r="D2091" t="str">
            <v>63808</v>
          </cell>
          <cell r="E2091">
            <v>252800</v>
          </cell>
          <cell r="F2091">
            <v>0</v>
          </cell>
          <cell r="G2091">
            <v>63808</v>
          </cell>
        </row>
        <row r="2092">
          <cell r="A2092" t="str">
            <v>3508810194</v>
          </cell>
          <cell r="B2092" t="str">
            <v>199526</v>
          </cell>
          <cell r="C2092" t="str">
            <v>0</v>
          </cell>
          <cell r="D2092" t="str">
            <v>49956</v>
          </cell>
          <cell r="E2092">
            <v>199526</v>
          </cell>
          <cell r="F2092">
            <v>0</v>
          </cell>
          <cell r="G2092">
            <v>49956</v>
          </cell>
        </row>
        <row r="2093">
          <cell r="A2093" t="str">
            <v>3504540028</v>
          </cell>
          <cell r="B2093" t="str">
            <v>150087</v>
          </cell>
          <cell r="C2093" t="str">
            <v>0</v>
          </cell>
          <cell r="D2093" t="str">
            <v>37102</v>
          </cell>
          <cell r="E2093">
            <v>150087</v>
          </cell>
          <cell r="F2093">
            <v>0</v>
          </cell>
          <cell r="G2093">
            <v>37102</v>
          </cell>
        </row>
        <row r="2094">
          <cell r="A2094" t="str">
            <v>1904690254</v>
          </cell>
          <cell r="B2094" t="str">
            <v>168800</v>
          </cell>
          <cell r="C2094" t="str">
            <v>0</v>
          </cell>
          <cell r="D2094" t="str">
            <v>41968</v>
          </cell>
          <cell r="E2094">
            <v>168800</v>
          </cell>
          <cell r="F2094">
            <v>0</v>
          </cell>
          <cell r="G2094">
            <v>41968</v>
          </cell>
        </row>
        <row r="2095">
          <cell r="A2095" t="str">
            <v>2207570304</v>
          </cell>
          <cell r="B2095" t="str">
            <v>128760</v>
          </cell>
          <cell r="C2095" t="str">
            <v>0</v>
          </cell>
          <cell r="D2095" t="str">
            <v>31557</v>
          </cell>
          <cell r="E2095">
            <v>128760</v>
          </cell>
          <cell r="F2095">
            <v>0</v>
          </cell>
          <cell r="G2095">
            <v>31557</v>
          </cell>
        </row>
        <row r="2096">
          <cell r="A2096" t="str">
            <v>2409790496</v>
          </cell>
          <cell r="B2096" t="str">
            <v>134070</v>
          </cell>
          <cell r="C2096" t="str">
            <v>0</v>
          </cell>
          <cell r="D2096" t="str">
            <v>32938</v>
          </cell>
          <cell r="E2096">
            <v>134070</v>
          </cell>
          <cell r="F2096">
            <v>0</v>
          </cell>
          <cell r="G2096">
            <v>32938</v>
          </cell>
        </row>
        <row r="2097">
          <cell r="A2097" t="str">
            <v>2508670170</v>
          </cell>
          <cell r="B2097" t="str">
            <v>131946</v>
          </cell>
          <cell r="C2097" t="str">
            <v>0</v>
          </cell>
          <cell r="D2097" t="str">
            <v>32385</v>
          </cell>
          <cell r="E2097">
            <v>131946</v>
          </cell>
          <cell r="F2097">
            <v>0</v>
          </cell>
          <cell r="G2097">
            <v>32385</v>
          </cell>
        </row>
        <row r="2098">
          <cell r="A2098" t="str">
            <v>3501880286</v>
          </cell>
          <cell r="B2098" t="str">
            <v>117994</v>
          </cell>
          <cell r="C2098" t="str">
            <v>0</v>
          </cell>
          <cell r="D2098" t="str">
            <v>28790</v>
          </cell>
          <cell r="E2098">
            <v>117994</v>
          </cell>
          <cell r="F2098">
            <v>0</v>
          </cell>
          <cell r="G2098">
            <v>28790</v>
          </cell>
        </row>
        <row r="2099">
          <cell r="A2099" t="str">
            <v>4107680258</v>
          </cell>
          <cell r="B2099" t="str">
            <v>121200</v>
          </cell>
          <cell r="C2099" t="str">
            <v>0</v>
          </cell>
          <cell r="D2099" t="str">
            <v>29592</v>
          </cell>
          <cell r="E2099">
            <v>121200</v>
          </cell>
          <cell r="F2099">
            <v>0</v>
          </cell>
          <cell r="G2099">
            <v>29592</v>
          </cell>
        </row>
        <row r="2100">
          <cell r="A2100" t="str">
            <v>3001910313</v>
          </cell>
          <cell r="B2100" t="str">
            <v>127913</v>
          </cell>
          <cell r="C2100" t="str">
            <v>0</v>
          </cell>
          <cell r="D2100" t="str">
            <v>31337</v>
          </cell>
          <cell r="E2100">
            <v>127913</v>
          </cell>
          <cell r="F2100">
            <v>0</v>
          </cell>
          <cell r="G2100">
            <v>31337</v>
          </cell>
        </row>
        <row r="2101">
          <cell r="A2101" t="str">
            <v>3602740269</v>
          </cell>
          <cell r="B2101" t="str">
            <v>121200</v>
          </cell>
          <cell r="C2101" t="str">
            <v>0</v>
          </cell>
          <cell r="D2101" t="str">
            <v>29592</v>
          </cell>
          <cell r="E2101">
            <v>121200</v>
          </cell>
          <cell r="F2101">
            <v>0</v>
          </cell>
          <cell r="G2101">
            <v>29592</v>
          </cell>
        </row>
        <row r="2102">
          <cell r="A2102" t="str">
            <v>2502820049</v>
          </cell>
          <cell r="B2102" t="str">
            <v>117574</v>
          </cell>
          <cell r="C2102" t="str">
            <v>0</v>
          </cell>
          <cell r="D2102" t="str">
            <v>28688</v>
          </cell>
          <cell r="E2102">
            <v>117574</v>
          </cell>
          <cell r="F2102">
            <v>0</v>
          </cell>
          <cell r="G2102">
            <v>28688</v>
          </cell>
        </row>
        <row r="2103">
          <cell r="A2103" t="str">
            <v>2907830511</v>
          </cell>
          <cell r="B2103" t="str">
            <v>115476</v>
          </cell>
          <cell r="C2103" t="str">
            <v>0</v>
          </cell>
          <cell r="D2103" t="str">
            <v>28176</v>
          </cell>
          <cell r="E2103">
            <v>115476</v>
          </cell>
          <cell r="F2103">
            <v>0</v>
          </cell>
          <cell r="G2103">
            <v>28176</v>
          </cell>
        </row>
        <row r="2104">
          <cell r="A2104" t="str">
            <v>2409400248</v>
          </cell>
          <cell r="B2104" t="str">
            <v>116250</v>
          </cell>
          <cell r="C2104" t="str">
            <v>0</v>
          </cell>
          <cell r="D2104" t="str">
            <v>28365</v>
          </cell>
          <cell r="E2104">
            <v>116250</v>
          </cell>
          <cell r="F2104">
            <v>0</v>
          </cell>
          <cell r="G2104">
            <v>28365</v>
          </cell>
        </row>
        <row r="2105">
          <cell r="A2105" t="str">
            <v>4001760150</v>
          </cell>
          <cell r="B2105" t="str">
            <v>120438</v>
          </cell>
          <cell r="C2105" t="str">
            <v>0</v>
          </cell>
          <cell r="D2105" t="str">
            <v>29393</v>
          </cell>
          <cell r="E2105">
            <v>120438</v>
          </cell>
          <cell r="F2105">
            <v>0</v>
          </cell>
          <cell r="G2105">
            <v>29393</v>
          </cell>
        </row>
        <row r="2106">
          <cell r="A2106" t="str">
            <v>2909620263</v>
          </cell>
          <cell r="B2106" t="str">
            <v>725432</v>
          </cell>
          <cell r="C2106" t="str">
            <v>0</v>
          </cell>
          <cell r="D2106" t="str">
            <v>186692</v>
          </cell>
          <cell r="E2106">
            <v>725432</v>
          </cell>
          <cell r="F2106">
            <v>0</v>
          </cell>
          <cell r="G2106">
            <v>186692</v>
          </cell>
        </row>
        <row r="2107">
          <cell r="A2107" t="str">
            <v>2505610371</v>
          </cell>
          <cell r="B2107" t="str">
            <v>206000</v>
          </cell>
          <cell r="C2107" t="str">
            <v>0</v>
          </cell>
          <cell r="D2107" t="str">
            <v>51640</v>
          </cell>
          <cell r="E2107">
            <v>206000</v>
          </cell>
          <cell r="F2107">
            <v>0</v>
          </cell>
          <cell r="G2107">
            <v>51640</v>
          </cell>
        </row>
        <row r="2108">
          <cell r="A2108" t="str">
            <v>6101750353</v>
          </cell>
          <cell r="B2108" t="str">
            <v>201000</v>
          </cell>
          <cell r="C2108" t="str">
            <v>0</v>
          </cell>
          <cell r="D2108" t="str">
            <v>50340</v>
          </cell>
          <cell r="E2108">
            <v>201000</v>
          </cell>
          <cell r="F2108">
            <v>0</v>
          </cell>
          <cell r="G2108">
            <v>50340</v>
          </cell>
        </row>
        <row r="2109">
          <cell r="A2109" t="str">
            <v>3001610603</v>
          </cell>
          <cell r="B2109" t="str">
            <v>185500</v>
          </cell>
          <cell r="C2109" t="str">
            <v>0</v>
          </cell>
          <cell r="D2109" t="str">
            <v>46310</v>
          </cell>
          <cell r="E2109">
            <v>185500</v>
          </cell>
          <cell r="F2109">
            <v>0</v>
          </cell>
          <cell r="G2109">
            <v>46310</v>
          </cell>
        </row>
        <row r="2110">
          <cell r="A2110" t="str">
            <v>2414700114</v>
          </cell>
          <cell r="B2110" t="str">
            <v>107966</v>
          </cell>
          <cell r="C2110" t="str">
            <v>0</v>
          </cell>
          <cell r="D2110" t="str">
            <v>26343</v>
          </cell>
          <cell r="E2110">
            <v>107966</v>
          </cell>
          <cell r="F2110">
            <v>0</v>
          </cell>
          <cell r="G2110">
            <v>26343</v>
          </cell>
        </row>
        <row r="2111">
          <cell r="A2111" t="str">
            <v>1107412676</v>
          </cell>
          <cell r="B2111" t="str">
            <v>113844</v>
          </cell>
          <cell r="C2111" t="str">
            <v>0</v>
          </cell>
          <cell r="D2111" t="str">
            <v>27777</v>
          </cell>
          <cell r="E2111">
            <v>113844</v>
          </cell>
          <cell r="F2111">
            <v>0</v>
          </cell>
          <cell r="G2111">
            <v>27777</v>
          </cell>
        </row>
        <row r="2112">
          <cell r="A2112" t="str">
            <v>3207710247</v>
          </cell>
          <cell r="B2112" t="str">
            <v>445676</v>
          </cell>
          <cell r="C2112" t="str">
            <v>0</v>
          </cell>
          <cell r="D2112" t="str">
            <v>113955</v>
          </cell>
          <cell r="E2112">
            <v>445676</v>
          </cell>
          <cell r="F2112">
            <v>0</v>
          </cell>
          <cell r="G2112">
            <v>113955</v>
          </cell>
        </row>
        <row r="2113">
          <cell r="A2113" t="str">
            <v>1207630373</v>
          </cell>
          <cell r="B2113" t="str">
            <v>230428</v>
          </cell>
          <cell r="C2113" t="str">
            <v>0</v>
          </cell>
          <cell r="D2113" t="str">
            <v>57991</v>
          </cell>
          <cell r="E2113">
            <v>230428</v>
          </cell>
          <cell r="F2113">
            <v>0</v>
          </cell>
          <cell r="G2113">
            <v>57991</v>
          </cell>
        </row>
        <row r="2114">
          <cell r="A2114" t="str">
            <v>1101550716</v>
          </cell>
          <cell r="B2114" t="str">
            <v>194547</v>
          </cell>
          <cell r="C2114" t="str">
            <v>0</v>
          </cell>
          <cell r="D2114" t="str">
            <v>48662</v>
          </cell>
          <cell r="E2114">
            <v>194547</v>
          </cell>
          <cell r="F2114">
            <v>0</v>
          </cell>
          <cell r="G2114">
            <v>48662</v>
          </cell>
        </row>
        <row r="2115">
          <cell r="A2115" t="str">
            <v>2414750227</v>
          </cell>
          <cell r="B2115" t="str">
            <v>225655</v>
          </cell>
          <cell r="C2115" t="str">
            <v>0</v>
          </cell>
          <cell r="D2115" t="str">
            <v>56750</v>
          </cell>
          <cell r="E2115">
            <v>225655</v>
          </cell>
          <cell r="F2115">
            <v>0</v>
          </cell>
          <cell r="G2115">
            <v>56750</v>
          </cell>
        </row>
        <row r="2116">
          <cell r="A2116" t="str">
            <v>5214730330</v>
          </cell>
          <cell r="B2116" t="str">
            <v>162200</v>
          </cell>
          <cell r="C2116" t="str">
            <v>0</v>
          </cell>
          <cell r="D2116" t="str">
            <v>40252</v>
          </cell>
          <cell r="E2116">
            <v>162200</v>
          </cell>
          <cell r="F2116">
            <v>0</v>
          </cell>
          <cell r="G2116">
            <v>40252</v>
          </cell>
        </row>
        <row r="2117">
          <cell r="A2117" t="str">
            <v>2002410429</v>
          </cell>
          <cell r="B2117" t="str">
            <v>193040</v>
          </cell>
          <cell r="C2117" t="str">
            <v>0</v>
          </cell>
          <cell r="D2117" t="str">
            <v>48270</v>
          </cell>
          <cell r="E2117">
            <v>193040</v>
          </cell>
          <cell r="F2117">
            <v>0</v>
          </cell>
          <cell r="G2117">
            <v>48270</v>
          </cell>
        </row>
        <row r="2118">
          <cell r="A2118" t="str">
            <v>3501720181</v>
          </cell>
          <cell r="B2118" t="str">
            <v>179523</v>
          </cell>
          <cell r="C2118" t="str">
            <v>0</v>
          </cell>
          <cell r="D2118" t="str">
            <v>44755</v>
          </cell>
          <cell r="E2118">
            <v>179523</v>
          </cell>
          <cell r="F2118">
            <v>0</v>
          </cell>
          <cell r="G2118">
            <v>44755</v>
          </cell>
        </row>
        <row r="2119">
          <cell r="A2119" t="str">
            <v>1902780469</v>
          </cell>
          <cell r="B2119" t="str">
            <v>127474</v>
          </cell>
          <cell r="C2119" t="str">
            <v>0</v>
          </cell>
          <cell r="D2119" t="str">
            <v>31223</v>
          </cell>
          <cell r="E2119">
            <v>127474</v>
          </cell>
          <cell r="F2119">
            <v>0</v>
          </cell>
          <cell r="G2119">
            <v>31223</v>
          </cell>
        </row>
        <row r="2120">
          <cell r="A2120" t="str">
            <v>1707850399</v>
          </cell>
          <cell r="B2120" t="str">
            <v>117432</v>
          </cell>
          <cell r="C2120" t="str">
            <v>0</v>
          </cell>
          <cell r="D2120" t="str">
            <v>28653</v>
          </cell>
          <cell r="E2120">
            <v>117432</v>
          </cell>
          <cell r="F2120">
            <v>0</v>
          </cell>
          <cell r="G2120">
            <v>28653</v>
          </cell>
        </row>
        <row r="2121">
          <cell r="A2121" t="str">
            <v>2404920774</v>
          </cell>
          <cell r="B2121" t="str">
            <v>116250</v>
          </cell>
          <cell r="C2121" t="str">
            <v>0</v>
          </cell>
          <cell r="D2121" t="str">
            <v>28365</v>
          </cell>
          <cell r="E2121">
            <v>116250</v>
          </cell>
          <cell r="F2121">
            <v>0</v>
          </cell>
          <cell r="G2121">
            <v>28365</v>
          </cell>
        </row>
        <row r="2122">
          <cell r="A2122" t="str">
            <v>3011900302</v>
          </cell>
          <cell r="B2122" t="str">
            <v>110259</v>
          </cell>
          <cell r="C2122" t="str">
            <v>0</v>
          </cell>
          <cell r="D2122" t="str">
            <v>26903</v>
          </cell>
          <cell r="E2122">
            <v>110259</v>
          </cell>
          <cell r="F2122">
            <v>0</v>
          </cell>
          <cell r="G2122">
            <v>26903</v>
          </cell>
        </row>
        <row r="2123">
          <cell r="A2123" t="str">
            <v>1604560517</v>
          </cell>
          <cell r="B2123" t="str">
            <v>207840</v>
          </cell>
          <cell r="C2123" t="str">
            <v>0</v>
          </cell>
          <cell r="D2123" t="str">
            <v>52118</v>
          </cell>
          <cell r="E2123">
            <v>207840</v>
          </cell>
          <cell r="F2123">
            <v>0</v>
          </cell>
          <cell r="G2123">
            <v>52118</v>
          </cell>
        </row>
        <row r="2124">
          <cell r="A2124" t="str">
            <v>2002630453</v>
          </cell>
          <cell r="B2124" t="str">
            <v>123197</v>
          </cell>
          <cell r="C2124" t="str">
            <v>0</v>
          </cell>
          <cell r="D2124" t="str">
            <v>30111</v>
          </cell>
          <cell r="E2124">
            <v>123197</v>
          </cell>
          <cell r="F2124">
            <v>0</v>
          </cell>
          <cell r="G2124">
            <v>30111</v>
          </cell>
        </row>
        <row r="2125">
          <cell r="A2125" t="str">
            <v>2507560246</v>
          </cell>
          <cell r="B2125" t="str">
            <v>129209</v>
          </cell>
          <cell r="C2125" t="str">
            <v>0</v>
          </cell>
          <cell r="D2125" t="str">
            <v>31674</v>
          </cell>
          <cell r="E2125">
            <v>129209</v>
          </cell>
          <cell r="F2125">
            <v>0</v>
          </cell>
          <cell r="G2125">
            <v>31674</v>
          </cell>
        </row>
        <row r="2126">
          <cell r="A2126" t="str">
            <v>3612560204</v>
          </cell>
          <cell r="B2126" t="str">
            <v>136106</v>
          </cell>
          <cell r="C2126" t="str">
            <v>0</v>
          </cell>
          <cell r="D2126" t="str">
            <v>33467</v>
          </cell>
          <cell r="E2126">
            <v>136106</v>
          </cell>
          <cell r="F2126">
            <v>0</v>
          </cell>
          <cell r="G2126">
            <v>33467</v>
          </cell>
        </row>
        <row r="2127">
          <cell r="A2127" t="str">
            <v>2103550129</v>
          </cell>
          <cell r="B2127" t="str">
            <v>134070</v>
          </cell>
          <cell r="C2127" t="str">
            <v>0</v>
          </cell>
          <cell r="D2127" t="str">
            <v>32938</v>
          </cell>
          <cell r="E2127">
            <v>134070</v>
          </cell>
          <cell r="F2127">
            <v>0</v>
          </cell>
          <cell r="G2127">
            <v>32938</v>
          </cell>
        </row>
        <row r="2128">
          <cell r="A2128" t="str">
            <v>2005710377</v>
          </cell>
          <cell r="B2128" t="str">
            <v>131946</v>
          </cell>
          <cell r="C2128" t="str">
            <v>0</v>
          </cell>
          <cell r="D2128" t="str">
            <v>32385</v>
          </cell>
          <cell r="E2128">
            <v>131946</v>
          </cell>
          <cell r="F2128">
            <v>0</v>
          </cell>
          <cell r="G2128">
            <v>32385</v>
          </cell>
        </row>
        <row r="2129">
          <cell r="A2129" t="str">
            <v>1502860562</v>
          </cell>
          <cell r="B2129" t="str">
            <v>119148</v>
          </cell>
          <cell r="C2129" t="str">
            <v>0</v>
          </cell>
          <cell r="D2129" t="str">
            <v>29072</v>
          </cell>
          <cell r="E2129">
            <v>119148</v>
          </cell>
          <cell r="F2129">
            <v>0</v>
          </cell>
          <cell r="G2129">
            <v>29072</v>
          </cell>
        </row>
        <row r="2130">
          <cell r="A2130" t="str">
            <v>2307620157</v>
          </cell>
          <cell r="B2130" t="str">
            <v>432500</v>
          </cell>
          <cell r="C2130" t="str">
            <v>0</v>
          </cell>
          <cell r="D2130" t="str">
            <v>110530</v>
          </cell>
          <cell r="E2130">
            <v>432500</v>
          </cell>
          <cell r="F2130">
            <v>0</v>
          </cell>
          <cell r="G2130">
            <v>110530</v>
          </cell>
        </row>
        <row r="2131">
          <cell r="A2131" t="str">
            <v>1614680183</v>
          </cell>
          <cell r="B2131" t="str">
            <v>239450</v>
          </cell>
          <cell r="C2131" t="str">
            <v>0</v>
          </cell>
          <cell r="D2131" t="str">
            <v>60337</v>
          </cell>
          <cell r="E2131">
            <v>239450</v>
          </cell>
          <cell r="F2131">
            <v>0</v>
          </cell>
          <cell r="G2131">
            <v>60337</v>
          </cell>
        </row>
        <row r="2132">
          <cell r="A2132" t="str">
            <v>3404670426</v>
          </cell>
          <cell r="B2132" t="str">
            <v>160071</v>
          </cell>
          <cell r="C2132" t="str">
            <v>0</v>
          </cell>
          <cell r="D2132" t="str">
            <v>39698</v>
          </cell>
          <cell r="E2132">
            <v>160071</v>
          </cell>
          <cell r="F2132">
            <v>0</v>
          </cell>
          <cell r="G2132">
            <v>39698</v>
          </cell>
        </row>
        <row r="2133">
          <cell r="A2133" t="str">
            <v>1107571596</v>
          </cell>
          <cell r="B2133" t="str">
            <v>214949</v>
          </cell>
          <cell r="C2133" t="str">
            <v>0</v>
          </cell>
          <cell r="D2133" t="str">
            <v>53966</v>
          </cell>
          <cell r="E2133">
            <v>214949</v>
          </cell>
          <cell r="F2133">
            <v>0</v>
          </cell>
          <cell r="G2133">
            <v>53966</v>
          </cell>
        </row>
        <row r="2134">
          <cell r="A2134" t="str">
            <v>3111600432</v>
          </cell>
          <cell r="B2134" t="str">
            <v>185700</v>
          </cell>
          <cell r="C2134" t="str">
            <v>0</v>
          </cell>
          <cell r="D2134" t="str">
            <v>46362</v>
          </cell>
          <cell r="E2134">
            <v>185700</v>
          </cell>
          <cell r="F2134">
            <v>0</v>
          </cell>
          <cell r="G2134">
            <v>46362</v>
          </cell>
        </row>
        <row r="2135">
          <cell r="A2135" t="str">
            <v>1115383019</v>
          </cell>
          <cell r="B2135" t="str">
            <v>152014</v>
          </cell>
          <cell r="C2135" t="str">
            <v>0</v>
          </cell>
          <cell r="D2135" t="str">
            <v>37603</v>
          </cell>
          <cell r="E2135">
            <v>152014</v>
          </cell>
          <cell r="F2135">
            <v>0</v>
          </cell>
          <cell r="G2135">
            <v>37603</v>
          </cell>
        </row>
        <row r="2136">
          <cell r="A2136" t="str">
            <v>1504770196</v>
          </cell>
          <cell r="B2136" t="str">
            <v>190329</v>
          </cell>
          <cell r="C2136" t="str">
            <v>0</v>
          </cell>
          <cell r="D2136" t="str">
            <v>47565</v>
          </cell>
          <cell r="E2136">
            <v>190329</v>
          </cell>
          <cell r="F2136">
            <v>0</v>
          </cell>
          <cell r="G2136">
            <v>47565</v>
          </cell>
        </row>
        <row r="2137">
          <cell r="A2137" t="str">
            <v>1311620079</v>
          </cell>
          <cell r="B2137" t="str">
            <v>123485</v>
          </cell>
          <cell r="C2137" t="str">
            <v>0</v>
          </cell>
          <cell r="D2137" t="str">
            <v>30186</v>
          </cell>
          <cell r="E2137">
            <v>123485</v>
          </cell>
          <cell r="F2137">
            <v>0</v>
          </cell>
          <cell r="G2137">
            <v>30186</v>
          </cell>
        </row>
        <row r="2138">
          <cell r="A2138" t="str">
            <v>2301390268</v>
          </cell>
          <cell r="B2138" t="str">
            <v>129252</v>
          </cell>
          <cell r="C2138" t="str">
            <v>0</v>
          </cell>
          <cell r="D2138" t="str">
            <v>31685</v>
          </cell>
          <cell r="E2138">
            <v>129252</v>
          </cell>
          <cell r="F2138">
            <v>0</v>
          </cell>
          <cell r="G2138">
            <v>31685</v>
          </cell>
        </row>
        <row r="2139">
          <cell r="A2139" t="str">
            <v>2408810256</v>
          </cell>
          <cell r="B2139" t="str">
            <v>122894</v>
          </cell>
          <cell r="C2139" t="str">
            <v>0</v>
          </cell>
          <cell r="D2139" t="str">
            <v>30032</v>
          </cell>
          <cell r="E2139">
            <v>122894</v>
          </cell>
          <cell r="F2139">
            <v>0</v>
          </cell>
          <cell r="G2139">
            <v>30032</v>
          </cell>
        </row>
        <row r="2140">
          <cell r="A2140" t="str">
            <v>1107424127</v>
          </cell>
          <cell r="B2140" t="str">
            <v>123485</v>
          </cell>
          <cell r="C2140" t="str">
            <v>0</v>
          </cell>
          <cell r="D2140" t="str">
            <v>30186</v>
          </cell>
          <cell r="E2140">
            <v>123485</v>
          </cell>
          <cell r="F2140">
            <v>0</v>
          </cell>
          <cell r="G2140">
            <v>30186</v>
          </cell>
        </row>
        <row r="2141">
          <cell r="A2141" t="str">
            <v>1604820446</v>
          </cell>
          <cell r="B2141" t="str">
            <v>122894</v>
          </cell>
          <cell r="C2141" t="str">
            <v>0</v>
          </cell>
          <cell r="D2141" t="str">
            <v>30032</v>
          </cell>
          <cell r="E2141">
            <v>122894</v>
          </cell>
          <cell r="F2141">
            <v>0</v>
          </cell>
          <cell r="G2141">
            <v>30032</v>
          </cell>
        </row>
        <row r="2142">
          <cell r="A2142" t="str">
            <v>2010740262</v>
          </cell>
          <cell r="B2142" t="str">
            <v>103710</v>
          </cell>
          <cell r="C2142" t="str">
            <v>0</v>
          </cell>
          <cell r="D2142" t="str">
            <v>25305</v>
          </cell>
          <cell r="E2142">
            <v>103710</v>
          </cell>
          <cell r="F2142">
            <v>0</v>
          </cell>
          <cell r="G2142">
            <v>25305</v>
          </cell>
        </row>
        <row r="2143">
          <cell r="A2143" t="str">
            <v>2901820743</v>
          </cell>
          <cell r="B2143" t="str">
            <v>130817</v>
          </cell>
          <cell r="C2143" t="str">
            <v>0</v>
          </cell>
          <cell r="D2143" t="str">
            <v>32092</v>
          </cell>
          <cell r="E2143">
            <v>130817</v>
          </cell>
          <cell r="F2143">
            <v>0</v>
          </cell>
          <cell r="G2143">
            <v>32092</v>
          </cell>
        </row>
        <row r="2144">
          <cell r="A2144" t="str">
            <v>3909520324</v>
          </cell>
          <cell r="B2144" t="str">
            <v>130817</v>
          </cell>
          <cell r="C2144" t="str">
            <v>0</v>
          </cell>
          <cell r="D2144" t="str">
            <v>32092</v>
          </cell>
          <cell r="E2144">
            <v>130817</v>
          </cell>
          <cell r="F2144">
            <v>0</v>
          </cell>
          <cell r="G2144">
            <v>32092</v>
          </cell>
        </row>
        <row r="2145">
          <cell r="A2145" t="str">
            <v>3001560746</v>
          </cell>
          <cell r="B2145" t="str">
            <v>103710</v>
          </cell>
          <cell r="C2145" t="str">
            <v>0</v>
          </cell>
          <cell r="D2145" t="str">
            <v>25305</v>
          </cell>
          <cell r="E2145">
            <v>103710</v>
          </cell>
          <cell r="F2145">
            <v>0</v>
          </cell>
          <cell r="G2145">
            <v>25305</v>
          </cell>
        </row>
        <row r="2146">
          <cell r="A2146" t="str">
            <v>3502590435</v>
          </cell>
          <cell r="B2146" t="str">
            <v>108481</v>
          </cell>
          <cell r="C2146" t="str">
            <v>0</v>
          </cell>
          <cell r="D2146" t="str">
            <v>26469</v>
          </cell>
          <cell r="E2146">
            <v>108481</v>
          </cell>
          <cell r="F2146">
            <v>0</v>
          </cell>
          <cell r="G2146">
            <v>26469</v>
          </cell>
        </row>
        <row r="2147">
          <cell r="A2147" t="str">
            <v>2007790556</v>
          </cell>
          <cell r="B2147" t="str">
            <v>82358</v>
          </cell>
          <cell r="C2147" t="str">
            <v>0</v>
          </cell>
          <cell r="D2147" t="str">
            <v>20095</v>
          </cell>
          <cell r="E2147">
            <v>82358</v>
          </cell>
          <cell r="F2147">
            <v>0</v>
          </cell>
          <cell r="G2147">
            <v>20095</v>
          </cell>
        </row>
        <row r="2148">
          <cell r="A2148" t="str">
            <v>1808550080</v>
          </cell>
          <cell r="B2148" t="str">
            <v>120066</v>
          </cell>
          <cell r="C2148" t="str">
            <v>0</v>
          </cell>
          <cell r="D2148" t="str">
            <v>29297</v>
          </cell>
          <cell r="E2148">
            <v>120066</v>
          </cell>
          <cell r="F2148">
            <v>0</v>
          </cell>
          <cell r="G2148">
            <v>29297</v>
          </cell>
        </row>
        <row r="2149">
          <cell r="A2149" t="str">
            <v>1103590847</v>
          </cell>
          <cell r="B2149" t="str">
            <v>165900</v>
          </cell>
          <cell r="C2149" t="str">
            <v>0</v>
          </cell>
          <cell r="D2149" t="str">
            <v>41214</v>
          </cell>
          <cell r="E2149">
            <v>165900</v>
          </cell>
          <cell r="F2149">
            <v>0</v>
          </cell>
          <cell r="G2149">
            <v>41214</v>
          </cell>
        </row>
        <row r="2150">
          <cell r="A2150" t="str">
            <v>3910850170</v>
          </cell>
          <cell r="B2150" t="str">
            <v>243464</v>
          </cell>
          <cell r="C2150" t="str">
            <v>0</v>
          </cell>
          <cell r="D2150" t="str">
            <v>61380</v>
          </cell>
          <cell r="E2150">
            <v>243464</v>
          </cell>
          <cell r="F2150">
            <v>0</v>
          </cell>
          <cell r="G2150">
            <v>61380</v>
          </cell>
        </row>
        <row r="2151">
          <cell r="A2151" t="str">
            <v>1107480027</v>
          </cell>
          <cell r="B2151" t="str">
            <v>242824</v>
          </cell>
          <cell r="C2151" t="str">
            <v>0</v>
          </cell>
          <cell r="D2151" t="str">
            <v>61214</v>
          </cell>
          <cell r="E2151">
            <v>242824</v>
          </cell>
          <cell r="F2151">
            <v>0</v>
          </cell>
          <cell r="G2151">
            <v>61214</v>
          </cell>
        </row>
        <row r="2152">
          <cell r="A2152" t="str">
            <v>3207750338</v>
          </cell>
          <cell r="B2152" t="str">
            <v>165934</v>
          </cell>
          <cell r="C2152" t="str">
            <v>0</v>
          </cell>
          <cell r="D2152" t="str">
            <v>41222</v>
          </cell>
          <cell r="E2152">
            <v>165934</v>
          </cell>
          <cell r="F2152">
            <v>0</v>
          </cell>
          <cell r="G2152">
            <v>41222</v>
          </cell>
        </row>
        <row r="2153">
          <cell r="A2153" t="str">
            <v>3311890027</v>
          </cell>
          <cell r="B2153" t="str">
            <v>148299</v>
          </cell>
          <cell r="C2153" t="str">
            <v>0</v>
          </cell>
          <cell r="D2153" t="str">
            <v>36637</v>
          </cell>
          <cell r="E2153">
            <v>148299</v>
          </cell>
          <cell r="F2153">
            <v>0</v>
          </cell>
          <cell r="G2153">
            <v>36637</v>
          </cell>
        </row>
        <row r="2154">
          <cell r="A2154" t="str">
            <v>4001850443</v>
          </cell>
          <cell r="B2154" t="str">
            <v>118467</v>
          </cell>
          <cell r="C2154" t="str">
            <v>0</v>
          </cell>
          <cell r="D2154" t="str">
            <v>28905</v>
          </cell>
          <cell r="E2154">
            <v>118467</v>
          </cell>
          <cell r="F2154">
            <v>0</v>
          </cell>
          <cell r="G2154">
            <v>28905</v>
          </cell>
        </row>
        <row r="2155">
          <cell r="A2155" t="str">
            <v>2005840432</v>
          </cell>
          <cell r="B2155" t="str">
            <v>184351</v>
          </cell>
          <cell r="C2155" t="str">
            <v>0</v>
          </cell>
          <cell r="D2155" t="str">
            <v>46011</v>
          </cell>
          <cell r="E2155">
            <v>184351</v>
          </cell>
          <cell r="F2155">
            <v>0</v>
          </cell>
          <cell r="G2155">
            <v>46011</v>
          </cell>
        </row>
        <row r="2156">
          <cell r="A2156" t="str">
            <v>1710670053</v>
          </cell>
          <cell r="B2156" t="str">
            <v>166693</v>
          </cell>
          <cell r="C2156" t="str">
            <v>0</v>
          </cell>
          <cell r="D2156" t="str">
            <v>41420</v>
          </cell>
          <cell r="E2156">
            <v>166693</v>
          </cell>
          <cell r="F2156">
            <v>0</v>
          </cell>
          <cell r="G2156">
            <v>41420</v>
          </cell>
        </row>
        <row r="2157">
          <cell r="A2157" t="str">
            <v>3801620336</v>
          </cell>
          <cell r="B2157" t="str">
            <v>61758</v>
          </cell>
          <cell r="C2157" t="str">
            <v>0</v>
          </cell>
          <cell r="D2157" t="str">
            <v>109789</v>
          </cell>
          <cell r="E2157">
            <v>61758</v>
          </cell>
          <cell r="F2157">
            <v>0</v>
          </cell>
          <cell r="G2157">
            <v>109789</v>
          </cell>
        </row>
        <row r="2158">
          <cell r="A2158" t="str">
            <v>3808660414</v>
          </cell>
          <cell r="B2158" t="str">
            <v>181959</v>
          </cell>
          <cell r="C2158" t="str">
            <v>0</v>
          </cell>
          <cell r="D2158" t="str">
            <v>45389</v>
          </cell>
          <cell r="E2158">
            <v>181959</v>
          </cell>
          <cell r="F2158">
            <v>0</v>
          </cell>
          <cell r="G2158">
            <v>45389</v>
          </cell>
        </row>
        <row r="2159">
          <cell r="A2159" t="str">
            <v>3314840020</v>
          </cell>
          <cell r="B2159" t="str">
            <v>179917</v>
          </cell>
          <cell r="C2159" t="str">
            <v>0</v>
          </cell>
          <cell r="D2159" t="str">
            <v>44858</v>
          </cell>
          <cell r="E2159">
            <v>179917</v>
          </cell>
          <cell r="F2159">
            <v>0</v>
          </cell>
          <cell r="G2159">
            <v>44858</v>
          </cell>
        </row>
        <row r="2160">
          <cell r="A2160" t="str">
            <v>3005610063</v>
          </cell>
          <cell r="B2160" t="str">
            <v>162465</v>
          </cell>
          <cell r="C2160" t="str">
            <v>0</v>
          </cell>
          <cell r="D2160" t="str">
            <v>40320</v>
          </cell>
          <cell r="E2160">
            <v>162465</v>
          </cell>
          <cell r="F2160">
            <v>0</v>
          </cell>
          <cell r="G2160">
            <v>40320</v>
          </cell>
        </row>
        <row r="2161">
          <cell r="A2161" t="str">
            <v>2505580499</v>
          </cell>
          <cell r="B2161" t="str">
            <v>251543</v>
          </cell>
          <cell r="C2161" t="str">
            <v>0</v>
          </cell>
          <cell r="D2161" t="str">
            <v>63481</v>
          </cell>
          <cell r="E2161">
            <v>251543</v>
          </cell>
          <cell r="F2161">
            <v>0</v>
          </cell>
          <cell r="G2161">
            <v>63481</v>
          </cell>
        </row>
        <row r="2162">
          <cell r="A2162" t="str">
            <v>2510830171</v>
          </cell>
          <cell r="B2162" t="str">
            <v>162748</v>
          </cell>
          <cell r="C2162" t="str">
            <v>0</v>
          </cell>
          <cell r="D2162" t="str">
            <v>40394</v>
          </cell>
          <cell r="E2162">
            <v>162748</v>
          </cell>
          <cell r="F2162">
            <v>0</v>
          </cell>
          <cell r="G2162">
            <v>40394</v>
          </cell>
        </row>
        <row r="2163">
          <cell r="A2163" t="str">
            <v>2114880338</v>
          </cell>
          <cell r="B2163" t="str">
            <v>138747</v>
          </cell>
          <cell r="C2163" t="str">
            <v>0</v>
          </cell>
          <cell r="D2163" t="str">
            <v>34154</v>
          </cell>
          <cell r="E2163">
            <v>138747</v>
          </cell>
          <cell r="F2163">
            <v>0</v>
          </cell>
          <cell r="G2163">
            <v>34154</v>
          </cell>
        </row>
        <row r="2164">
          <cell r="A2164" t="str">
            <v>4105470043</v>
          </cell>
          <cell r="B2164" t="str">
            <v>234629</v>
          </cell>
          <cell r="C2164" t="str">
            <v>0</v>
          </cell>
          <cell r="D2164" t="str">
            <v>59083</v>
          </cell>
          <cell r="E2164">
            <v>234629</v>
          </cell>
          <cell r="F2164">
            <v>0</v>
          </cell>
          <cell r="G2164">
            <v>59083</v>
          </cell>
        </row>
        <row r="2165">
          <cell r="A2165" t="str">
            <v>1901890355</v>
          </cell>
          <cell r="B2165" t="str">
            <v>162748</v>
          </cell>
          <cell r="C2165" t="str">
            <v>0</v>
          </cell>
          <cell r="D2165" t="str">
            <v>40394</v>
          </cell>
          <cell r="E2165">
            <v>162748</v>
          </cell>
          <cell r="F2165">
            <v>0</v>
          </cell>
          <cell r="G2165">
            <v>40394</v>
          </cell>
        </row>
        <row r="2166">
          <cell r="A2166" t="str">
            <v>7209870415</v>
          </cell>
          <cell r="D2166" t="str">
            <v>0</v>
          </cell>
          <cell r="E2166">
            <v>0</v>
          </cell>
          <cell r="F2166">
            <v>0</v>
          </cell>
          <cell r="G2166">
            <v>0</v>
          </cell>
        </row>
        <row r="2167">
          <cell r="A2167" t="str">
            <v>7910900511</v>
          </cell>
          <cell r="D2167" t="str">
            <v>0</v>
          </cell>
          <cell r="E2167">
            <v>0</v>
          </cell>
          <cell r="F2167">
            <v>0</v>
          </cell>
          <cell r="G2167">
            <v>0</v>
          </cell>
        </row>
        <row r="2168">
          <cell r="A2168" t="str">
            <v>1908610239</v>
          </cell>
          <cell r="B2168" t="str">
            <v>365296</v>
          </cell>
          <cell r="C2168" t="str">
            <v>0</v>
          </cell>
          <cell r="D2168" t="str">
            <v>93056</v>
          </cell>
          <cell r="E2168">
            <v>365296</v>
          </cell>
          <cell r="F2168">
            <v>0</v>
          </cell>
          <cell r="G2168">
            <v>93056</v>
          </cell>
        </row>
        <row r="2169">
          <cell r="A2169" t="str">
            <v>1805500228</v>
          </cell>
          <cell r="B2169" t="str">
            <v>299747</v>
          </cell>
          <cell r="C2169" t="str">
            <v>0</v>
          </cell>
          <cell r="D2169" t="str">
            <v>76014</v>
          </cell>
          <cell r="E2169">
            <v>299747</v>
          </cell>
          <cell r="F2169">
            <v>0</v>
          </cell>
          <cell r="G2169">
            <v>76014</v>
          </cell>
        </row>
        <row r="2170">
          <cell r="A2170" t="str">
            <v>1101602589</v>
          </cell>
          <cell r="B2170" t="str">
            <v>399100</v>
          </cell>
          <cell r="C2170" t="str">
            <v>0</v>
          </cell>
          <cell r="D2170" t="str">
            <v>101846</v>
          </cell>
          <cell r="E2170">
            <v>399100</v>
          </cell>
          <cell r="F2170">
            <v>0</v>
          </cell>
          <cell r="G2170">
            <v>101846</v>
          </cell>
        </row>
        <row r="2171">
          <cell r="A2171" t="str">
            <v>2607590370</v>
          </cell>
          <cell r="B2171" t="str">
            <v>276377</v>
          </cell>
          <cell r="C2171" t="str">
            <v>0</v>
          </cell>
          <cell r="D2171" t="str">
            <v>69938</v>
          </cell>
          <cell r="E2171">
            <v>276377</v>
          </cell>
          <cell r="F2171">
            <v>0</v>
          </cell>
          <cell r="G2171">
            <v>69938</v>
          </cell>
        </row>
        <row r="2172">
          <cell r="A2172" t="str">
            <v>1908890207</v>
          </cell>
          <cell r="B2172" t="str">
            <v>261650</v>
          </cell>
          <cell r="C2172" t="str">
            <v>0</v>
          </cell>
          <cell r="D2172" t="str">
            <v>66109</v>
          </cell>
          <cell r="E2172">
            <v>261650</v>
          </cell>
          <cell r="F2172">
            <v>0</v>
          </cell>
          <cell r="G2172">
            <v>66109</v>
          </cell>
        </row>
        <row r="2173">
          <cell r="A2173" t="str">
            <v>1608590026</v>
          </cell>
          <cell r="B2173" t="str">
            <v>174400</v>
          </cell>
          <cell r="C2173" t="str">
            <v>0</v>
          </cell>
          <cell r="D2173" t="str">
            <v>43424</v>
          </cell>
          <cell r="E2173">
            <v>174400</v>
          </cell>
          <cell r="F2173">
            <v>0</v>
          </cell>
          <cell r="G2173">
            <v>43424</v>
          </cell>
        </row>
        <row r="2174">
          <cell r="A2174" t="str">
            <v>2907600036</v>
          </cell>
          <cell r="B2174" t="str">
            <v>222000</v>
          </cell>
          <cell r="C2174" t="str">
            <v>0</v>
          </cell>
          <cell r="D2174" t="str">
            <v>55800</v>
          </cell>
          <cell r="E2174">
            <v>222000</v>
          </cell>
          <cell r="F2174">
            <v>0</v>
          </cell>
          <cell r="G2174">
            <v>55800</v>
          </cell>
        </row>
        <row r="2175">
          <cell r="A2175" t="str">
            <v>1509550011</v>
          </cell>
          <cell r="B2175" t="str">
            <v>211350</v>
          </cell>
          <cell r="C2175" t="str">
            <v>0</v>
          </cell>
          <cell r="D2175" t="str">
            <v>53031</v>
          </cell>
          <cell r="E2175">
            <v>211350</v>
          </cell>
          <cell r="F2175">
            <v>0</v>
          </cell>
          <cell r="G2175">
            <v>53031</v>
          </cell>
        </row>
        <row r="2176">
          <cell r="A2176" t="str">
            <v>2708460072</v>
          </cell>
          <cell r="B2176" t="str">
            <v>123750</v>
          </cell>
          <cell r="C2176" t="str">
            <v>0</v>
          </cell>
          <cell r="D2176" t="str">
            <v>30255</v>
          </cell>
          <cell r="E2176">
            <v>123750</v>
          </cell>
          <cell r="F2176">
            <v>0</v>
          </cell>
          <cell r="G2176">
            <v>30255</v>
          </cell>
        </row>
        <row r="2177">
          <cell r="A2177" t="str">
            <v>3004420260</v>
          </cell>
          <cell r="B2177" t="str">
            <v>130195</v>
          </cell>
          <cell r="C2177" t="str">
            <v>0</v>
          </cell>
          <cell r="D2177" t="str">
            <v>31930</v>
          </cell>
          <cell r="E2177">
            <v>130195</v>
          </cell>
          <cell r="F2177">
            <v>0</v>
          </cell>
          <cell r="G2177">
            <v>31930</v>
          </cell>
        </row>
        <row r="2178">
          <cell r="A2178" t="str">
            <v>2903460035</v>
          </cell>
          <cell r="B2178" t="str">
            <v>121581</v>
          </cell>
          <cell r="C2178" t="str">
            <v>0</v>
          </cell>
          <cell r="D2178" t="str">
            <v>29691</v>
          </cell>
          <cell r="E2178">
            <v>121581</v>
          </cell>
          <cell r="F2178">
            <v>0</v>
          </cell>
          <cell r="G2178">
            <v>29691</v>
          </cell>
        </row>
        <row r="2179">
          <cell r="A2179" t="str">
            <v>2514510414</v>
          </cell>
          <cell r="B2179" t="str">
            <v>82500</v>
          </cell>
          <cell r="C2179" t="str">
            <v>0</v>
          </cell>
          <cell r="D2179" t="str">
            <v>20130</v>
          </cell>
          <cell r="E2179">
            <v>82500</v>
          </cell>
          <cell r="F2179">
            <v>0</v>
          </cell>
          <cell r="G2179">
            <v>20130</v>
          </cell>
        </row>
        <row r="2180">
          <cell r="A2180" t="str">
            <v>3305770090</v>
          </cell>
          <cell r="B2180" t="str">
            <v>130195</v>
          </cell>
          <cell r="C2180" t="str">
            <v>0</v>
          </cell>
          <cell r="D2180" t="str">
            <v>31930</v>
          </cell>
          <cell r="E2180">
            <v>130195</v>
          </cell>
          <cell r="F2180">
            <v>0</v>
          </cell>
          <cell r="G2180">
            <v>31930</v>
          </cell>
        </row>
        <row r="2181">
          <cell r="A2181" t="str">
            <v>2502480329</v>
          </cell>
          <cell r="B2181" t="str">
            <v>121257</v>
          </cell>
          <cell r="C2181" t="str">
            <v>0</v>
          </cell>
          <cell r="D2181" t="str">
            <v>29606</v>
          </cell>
          <cell r="E2181">
            <v>121257</v>
          </cell>
          <cell r="F2181">
            <v>0</v>
          </cell>
          <cell r="G2181">
            <v>29606</v>
          </cell>
        </row>
        <row r="2182">
          <cell r="A2182" t="str">
            <v>3303560013</v>
          </cell>
          <cell r="B2182" t="str">
            <v>163351</v>
          </cell>
          <cell r="C2182" t="str">
            <v>0</v>
          </cell>
          <cell r="D2182" t="str">
            <v>40551</v>
          </cell>
          <cell r="E2182">
            <v>163351</v>
          </cell>
          <cell r="F2182">
            <v>0</v>
          </cell>
          <cell r="G2182">
            <v>40551</v>
          </cell>
        </row>
        <row r="2183">
          <cell r="A2183" t="str">
            <v>1914600142</v>
          </cell>
          <cell r="B2183" t="str">
            <v>163351</v>
          </cell>
          <cell r="C2183" t="str">
            <v>0</v>
          </cell>
          <cell r="D2183" t="str">
            <v>40551</v>
          </cell>
          <cell r="E2183">
            <v>163351</v>
          </cell>
          <cell r="F2183">
            <v>0</v>
          </cell>
          <cell r="G2183">
            <v>40551</v>
          </cell>
        </row>
        <row r="2184">
          <cell r="A2184" t="str">
            <v>4001790394</v>
          </cell>
          <cell r="B2184" t="str">
            <v>157031</v>
          </cell>
          <cell r="C2184" t="str">
            <v>0</v>
          </cell>
          <cell r="D2184" t="str">
            <v>38908</v>
          </cell>
          <cell r="E2184">
            <v>157031</v>
          </cell>
          <cell r="F2184">
            <v>0</v>
          </cell>
          <cell r="G2184">
            <v>38908</v>
          </cell>
        </row>
        <row r="2185">
          <cell r="A2185" t="str">
            <v>1205410015</v>
          </cell>
          <cell r="B2185" t="str">
            <v>121851</v>
          </cell>
          <cell r="C2185" t="str">
            <v>0</v>
          </cell>
          <cell r="D2185" t="str">
            <v>29761</v>
          </cell>
          <cell r="E2185">
            <v>121851</v>
          </cell>
          <cell r="F2185">
            <v>0</v>
          </cell>
          <cell r="G2185">
            <v>29761</v>
          </cell>
        </row>
        <row r="2186">
          <cell r="A2186" t="str">
            <v>1201760011</v>
          </cell>
          <cell r="B2186" t="str">
            <v>160302</v>
          </cell>
          <cell r="C2186" t="str">
            <v>0</v>
          </cell>
          <cell r="D2186" t="str">
            <v>39758</v>
          </cell>
          <cell r="E2186">
            <v>160302</v>
          </cell>
          <cell r="F2186">
            <v>0</v>
          </cell>
          <cell r="G2186">
            <v>39758</v>
          </cell>
        </row>
        <row r="2187">
          <cell r="A2187" t="str">
            <v>1401480284</v>
          </cell>
          <cell r="B2187" t="str">
            <v>155859</v>
          </cell>
          <cell r="C2187" t="str">
            <v>0</v>
          </cell>
          <cell r="D2187" t="str">
            <v>38603</v>
          </cell>
          <cell r="E2187">
            <v>155859</v>
          </cell>
          <cell r="F2187">
            <v>0</v>
          </cell>
          <cell r="G2187">
            <v>38603</v>
          </cell>
        </row>
        <row r="2188">
          <cell r="A2188" t="str">
            <v>3808540028</v>
          </cell>
          <cell r="B2188" t="str">
            <v>75000</v>
          </cell>
          <cell r="C2188" t="str">
            <v>0</v>
          </cell>
          <cell r="D2188" t="str">
            <v>18300</v>
          </cell>
          <cell r="E2188">
            <v>75000</v>
          </cell>
          <cell r="F2188">
            <v>0</v>
          </cell>
          <cell r="G2188">
            <v>18300</v>
          </cell>
        </row>
        <row r="2189">
          <cell r="A2189" t="str">
            <v>2004550163</v>
          </cell>
          <cell r="B2189" t="str">
            <v>170810</v>
          </cell>
          <cell r="C2189" t="str">
            <v>0</v>
          </cell>
          <cell r="D2189" t="str">
            <v>42490</v>
          </cell>
          <cell r="E2189">
            <v>170810</v>
          </cell>
          <cell r="F2189">
            <v>0</v>
          </cell>
          <cell r="G2189">
            <v>42490</v>
          </cell>
        </row>
        <row r="2190">
          <cell r="A2190" t="str">
            <v>2414640094</v>
          </cell>
          <cell r="B2190" t="str">
            <v>69000</v>
          </cell>
          <cell r="C2190" t="str">
            <v>0</v>
          </cell>
          <cell r="D2190" t="str">
            <v>16836</v>
          </cell>
          <cell r="E2190">
            <v>69000</v>
          </cell>
          <cell r="F2190">
            <v>0</v>
          </cell>
          <cell r="G2190">
            <v>16836</v>
          </cell>
        </row>
        <row r="2191">
          <cell r="A2191" t="str">
            <v>1714860205</v>
          </cell>
          <cell r="B2191" t="str">
            <v>69000</v>
          </cell>
          <cell r="C2191" t="str">
            <v>0</v>
          </cell>
          <cell r="D2191" t="str">
            <v>16836</v>
          </cell>
          <cell r="E2191">
            <v>69000</v>
          </cell>
          <cell r="F2191">
            <v>0</v>
          </cell>
          <cell r="G2191">
            <v>16836</v>
          </cell>
        </row>
        <row r="2192">
          <cell r="A2192" t="str">
            <v>4107560139</v>
          </cell>
          <cell r="B2192" t="str">
            <v>132422</v>
          </cell>
          <cell r="C2192" t="str">
            <v>0</v>
          </cell>
          <cell r="D2192" t="str">
            <v>32509</v>
          </cell>
          <cell r="E2192">
            <v>132422</v>
          </cell>
          <cell r="F2192">
            <v>0</v>
          </cell>
          <cell r="G2192">
            <v>32509</v>
          </cell>
        </row>
        <row r="2193">
          <cell r="A2193" t="str">
            <v>3812860023</v>
          </cell>
          <cell r="B2193" t="str">
            <v>132422</v>
          </cell>
          <cell r="C2193" t="str">
            <v>0</v>
          </cell>
          <cell r="D2193" t="str">
            <v>32509</v>
          </cell>
          <cell r="E2193">
            <v>132422</v>
          </cell>
          <cell r="F2193">
            <v>0</v>
          </cell>
          <cell r="G2193">
            <v>32509</v>
          </cell>
        </row>
        <row r="2194">
          <cell r="A2194" t="str">
            <v>3109840421</v>
          </cell>
          <cell r="B2194" t="str">
            <v>75000</v>
          </cell>
          <cell r="C2194" t="str">
            <v>0</v>
          </cell>
          <cell r="D2194" t="str">
            <v>18300</v>
          </cell>
          <cell r="E2194">
            <v>75000</v>
          </cell>
          <cell r="F2194">
            <v>0</v>
          </cell>
          <cell r="G2194">
            <v>18300</v>
          </cell>
        </row>
        <row r="2195">
          <cell r="A2195" t="str">
            <v>1107601053</v>
          </cell>
          <cell r="B2195" t="str">
            <v>160302</v>
          </cell>
          <cell r="C2195" t="str">
            <v>0</v>
          </cell>
          <cell r="D2195" t="str">
            <v>39758</v>
          </cell>
          <cell r="E2195">
            <v>160302</v>
          </cell>
          <cell r="F2195">
            <v>0</v>
          </cell>
          <cell r="G2195">
            <v>39758</v>
          </cell>
        </row>
        <row r="2196">
          <cell r="A2196" t="str">
            <v>3007670373</v>
          </cell>
          <cell r="B2196" t="str">
            <v>69000</v>
          </cell>
          <cell r="C2196" t="str">
            <v>0</v>
          </cell>
          <cell r="D2196" t="str">
            <v>16836</v>
          </cell>
          <cell r="E2196">
            <v>69000</v>
          </cell>
          <cell r="F2196">
            <v>0</v>
          </cell>
          <cell r="G2196">
            <v>16836</v>
          </cell>
        </row>
        <row r="2197">
          <cell r="A2197" t="str">
            <v>1810650011</v>
          </cell>
          <cell r="B2197" t="str">
            <v>69000</v>
          </cell>
          <cell r="C2197" t="str">
            <v>0</v>
          </cell>
          <cell r="D2197" t="str">
            <v>16836</v>
          </cell>
          <cell r="E2197">
            <v>69000</v>
          </cell>
          <cell r="F2197">
            <v>0</v>
          </cell>
          <cell r="G2197">
            <v>16836</v>
          </cell>
        </row>
        <row r="2198">
          <cell r="A2198" t="str">
            <v>2912740010</v>
          </cell>
          <cell r="B2198" t="str">
            <v>123750</v>
          </cell>
          <cell r="C2198" t="str">
            <v>0</v>
          </cell>
          <cell r="D2198" t="str">
            <v>30255</v>
          </cell>
          <cell r="E2198">
            <v>123750</v>
          </cell>
          <cell r="F2198">
            <v>0</v>
          </cell>
          <cell r="G2198">
            <v>30255</v>
          </cell>
        </row>
        <row r="2199">
          <cell r="A2199" t="str">
            <v>3702440054</v>
          </cell>
          <cell r="B2199" t="str">
            <v>163351</v>
          </cell>
          <cell r="C2199" t="str">
            <v>0</v>
          </cell>
          <cell r="D2199" t="str">
            <v>40551</v>
          </cell>
          <cell r="E2199">
            <v>163351</v>
          </cell>
          <cell r="F2199">
            <v>0</v>
          </cell>
          <cell r="G2199">
            <v>40551</v>
          </cell>
        </row>
        <row r="2200">
          <cell r="A2200" t="str">
            <v>1405650184</v>
          </cell>
          <cell r="B2200" t="str">
            <v>136102</v>
          </cell>
          <cell r="C2200" t="str">
            <v>0</v>
          </cell>
          <cell r="D2200" t="str">
            <v>33466</v>
          </cell>
          <cell r="E2200">
            <v>136102</v>
          </cell>
          <cell r="F2200">
            <v>0</v>
          </cell>
          <cell r="G2200">
            <v>33466</v>
          </cell>
        </row>
        <row r="2201">
          <cell r="A2201" t="str">
            <v>1212470151</v>
          </cell>
          <cell r="B2201" t="str">
            <v>155859</v>
          </cell>
          <cell r="C2201" t="str">
            <v>0</v>
          </cell>
          <cell r="D2201" t="str">
            <v>38603</v>
          </cell>
          <cell r="E2201">
            <v>155859</v>
          </cell>
          <cell r="F2201">
            <v>0</v>
          </cell>
          <cell r="G2201">
            <v>38603</v>
          </cell>
        </row>
        <row r="2202">
          <cell r="A2202" t="str">
            <v>3003830082</v>
          </cell>
          <cell r="B2202" t="str">
            <v>75000</v>
          </cell>
          <cell r="C2202" t="str">
            <v>0</v>
          </cell>
          <cell r="D2202" t="str">
            <v>18300</v>
          </cell>
          <cell r="E2202">
            <v>75000</v>
          </cell>
          <cell r="F2202">
            <v>0</v>
          </cell>
          <cell r="G2202">
            <v>18300</v>
          </cell>
        </row>
        <row r="2203">
          <cell r="A2203" t="str">
            <v>2609620012</v>
          </cell>
          <cell r="B2203" t="str">
            <v>69000</v>
          </cell>
          <cell r="C2203" t="str">
            <v>0</v>
          </cell>
          <cell r="D2203" t="str">
            <v>16836</v>
          </cell>
          <cell r="E2203">
            <v>69000</v>
          </cell>
          <cell r="F2203">
            <v>0</v>
          </cell>
          <cell r="G2203">
            <v>16836</v>
          </cell>
        </row>
        <row r="2204">
          <cell r="A2204" t="str">
            <v>3108840525</v>
          </cell>
          <cell r="B2204" t="str">
            <v>69000</v>
          </cell>
          <cell r="C2204" t="str">
            <v>0</v>
          </cell>
          <cell r="D2204" t="str">
            <v>16836</v>
          </cell>
          <cell r="E2204">
            <v>69000</v>
          </cell>
          <cell r="F2204">
            <v>0</v>
          </cell>
          <cell r="G2204">
            <v>16836</v>
          </cell>
        </row>
        <row r="2205">
          <cell r="A2205" t="str">
            <v>2311460161</v>
          </cell>
          <cell r="B2205" t="str">
            <v>236000</v>
          </cell>
          <cell r="C2205" t="str">
            <v>0</v>
          </cell>
          <cell r="D2205" t="str">
            <v>59440</v>
          </cell>
          <cell r="E2205">
            <v>236000</v>
          </cell>
          <cell r="F2205">
            <v>0</v>
          </cell>
          <cell r="G2205">
            <v>59440</v>
          </cell>
        </row>
        <row r="2206">
          <cell r="A2206" t="str">
            <v>3507480174</v>
          </cell>
          <cell r="B2206" t="str">
            <v>175000</v>
          </cell>
          <cell r="C2206" t="str">
            <v>0</v>
          </cell>
          <cell r="D2206" t="str">
            <v>43580</v>
          </cell>
          <cell r="E2206">
            <v>175000</v>
          </cell>
          <cell r="F2206">
            <v>0</v>
          </cell>
          <cell r="G2206">
            <v>43580</v>
          </cell>
        </row>
        <row r="2207">
          <cell r="A2207" t="str">
            <v>2001540779</v>
          </cell>
          <cell r="B2207" t="str">
            <v>140250</v>
          </cell>
          <cell r="C2207" t="str">
            <v>0</v>
          </cell>
          <cell r="D2207" t="str">
            <v>34545</v>
          </cell>
          <cell r="E2207">
            <v>140250</v>
          </cell>
          <cell r="F2207">
            <v>0</v>
          </cell>
          <cell r="G2207">
            <v>34545</v>
          </cell>
        </row>
        <row r="2208">
          <cell r="A2208" t="str">
            <v>2305560117</v>
          </cell>
          <cell r="B2208" t="str">
            <v>137848</v>
          </cell>
          <cell r="C2208" t="str">
            <v>0</v>
          </cell>
          <cell r="D2208" t="str">
            <v>33920</v>
          </cell>
          <cell r="E2208">
            <v>137848</v>
          </cell>
          <cell r="F2208">
            <v>0</v>
          </cell>
          <cell r="G2208">
            <v>33920</v>
          </cell>
        </row>
        <row r="2209">
          <cell r="A2209" t="str">
            <v>2002540608</v>
          </cell>
          <cell r="B2209" t="str">
            <v>151363</v>
          </cell>
          <cell r="C2209" t="str">
            <v>0</v>
          </cell>
          <cell r="D2209" t="str">
            <v>37434</v>
          </cell>
          <cell r="E2209">
            <v>151363</v>
          </cell>
          <cell r="F2209">
            <v>0</v>
          </cell>
          <cell r="G2209">
            <v>37434</v>
          </cell>
        </row>
        <row r="2210">
          <cell r="A2210" t="str">
            <v>1210570335</v>
          </cell>
          <cell r="B2210" t="str">
            <v>137848</v>
          </cell>
          <cell r="C2210" t="str">
            <v>0</v>
          </cell>
          <cell r="D2210" t="str">
            <v>33920</v>
          </cell>
          <cell r="E2210">
            <v>137848</v>
          </cell>
          <cell r="F2210">
            <v>0</v>
          </cell>
          <cell r="G2210">
            <v>33920</v>
          </cell>
        </row>
        <row r="2211">
          <cell r="A2211" t="str">
            <v>3604670144</v>
          </cell>
          <cell r="B2211" t="str">
            <v>146695</v>
          </cell>
          <cell r="C2211" t="str">
            <v>0</v>
          </cell>
          <cell r="D2211" t="str">
            <v>36220</v>
          </cell>
          <cell r="E2211">
            <v>146695</v>
          </cell>
          <cell r="F2211">
            <v>0</v>
          </cell>
          <cell r="G2211">
            <v>36220</v>
          </cell>
        </row>
        <row r="2212">
          <cell r="A2212" t="str">
            <v>2814540173</v>
          </cell>
          <cell r="B2212" t="str">
            <v>149016</v>
          </cell>
          <cell r="C2212" t="str">
            <v>0</v>
          </cell>
          <cell r="D2212" t="str">
            <v>36824</v>
          </cell>
          <cell r="E2212">
            <v>149016</v>
          </cell>
          <cell r="F2212">
            <v>0</v>
          </cell>
          <cell r="G2212">
            <v>36824</v>
          </cell>
        </row>
        <row r="2213">
          <cell r="A2213" t="str">
            <v>2909470032</v>
          </cell>
          <cell r="B2213" t="str">
            <v>140250</v>
          </cell>
          <cell r="C2213" t="str">
            <v>0</v>
          </cell>
          <cell r="D2213" t="str">
            <v>34545</v>
          </cell>
          <cell r="E2213">
            <v>140250</v>
          </cell>
          <cell r="F2213">
            <v>0</v>
          </cell>
          <cell r="G2213">
            <v>34545</v>
          </cell>
        </row>
        <row r="2214">
          <cell r="A2214" t="str">
            <v>2208590244</v>
          </cell>
          <cell r="B2214" t="str">
            <v>155752</v>
          </cell>
          <cell r="C2214" t="str">
            <v>0</v>
          </cell>
          <cell r="D2214" t="str">
            <v>38575</v>
          </cell>
          <cell r="E2214">
            <v>155752</v>
          </cell>
          <cell r="F2214">
            <v>0</v>
          </cell>
          <cell r="G2214">
            <v>38575</v>
          </cell>
        </row>
        <row r="2215">
          <cell r="A2215" t="str">
            <v>3001800135</v>
          </cell>
          <cell r="B2215" t="str">
            <v>161079</v>
          </cell>
          <cell r="C2215" t="str">
            <v>0</v>
          </cell>
          <cell r="D2215" t="str">
            <v>39960</v>
          </cell>
          <cell r="E2215">
            <v>161079</v>
          </cell>
          <cell r="F2215">
            <v>0</v>
          </cell>
          <cell r="G2215">
            <v>39960</v>
          </cell>
        </row>
        <row r="2216">
          <cell r="A2216" t="str">
            <v>2102540138</v>
          </cell>
          <cell r="B2216" t="str">
            <v>172971</v>
          </cell>
          <cell r="C2216" t="str">
            <v>0</v>
          </cell>
          <cell r="D2216" t="str">
            <v>43052</v>
          </cell>
          <cell r="E2216">
            <v>172971</v>
          </cell>
          <cell r="F2216">
            <v>0</v>
          </cell>
          <cell r="G2216">
            <v>43052</v>
          </cell>
        </row>
        <row r="2217">
          <cell r="A2217" t="str">
            <v>2801540366</v>
          </cell>
          <cell r="B2217" t="str">
            <v>169574</v>
          </cell>
          <cell r="C2217" t="str">
            <v>0</v>
          </cell>
          <cell r="D2217" t="str">
            <v>42169</v>
          </cell>
          <cell r="E2217">
            <v>169574</v>
          </cell>
          <cell r="F2217">
            <v>0</v>
          </cell>
          <cell r="G2217">
            <v>42169</v>
          </cell>
        </row>
        <row r="2218">
          <cell r="A2218" t="str">
            <v>3308530198</v>
          </cell>
          <cell r="B2218" t="str">
            <v>177467</v>
          </cell>
          <cell r="C2218" t="str">
            <v>0</v>
          </cell>
          <cell r="D2218" t="str">
            <v>44221</v>
          </cell>
          <cell r="E2218">
            <v>177467</v>
          </cell>
          <cell r="F2218">
            <v>0</v>
          </cell>
          <cell r="G2218">
            <v>44221</v>
          </cell>
        </row>
        <row r="2219">
          <cell r="A2219" t="str">
            <v>1303790173</v>
          </cell>
          <cell r="B2219" t="str">
            <v>163945</v>
          </cell>
          <cell r="C2219" t="str">
            <v>0</v>
          </cell>
          <cell r="D2219" t="str">
            <v>40705</v>
          </cell>
          <cell r="E2219">
            <v>163945</v>
          </cell>
          <cell r="F2219">
            <v>0</v>
          </cell>
          <cell r="G2219">
            <v>40705</v>
          </cell>
        </row>
        <row r="2220">
          <cell r="A2220" t="str">
            <v>2510580256</v>
          </cell>
          <cell r="B2220" t="str">
            <v>180550</v>
          </cell>
          <cell r="C2220" t="str">
            <v>0</v>
          </cell>
          <cell r="D2220" t="str">
            <v>45023</v>
          </cell>
          <cell r="E2220">
            <v>180550</v>
          </cell>
          <cell r="F2220">
            <v>0</v>
          </cell>
          <cell r="G2220">
            <v>45023</v>
          </cell>
        </row>
        <row r="2221">
          <cell r="A2221" t="str">
            <v>2512560184</v>
          </cell>
          <cell r="B2221" t="str">
            <v>82800</v>
          </cell>
          <cell r="C2221" t="str">
            <v>0</v>
          </cell>
          <cell r="D2221" t="str">
            <v>20203</v>
          </cell>
          <cell r="E2221">
            <v>82800</v>
          </cell>
          <cell r="F2221">
            <v>0</v>
          </cell>
          <cell r="G2221">
            <v>20203</v>
          </cell>
        </row>
        <row r="2222">
          <cell r="A2222" t="str">
            <v>1402690134</v>
          </cell>
          <cell r="B2222" t="str">
            <v>174609</v>
          </cell>
          <cell r="C2222" t="str">
            <v>0</v>
          </cell>
          <cell r="D2222" t="str">
            <v>43478</v>
          </cell>
          <cell r="E2222">
            <v>174609</v>
          </cell>
          <cell r="F2222">
            <v>0</v>
          </cell>
          <cell r="G2222">
            <v>43478</v>
          </cell>
        </row>
        <row r="2223">
          <cell r="A2223" t="str">
            <v>1204520186</v>
          </cell>
          <cell r="B2223" t="str">
            <v>149016</v>
          </cell>
          <cell r="C2223" t="str">
            <v>0</v>
          </cell>
          <cell r="D2223" t="str">
            <v>36824</v>
          </cell>
          <cell r="E2223">
            <v>149016</v>
          </cell>
          <cell r="F2223">
            <v>0</v>
          </cell>
          <cell r="G2223">
            <v>36824</v>
          </cell>
        </row>
        <row r="2224">
          <cell r="A2224" t="str">
            <v>3001550384</v>
          </cell>
          <cell r="B2224" t="str">
            <v>82800</v>
          </cell>
          <cell r="C2224" t="str">
            <v>0</v>
          </cell>
          <cell r="D2224" t="str">
            <v>20203</v>
          </cell>
          <cell r="E2224">
            <v>82800</v>
          </cell>
          <cell r="F2224">
            <v>0</v>
          </cell>
          <cell r="G2224">
            <v>20203</v>
          </cell>
        </row>
        <row r="2225">
          <cell r="A2225" t="str">
            <v>3712700164</v>
          </cell>
          <cell r="B2225" t="str">
            <v>199134</v>
          </cell>
          <cell r="C2225" t="str">
            <v>0</v>
          </cell>
          <cell r="D2225" t="str">
            <v>49854</v>
          </cell>
          <cell r="E2225">
            <v>199134</v>
          </cell>
          <cell r="F2225">
            <v>0</v>
          </cell>
          <cell r="G2225">
            <v>49854</v>
          </cell>
        </row>
        <row r="2226">
          <cell r="A2226" t="str">
            <v>1408510162</v>
          </cell>
          <cell r="B2226" t="str">
            <v>183377</v>
          </cell>
          <cell r="C2226" t="str">
            <v>0</v>
          </cell>
          <cell r="D2226" t="str">
            <v>45758</v>
          </cell>
          <cell r="E2226">
            <v>183377</v>
          </cell>
          <cell r="F2226">
            <v>0</v>
          </cell>
          <cell r="G2226">
            <v>45758</v>
          </cell>
        </row>
        <row r="2227">
          <cell r="A2227" t="str">
            <v>1201580331</v>
          </cell>
          <cell r="B2227" t="str">
            <v>82800</v>
          </cell>
          <cell r="C2227" t="str">
            <v>0</v>
          </cell>
          <cell r="D2227" t="str">
            <v>20203</v>
          </cell>
          <cell r="E2227">
            <v>82800</v>
          </cell>
          <cell r="F2227">
            <v>0</v>
          </cell>
          <cell r="G2227">
            <v>20203</v>
          </cell>
        </row>
        <row r="2228">
          <cell r="A2228" t="str">
            <v>3011720371</v>
          </cell>
          <cell r="B2228" t="str">
            <v>127500</v>
          </cell>
          <cell r="C2228" t="str">
            <v>0</v>
          </cell>
          <cell r="D2228" t="str">
            <v>31230</v>
          </cell>
          <cell r="E2228">
            <v>127500</v>
          </cell>
          <cell r="F2228">
            <v>0</v>
          </cell>
          <cell r="G2228">
            <v>31230</v>
          </cell>
        </row>
        <row r="2229">
          <cell r="A2229" t="str">
            <v>2307840435</v>
          </cell>
          <cell r="B2229" t="str">
            <v>82800</v>
          </cell>
          <cell r="C2229" t="str">
            <v>0</v>
          </cell>
          <cell r="D2229" t="str">
            <v>20203</v>
          </cell>
          <cell r="E2229">
            <v>82800</v>
          </cell>
          <cell r="F2229">
            <v>0</v>
          </cell>
          <cell r="G2229">
            <v>20203</v>
          </cell>
        </row>
        <row r="2230">
          <cell r="A2230" t="str">
            <v>2208820185</v>
          </cell>
          <cell r="B2230" t="str">
            <v>143233</v>
          </cell>
          <cell r="C2230" t="str">
            <v>0</v>
          </cell>
          <cell r="D2230" t="str">
            <v>35320</v>
          </cell>
          <cell r="E2230">
            <v>143233</v>
          </cell>
          <cell r="F2230">
            <v>0</v>
          </cell>
          <cell r="G2230">
            <v>35320</v>
          </cell>
        </row>
        <row r="2231">
          <cell r="A2231" t="str">
            <v>1311770267</v>
          </cell>
          <cell r="B2231" t="str">
            <v>132446</v>
          </cell>
          <cell r="C2231" t="str">
            <v>0</v>
          </cell>
          <cell r="D2231" t="str">
            <v>32515</v>
          </cell>
          <cell r="E2231">
            <v>132446</v>
          </cell>
          <cell r="F2231">
            <v>0</v>
          </cell>
          <cell r="G2231">
            <v>32515</v>
          </cell>
        </row>
        <row r="2232">
          <cell r="A2232" t="str">
            <v>2107620083</v>
          </cell>
          <cell r="B2232" t="str">
            <v>125316</v>
          </cell>
          <cell r="C2232" t="str">
            <v>0</v>
          </cell>
          <cell r="D2232" t="str">
            <v>30662</v>
          </cell>
          <cell r="E2232">
            <v>125316</v>
          </cell>
          <cell r="F2232">
            <v>0</v>
          </cell>
          <cell r="G2232">
            <v>30662</v>
          </cell>
        </row>
        <row r="2233">
          <cell r="A2233" t="str">
            <v>1214860567</v>
          </cell>
          <cell r="B2233" t="str">
            <v>82800</v>
          </cell>
          <cell r="C2233" t="str">
            <v>0</v>
          </cell>
          <cell r="D2233" t="str">
            <v>20203</v>
          </cell>
          <cell r="E2233">
            <v>82800</v>
          </cell>
          <cell r="F2233">
            <v>0</v>
          </cell>
          <cell r="G2233">
            <v>20203</v>
          </cell>
        </row>
        <row r="2234">
          <cell r="A2234" t="str">
            <v>3302770456</v>
          </cell>
          <cell r="B2234" t="str">
            <v>138206</v>
          </cell>
          <cell r="C2234" t="str">
            <v>0</v>
          </cell>
          <cell r="D2234" t="str">
            <v>34013</v>
          </cell>
          <cell r="E2234">
            <v>138206</v>
          </cell>
          <cell r="F2234">
            <v>0</v>
          </cell>
          <cell r="G2234">
            <v>34013</v>
          </cell>
        </row>
        <row r="2235">
          <cell r="A2235" t="str">
            <v>7707650336</v>
          </cell>
          <cell r="B2235" t="str">
            <v>76800</v>
          </cell>
          <cell r="C2235" t="str">
            <v>0</v>
          </cell>
          <cell r="D2235" t="str">
            <v>18739</v>
          </cell>
          <cell r="E2235">
            <v>76800</v>
          </cell>
          <cell r="F2235">
            <v>0</v>
          </cell>
          <cell r="G2235">
            <v>18739</v>
          </cell>
        </row>
        <row r="2236">
          <cell r="A2236" t="str">
            <v>3411880481</v>
          </cell>
          <cell r="B2236" t="str">
            <v>191335</v>
          </cell>
          <cell r="C2236" t="str">
            <v>0</v>
          </cell>
          <cell r="D2236" t="str">
            <v>47827</v>
          </cell>
          <cell r="E2236">
            <v>191335</v>
          </cell>
          <cell r="F2236">
            <v>0</v>
          </cell>
          <cell r="G2236">
            <v>47827</v>
          </cell>
        </row>
        <row r="2237">
          <cell r="A2237" t="str">
            <v>1203770170</v>
          </cell>
          <cell r="B2237" t="str">
            <v>135469</v>
          </cell>
          <cell r="C2237" t="str">
            <v>0</v>
          </cell>
          <cell r="D2237" t="str">
            <v>33301</v>
          </cell>
          <cell r="E2237">
            <v>135469</v>
          </cell>
          <cell r="F2237">
            <v>0</v>
          </cell>
          <cell r="G2237">
            <v>33301</v>
          </cell>
        </row>
        <row r="2238">
          <cell r="A2238" t="str">
            <v>1102900478</v>
          </cell>
          <cell r="B2238" t="str">
            <v>150779</v>
          </cell>
          <cell r="C2238" t="str">
            <v>0</v>
          </cell>
          <cell r="D2238" t="str">
            <v>37282</v>
          </cell>
          <cell r="E2238">
            <v>150779</v>
          </cell>
          <cell r="F2238">
            <v>0</v>
          </cell>
          <cell r="G2238">
            <v>37282</v>
          </cell>
        </row>
        <row r="2239">
          <cell r="A2239" t="str">
            <v>3005620433</v>
          </cell>
          <cell r="B2239" t="str">
            <v>248000</v>
          </cell>
          <cell r="C2239" t="str">
            <v>0</v>
          </cell>
          <cell r="D2239" t="str">
            <v>62560</v>
          </cell>
          <cell r="E2239">
            <v>248000</v>
          </cell>
          <cell r="F2239">
            <v>0</v>
          </cell>
          <cell r="G2239">
            <v>62560</v>
          </cell>
        </row>
        <row r="2240">
          <cell r="A2240" t="str">
            <v>3505470058</v>
          </cell>
          <cell r="B2240" t="str">
            <v>229160</v>
          </cell>
          <cell r="C2240" t="str">
            <v>0</v>
          </cell>
          <cell r="D2240" t="str">
            <v>57661</v>
          </cell>
          <cell r="E2240">
            <v>229160</v>
          </cell>
          <cell r="F2240">
            <v>0</v>
          </cell>
          <cell r="G2240">
            <v>57661</v>
          </cell>
        </row>
        <row r="2241">
          <cell r="A2241" t="str">
            <v>3614780023</v>
          </cell>
          <cell r="B2241" t="str">
            <v>149016</v>
          </cell>
          <cell r="C2241" t="str">
            <v>0</v>
          </cell>
          <cell r="D2241" t="str">
            <v>36824</v>
          </cell>
          <cell r="E2241">
            <v>149016</v>
          </cell>
          <cell r="F2241">
            <v>0</v>
          </cell>
          <cell r="G2241">
            <v>36824</v>
          </cell>
        </row>
        <row r="2242">
          <cell r="A2242" t="str">
            <v>2514650224</v>
          </cell>
          <cell r="B2242" t="str">
            <v>156369</v>
          </cell>
          <cell r="C2242" t="str">
            <v>0</v>
          </cell>
          <cell r="D2242" t="str">
            <v>38735</v>
          </cell>
          <cell r="E2242">
            <v>156369</v>
          </cell>
          <cell r="F2242">
            <v>0</v>
          </cell>
          <cell r="G2242">
            <v>38735</v>
          </cell>
        </row>
        <row r="2243">
          <cell r="A2243" t="str">
            <v>4012400096</v>
          </cell>
          <cell r="B2243" t="str">
            <v>149847</v>
          </cell>
          <cell r="C2243" t="str">
            <v>0</v>
          </cell>
          <cell r="D2243" t="str">
            <v>37040</v>
          </cell>
          <cell r="E2243">
            <v>149847</v>
          </cell>
          <cell r="F2243">
            <v>0</v>
          </cell>
          <cell r="G2243">
            <v>37040</v>
          </cell>
        </row>
        <row r="2244">
          <cell r="A2244" t="str">
            <v>1101621966</v>
          </cell>
          <cell r="B2244" t="str">
            <v>140250</v>
          </cell>
          <cell r="C2244" t="str">
            <v>0</v>
          </cell>
          <cell r="D2244" t="str">
            <v>34545</v>
          </cell>
          <cell r="E2244">
            <v>140250</v>
          </cell>
          <cell r="F2244">
            <v>0</v>
          </cell>
          <cell r="G2244">
            <v>34545</v>
          </cell>
        </row>
        <row r="2245">
          <cell r="A2245" t="str">
            <v>2408390184</v>
          </cell>
          <cell r="B2245" t="str">
            <v>174157</v>
          </cell>
          <cell r="C2245" t="str">
            <v>0</v>
          </cell>
          <cell r="D2245" t="str">
            <v>43360</v>
          </cell>
          <cell r="E2245">
            <v>174157</v>
          </cell>
          <cell r="F2245">
            <v>0</v>
          </cell>
          <cell r="G2245">
            <v>43360</v>
          </cell>
        </row>
        <row r="2246">
          <cell r="A2246" t="str">
            <v>4004510120</v>
          </cell>
          <cell r="B2246" t="str">
            <v>174023</v>
          </cell>
          <cell r="C2246" t="str">
            <v>0</v>
          </cell>
          <cell r="D2246" t="str">
            <v>43325</v>
          </cell>
          <cell r="E2246">
            <v>174023</v>
          </cell>
          <cell r="F2246">
            <v>0</v>
          </cell>
          <cell r="G2246">
            <v>43325</v>
          </cell>
        </row>
        <row r="2247">
          <cell r="A2247" t="str">
            <v>2309460141</v>
          </cell>
          <cell r="B2247" t="str">
            <v>198516</v>
          </cell>
          <cell r="C2247" t="str">
            <v>0</v>
          </cell>
          <cell r="D2247" t="str">
            <v>49694</v>
          </cell>
          <cell r="E2247">
            <v>198516</v>
          </cell>
          <cell r="F2247">
            <v>0</v>
          </cell>
          <cell r="G2247">
            <v>49694</v>
          </cell>
        </row>
        <row r="2248">
          <cell r="A2248" t="str">
            <v>1807540260</v>
          </cell>
          <cell r="B2248" t="str">
            <v>82800</v>
          </cell>
          <cell r="C2248" t="str">
            <v>0</v>
          </cell>
          <cell r="D2248" t="str">
            <v>20203</v>
          </cell>
          <cell r="E2248">
            <v>82800</v>
          </cell>
          <cell r="F2248">
            <v>0</v>
          </cell>
          <cell r="G2248">
            <v>20203</v>
          </cell>
        </row>
        <row r="2249">
          <cell r="A2249" t="str">
            <v>3103680252</v>
          </cell>
          <cell r="B2249" t="str">
            <v>138469</v>
          </cell>
          <cell r="C2249" t="str">
            <v>0</v>
          </cell>
          <cell r="D2249" t="str">
            <v>34081</v>
          </cell>
          <cell r="E2249">
            <v>138469</v>
          </cell>
          <cell r="F2249">
            <v>0</v>
          </cell>
          <cell r="G2249">
            <v>34081</v>
          </cell>
        </row>
        <row r="2250">
          <cell r="A2250" t="str">
            <v>1812580231</v>
          </cell>
          <cell r="B2250" t="str">
            <v>146269</v>
          </cell>
          <cell r="C2250" t="str">
            <v>0</v>
          </cell>
          <cell r="D2250" t="str">
            <v>36109</v>
          </cell>
          <cell r="E2250">
            <v>146269</v>
          </cell>
          <cell r="F2250">
            <v>0</v>
          </cell>
          <cell r="G2250">
            <v>36109</v>
          </cell>
        </row>
        <row r="2251">
          <cell r="A2251" t="str">
            <v>3009380232</v>
          </cell>
          <cell r="B2251" t="str">
            <v>82800</v>
          </cell>
          <cell r="C2251" t="str">
            <v>0</v>
          </cell>
          <cell r="D2251" t="str">
            <v>20203</v>
          </cell>
          <cell r="E2251">
            <v>82800</v>
          </cell>
          <cell r="F2251">
            <v>0</v>
          </cell>
          <cell r="G2251">
            <v>20203</v>
          </cell>
        </row>
        <row r="2252">
          <cell r="A2252" t="str">
            <v>3002600652</v>
          </cell>
          <cell r="B2252" t="str">
            <v>82800</v>
          </cell>
          <cell r="C2252" t="str">
            <v>0</v>
          </cell>
          <cell r="D2252" t="str">
            <v>20203</v>
          </cell>
          <cell r="E2252">
            <v>82800</v>
          </cell>
          <cell r="F2252">
            <v>0</v>
          </cell>
          <cell r="G2252">
            <v>20203</v>
          </cell>
        </row>
        <row r="2253">
          <cell r="A2253" t="str">
            <v>3809670200</v>
          </cell>
          <cell r="B2253" t="str">
            <v>180469</v>
          </cell>
          <cell r="C2253" t="str">
            <v>0</v>
          </cell>
          <cell r="D2253" t="str">
            <v>45001</v>
          </cell>
          <cell r="E2253">
            <v>180469</v>
          </cell>
          <cell r="F2253">
            <v>0</v>
          </cell>
          <cell r="G2253">
            <v>45001</v>
          </cell>
        </row>
        <row r="2254">
          <cell r="A2254" t="str">
            <v>4105810464</v>
          </cell>
          <cell r="B2254" t="str">
            <v>88005</v>
          </cell>
          <cell r="C2254" t="str">
            <v>0</v>
          </cell>
          <cell r="D2254" t="str">
            <v>21473</v>
          </cell>
          <cell r="E2254">
            <v>88005</v>
          </cell>
          <cell r="F2254">
            <v>0</v>
          </cell>
          <cell r="G2254">
            <v>21473</v>
          </cell>
        </row>
        <row r="2255">
          <cell r="A2255" t="str">
            <v>3808890568</v>
          </cell>
          <cell r="B2255" t="str">
            <v>226000</v>
          </cell>
          <cell r="C2255" t="str">
            <v>0</v>
          </cell>
          <cell r="D2255" t="str">
            <v>56840</v>
          </cell>
          <cell r="E2255">
            <v>226000</v>
          </cell>
          <cell r="F2255">
            <v>0</v>
          </cell>
          <cell r="G2255">
            <v>56840</v>
          </cell>
        </row>
        <row r="2256">
          <cell r="A2256" t="str">
            <v>1511790616</v>
          </cell>
          <cell r="B2256" t="str">
            <v>168832</v>
          </cell>
          <cell r="C2256" t="str">
            <v>0</v>
          </cell>
          <cell r="D2256" t="str">
            <v>41976</v>
          </cell>
          <cell r="E2256">
            <v>168832</v>
          </cell>
          <cell r="F2256">
            <v>0</v>
          </cell>
          <cell r="G2256">
            <v>41976</v>
          </cell>
        </row>
        <row r="2257">
          <cell r="A2257" t="str">
            <v>3103740239</v>
          </cell>
          <cell r="B2257" t="str">
            <v>82800</v>
          </cell>
          <cell r="C2257" t="str">
            <v>0</v>
          </cell>
          <cell r="D2257" t="str">
            <v>20203</v>
          </cell>
          <cell r="E2257">
            <v>82800</v>
          </cell>
          <cell r="F2257">
            <v>0</v>
          </cell>
          <cell r="G2257">
            <v>20203</v>
          </cell>
        </row>
        <row r="2258">
          <cell r="A2258" t="str">
            <v>1101850795</v>
          </cell>
          <cell r="B2258" t="str">
            <v>160641</v>
          </cell>
          <cell r="C2258" t="str">
            <v>0</v>
          </cell>
          <cell r="D2258" t="str">
            <v>39846</v>
          </cell>
          <cell r="E2258">
            <v>160641</v>
          </cell>
          <cell r="F2258">
            <v>0</v>
          </cell>
          <cell r="G2258">
            <v>39846</v>
          </cell>
        </row>
        <row r="2259">
          <cell r="A2259" t="str">
            <v>3103880573</v>
          </cell>
          <cell r="B2259" t="str">
            <v>96603</v>
          </cell>
          <cell r="C2259" t="str">
            <v>0</v>
          </cell>
          <cell r="D2259" t="str">
            <v>23571</v>
          </cell>
          <cell r="E2259">
            <v>96603</v>
          </cell>
          <cell r="F2259">
            <v>0</v>
          </cell>
          <cell r="G2259">
            <v>23571</v>
          </cell>
        </row>
        <row r="2260">
          <cell r="A2260" t="str">
            <v>1602890064</v>
          </cell>
          <cell r="B2260" t="str">
            <v>82800</v>
          </cell>
          <cell r="C2260" t="str">
            <v>0</v>
          </cell>
          <cell r="D2260" t="str">
            <v>20203</v>
          </cell>
          <cell r="E2260">
            <v>82800</v>
          </cell>
          <cell r="F2260">
            <v>0</v>
          </cell>
          <cell r="G2260">
            <v>20203</v>
          </cell>
        </row>
        <row r="2261">
          <cell r="A2261" t="str">
            <v>2009640039</v>
          </cell>
          <cell r="B2261" t="str">
            <v>222000</v>
          </cell>
          <cell r="C2261" t="str">
            <v>0</v>
          </cell>
          <cell r="D2261" t="str">
            <v>55800</v>
          </cell>
          <cell r="E2261">
            <v>222000</v>
          </cell>
          <cell r="F2261">
            <v>0</v>
          </cell>
          <cell r="G2261">
            <v>55800</v>
          </cell>
        </row>
        <row r="2262">
          <cell r="A2262" t="str">
            <v>1207670286</v>
          </cell>
          <cell r="B2262" t="str">
            <v>157514</v>
          </cell>
          <cell r="C2262" t="str">
            <v>0</v>
          </cell>
          <cell r="D2262" t="str">
            <v>39033</v>
          </cell>
          <cell r="E2262">
            <v>157514</v>
          </cell>
          <cell r="F2262">
            <v>0</v>
          </cell>
          <cell r="G2262">
            <v>39033</v>
          </cell>
        </row>
        <row r="2263">
          <cell r="A2263" t="str">
            <v>3212690216</v>
          </cell>
          <cell r="B2263" t="str">
            <v>130711</v>
          </cell>
          <cell r="C2263" t="str">
            <v>0</v>
          </cell>
          <cell r="D2263" t="str">
            <v>32064</v>
          </cell>
          <cell r="E2263">
            <v>130711</v>
          </cell>
          <cell r="F2263">
            <v>0</v>
          </cell>
          <cell r="G2263">
            <v>32064</v>
          </cell>
        </row>
        <row r="2264">
          <cell r="A2264" t="str">
            <v>1101491701</v>
          </cell>
          <cell r="B2264" t="str">
            <v>121257</v>
          </cell>
          <cell r="C2264" t="str">
            <v>0</v>
          </cell>
          <cell r="D2264" t="str">
            <v>29606</v>
          </cell>
          <cell r="E2264">
            <v>121257</v>
          </cell>
          <cell r="F2264">
            <v>0</v>
          </cell>
          <cell r="G2264">
            <v>29606</v>
          </cell>
        </row>
        <row r="2265">
          <cell r="A2265" t="str">
            <v>3108780328</v>
          </cell>
          <cell r="B2265" t="str">
            <v>133406</v>
          </cell>
          <cell r="C2265" t="str">
            <v>0</v>
          </cell>
          <cell r="D2265" t="str">
            <v>32765</v>
          </cell>
          <cell r="E2265">
            <v>133406</v>
          </cell>
          <cell r="F2265">
            <v>0</v>
          </cell>
          <cell r="G2265">
            <v>32765</v>
          </cell>
        </row>
        <row r="2266">
          <cell r="A2266" t="str">
            <v>1714510204</v>
          </cell>
          <cell r="B2266" t="str">
            <v>123750</v>
          </cell>
          <cell r="C2266" t="str">
            <v>0</v>
          </cell>
          <cell r="D2266" t="str">
            <v>30255</v>
          </cell>
          <cell r="E2266">
            <v>123750</v>
          </cell>
          <cell r="F2266">
            <v>0</v>
          </cell>
          <cell r="G2266">
            <v>30255</v>
          </cell>
        </row>
        <row r="2267">
          <cell r="A2267" t="str">
            <v>2810520333</v>
          </cell>
          <cell r="B2267" t="str">
            <v>121257</v>
          </cell>
          <cell r="C2267" t="str">
            <v>0</v>
          </cell>
          <cell r="D2267" t="str">
            <v>29606</v>
          </cell>
          <cell r="E2267">
            <v>121257</v>
          </cell>
          <cell r="F2267">
            <v>0</v>
          </cell>
          <cell r="G2267">
            <v>29606</v>
          </cell>
        </row>
        <row r="2268">
          <cell r="A2268" t="str">
            <v>1109490674</v>
          </cell>
          <cell r="B2268" t="str">
            <v>130195</v>
          </cell>
          <cell r="C2268" t="str">
            <v>0</v>
          </cell>
          <cell r="D2268" t="str">
            <v>31930</v>
          </cell>
          <cell r="E2268">
            <v>130195</v>
          </cell>
          <cell r="F2268">
            <v>0</v>
          </cell>
          <cell r="G2268">
            <v>31930</v>
          </cell>
        </row>
        <row r="2269">
          <cell r="A2269" t="str">
            <v>1702600335</v>
          </cell>
          <cell r="B2269" t="str">
            <v>110234</v>
          </cell>
          <cell r="C2269" t="str">
            <v>0</v>
          </cell>
          <cell r="D2269" t="str">
            <v>26897</v>
          </cell>
          <cell r="E2269">
            <v>110234</v>
          </cell>
          <cell r="F2269">
            <v>0</v>
          </cell>
          <cell r="G2269">
            <v>26897</v>
          </cell>
        </row>
        <row r="2270">
          <cell r="A2270" t="str">
            <v>3814620119</v>
          </cell>
          <cell r="B2270" t="str">
            <v>115500</v>
          </cell>
          <cell r="C2270" t="str">
            <v>0</v>
          </cell>
          <cell r="D2270" t="str">
            <v>28182</v>
          </cell>
          <cell r="E2270">
            <v>115500</v>
          </cell>
          <cell r="F2270">
            <v>0</v>
          </cell>
          <cell r="G2270">
            <v>28182</v>
          </cell>
        </row>
        <row r="2271">
          <cell r="A2271" t="str">
            <v>2008510476</v>
          </cell>
          <cell r="B2271" t="str">
            <v>113858</v>
          </cell>
          <cell r="C2271" t="str">
            <v>0</v>
          </cell>
          <cell r="D2271" t="str">
            <v>27781</v>
          </cell>
          <cell r="E2271">
            <v>113858</v>
          </cell>
          <cell r="F2271">
            <v>0</v>
          </cell>
          <cell r="G2271">
            <v>27781</v>
          </cell>
        </row>
        <row r="2272">
          <cell r="A2272" t="str">
            <v>3201680311</v>
          </cell>
          <cell r="B2272" t="str">
            <v>69000</v>
          </cell>
          <cell r="C2272" t="str">
            <v>0</v>
          </cell>
          <cell r="D2272" t="str">
            <v>16836</v>
          </cell>
          <cell r="E2272">
            <v>69000</v>
          </cell>
          <cell r="F2272">
            <v>0</v>
          </cell>
          <cell r="G2272">
            <v>16836</v>
          </cell>
        </row>
        <row r="2273">
          <cell r="A2273" t="str">
            <v>1101572728</v>
          </cell>
          <cell r="B2273" t="str">
            <v>150820</v>
          </cell>
          <cell r="C2273" t="str">
            <v>0</v>
          </cell>
          <cell r="D2273" t="str">
            <v>37293</v>
          </cell>
          <cell r="E2273">
            <v>150820</v>
          </cell>
          <cell r="F2273">
            <v>0</v>
          </cell>
          <cell r="G2273">
            <v>37293</v>
          </cell>
        </row>
        <row r="2274">
          <cell r="A2274" t="str">
            <v>2001641017</v>
          </cell>
          <cell r="B2274" t="str">
            <v>69000</v>
          </cell>
          <cell r="C2274" t="str">
            <v>0</v>
          </cell>
          <cell r="D2274" t="str">
            <v>16836</v>
          </cell>
          <cell r="E2274">
            <v>69000</v>
          </cell>
          <cell r="F2274">
            <v>0</v>
          </cell>
          <cell r="G2274">
            <v>16836</v>
          </cell>
        </row>
        <row r="2275">
          <cell r="A2275" t="str">
            <v>4010550201</v>
          </cell>
          <cell r="B2275" t="str">
            <v>73656</v>
          </cell>
          <cell r="C2275" t="str">
            <v>0</v>
          </cell>
          <cell r="D2275" t="str">
            <v>17972</v>
          </cell>
          <cell r="E2275">
            <v>73656</v>
          </cell>
          <cell r="F2275">
            <v>0</v>
          </cell>
          <cell r="G2275">
            <v>17972</v>
          </cell>
        </row>
        <row r="2276">
          <cell r="A2276" t="str">
            <v>1501480243</v>
          </cell>
          <cell r="B2276" t="str">
            <v>69000</v>
          </cell>
          <cell r="C2276" t="str">
            <v>0</v>
          </cell>
          <cell r="D2276" t="str">
            <v>16836</v>
          </cell>
          <cell r="E2276">
            <v>69000</v>
          </cell>
          <cell r="F2276">
            <v>0</v>
          </cell>
          <cell r="G2276">
            <v>16836</v>
          </cell>
        </row>
        <row r="2277">
          <cell r="A2277" t="str">
            <v>3709790379</v>
          </cell>
          <cell r="B2277" t="str">
            <v>110234</v>
          </cell>
          <cell r="C2277" t="str">
            <v>0</v>
          </cell>
          <cell r="D2277" t="str">
            <v>26897</v>
          </cell>
          <cell r="E2277">
            <v>110234</v>
          </cell>
          <cell r="F2277">
            <v>0</v>
          </cell>
          <cell r="G2277">
            <v>26897</v>
          </cell>
        </row>
        <row r="2278">
          <cell r="A2278" t="str">
            <v>3510540425</v>
          </cell>
          <cell r="B2278" t="str">
            <v>130969</v>
          </cell>
          <cell r="C2278" t="str">
            <v>0</v>
          </cell>
          <cell r="D2278" t="str">
            <v>32131</v>
          </cell>
          <cell r="E2278">
            <v>130969</v>
          </cell>
          <cell r="F2278">
            <v>0</v>
          </cell>
          <cell r="G2278">
            <v>32131</v>
          </cell>
        </row>
        <row r="2279">
          <cell r="A2279" t="str">
            <v>3702610073</v>
          </cell>
          <cell r="B2279" t="str">
            <v>118359</v>
          </cell>
          <cell r="C2279" t="str">
            <v>0</v>
          </cell>
          <cell r="D2279" t="str">
            <v>28879</v>
          </cell>
          <cell r="E2279">
            <v>118359</v>
          </cell>
          <cell r="F2279">
            <v>0</v>
          </cell>
          <cell r="G2279">
            <v>28879</v>
          </cell>
        </row>
        <row r="2280">
          <cell r="A2280" t="str">
            <v>3714770453</v>
          </cell>
          <cell r="B2280" t="str">
            <v>132422</v>
          </cell>
          <cell r="C2280" t="str">
            <v>0</v>
          </cell>
          <cell r="D2280" t="str">
            <v>32509</v>
          </cell>
          <cell r="E2280">
            <v>132422</v>
          </cell>
          <cell r="F2280">
            <v>0</v>
          </cell>
          <cell r="G2280">
            <v>32509</v>
          </cell>
        </row>
        <row r="2281">
          <cell r="A2281" t="str">
            <v>2107890145</v>
          </cell>
          <cell r="B2281" t="str">
            <v>69000</v>
          </cell>
          <cell r="C2281" t="str">
            <v>0</v>
          </cell>
          <cell r="D2281" t="str">
            <v>16836</v>
          </cell>
          <cell r="E2281">
            <v>69000</v>
          </cell>
          <cell r="F2281">
            <v>0</v>
          </cell>
          <cell r="G2281">
            <v>16836</v>
          </cell>
        </row>
        <row r="2282">
          <cell r="A2282" t="str">
            <v>3514750351</v>
          </cell>
          <cell r="B2282" t="str">
            <v>69000</v>
          </cell>
          <cell r="C2282" t="str">
            <v>0</v>
          </cell>
          <cell r="D2282" t="str">
            <v>16836</v>
          </cell>
          <cell r="E2282">
            <v>69000</v>
          </cell>
          <cell r="F2282">
            <v>0</v>
          </cell>
          <cell r="G2282">
            <v>16836</v>
          </cell>
        </row>
        <row r="2283">
          <cell r="A2283" t="str">
            <v>3005810267</v>
          </cell>
          <cell r="B2283" t="str">
            <v>69000</v>
          </cell>
          <cell r="C2283" t="str">
            <v>0</v>
          </cell>
          <cell r="D2283" t="str">
            <v>16836</v>
          </cell>
          <cell r="E2283">
            <v>69000</v>
          </cell>
          <cell r="F2283">
            <v>0</v>
          </cell>
          <cell r="G2283">
            <v>16836</v>
          </cell>
        </row>
        <row r="2284">
          <cell r="A2284" t="str">
            <v>3008790607</v>
          </cell>
          <cell r="B2284" t="str">
            <v>123750</v>
          </cell>
          <cell r="C2284" t="str">
            <v>0</v>
          </cell>
          <cell r="D2284" t="str">
            <v>30255</v>
          </cell>
          <cell r="E2284">
            <v>123750</v>
          </cell>
          <cell r="F2284">
            <v>0</v>
          </cell>
          <cell r="G2284">
            <v>30255</v>
          </cell>
        </row>
        <row r="2285">
          <cell r="A2285" t="str">
            <v>2905940212</v>
          </cell>
          <cell r="B2285" t="str">
            <v>75000</v>
          </cell>
          <cell r="C2285" t="str">
            <v>0</v>
          </cell>
          <cell r="D2285" t="str">
            <v>18300</v>
          </cell>
          <cell r="E2285">
            <v>75000</v>
          </cell>
          <cell r="F2285">
            <v>0</v>
          </cell>
          <cell r="G2285">
            <v>18300</v>
          </cell>
        </row>
        <row r="2286">
          <cell r="A2286" t="str">
            <v>3212840250</v>
          </cell>
          <cell r="B2286" t="str">
            <v>110737</v>
          </cell>
          <cell r="C2286" t="str">
            <v>0</v>
          </cell>
          <cell r="D2286" t="str">
            <v>27019</v>
          </cell>
          <cell r="E2286">
            <v>110737</v>
          </cell>
          <cell r="F2286">
            <v>0</v>
          </cell>
          <cell r="G2286">
            <v>27019</v>
          </cell>
        </row>
        <row r="2287">
          <cell r="A2287" t="str">
            <v>1312870486</v>
          </cell>
          <cell r="B2287" t="str">
            <v>120384</v>
          </cell>
          <cell r="C2287" t="str">
            <v>0</v>
          </cell>
          <cell r="D2287" t="str">
            <v>29379</v>
          </cell>
          <cell r="E2287">
            <v>120384</v>
          </cell>
          <cell r="F2287">
            <v>0</v>
          </cell>
          <cell r="G2287">
            <v>29379</v>
          </cell>
        </row>
        <row r="2288">
          <cell r="A2288" t="str">
            <v>1914470028</v>
          </cell>
          <cell r="B2288" t="str">
            <v>103500</v>
          </cell>
          <cell r="C2288" t="str">
            <v>0</v>
          </cell>
          <cell r="D2288" t="str">
            <v>25254</v>
          </cell>
          <cell r="E2288">
            <v>103500</v>
          </cell>
          <cell r="F2288">
            <v>0</v>
          </cell>
          <cell r="G2288">
            <v>25254</v>
          </cell>
        </row>
        <row r="2289">
          <cell r="A2289" t="str">
            <v>3301670091</v>
          </cell>
          <cell r="B2289" t="str">
            <v>222000</v>
          </cell>
          <cell r="C2289" t="str">
            <v>0</v>
          </cell>
          <cell r="D2289" t="str">
            <v>55800</v>
          </cell>
          <cell r="E2289">
            <v>222000</v>
          </cell>
          <cell r="F2289">
            <v>0</v>
          </cell>
          <cell r="G2289">
            <v>55800</v>
          </cell>
        </row>
        <row r="2290">
          <cell r="A2290" t="str">
            <v>3109610167</v>
          </cell>
          <cell r="B2290" t="str">
            <v>164236</v>
          </cell>
          <cell r="C2290" t="str">
            <v>0</v>
          </cell>
          <cell r="D2290" t="str">
            <v>40781</v>
          </cell>
          <cell r="E2290">
            <v>164236</v>
          </cell>
          <cell r="F2290">
            <v>0</v>
          </cell>
          <cell r="G2290">
            <v>40781</v>
          </cell>
        </row>
        <row r="2291">
          <cell r="A2291" t="str">
            <v>2208490246</v>
          </cell>
          <cell r="B2291" t="str">
            <v>132422</v>
          </cell>
          <cell r="C2291" t="str">
            <v>0</v>
          </cell>
          <cell r="D2291" t="str">
            <v>32509</v>
          </cell>
          <cell r="E2291">
            <v>132422</v>
          </cell>
          <cell r="F2291">
            <v>0</v>
          </cell>
          <cell r="G2291">
            <v>32509</v>
          </cell>
        </row>
        <row r="2292">
          <cell r="A2292" t="str">
            <v>1101541016</v>
          </cell>
          <cell r="B2292" t="str">
            <v>123750</v>
          </cell>
          <cell r="C2292" t="str">
            <v>0</v>
          </cell>
          <cell r="D2292" t="str">
            <v>30255</v>
          </cell>
          <cell r="E2292">
            <v>123750</v>
          </cell>
          <cell r="F2292">
            <v>0</v>
          </cell>
          <cell r="G2292">
            <v>30255</v>
          </cell>
        </row>
        <row r="2293">
          <cell r="A2293" t="str">
            <v>3601660229</v>
          </cell>
          <cell r="B2293" t="str">
            <v>132422</v>
          </cell>
          <cell r="C2293" t="str">
            <v>0</v>
          </cell>
          <cell r="D2293" t="str">
            <v>32509</v>
          </cell>
          <cell r="E2293">
            <v>132422</v>
          </cell>
          <cell r="F2293">
            <v>0</v>
          </cell>
          <cell r="G2293">
            <v>32509</v>
          </cell>
        </row>
        <row r="2294">
          <cell r="A2294" t="str">
            <v>3508480240</v>
          </cell>
          <cell r="B2294" t="str">
            <v>121529</v>
          </cell>
          <cell r="C2294" t="str">
            <v>0</v>
          </cell>
          <cell r="D2294" t="str">
            <v>29677</v>
          </cell>
          <cell r="E2294">
            <v>121529</v>
          </cell>
          <cell r="F2294">
            <v>0</v>
          </cell>
          <cell r="G2294">
            <v>29677</v>
          </cell>
        </row>
        <row r="2295">
          <cell r="A2295" t="str">
            <v>1707690286</v>
          </cell>
          <cell r="B2295" t="str">
            <v>130195</v>
          </cell>
          <cell r="C2295" t="str">
            <v>0</v>
          </cell>
          <cell r="D2295" t="str">
            <v>31930</v>
          </cell>
          <cell r="E2295">
            <v>130195</v>
          </cell>
          <cell r="F2295">
            <v>0</v>
          </cell>
          <cell r="G2295">
            <v>31930</v>
          </cell>
        </row>
        <row r="2296">
          <cell r="A2296" t="str">
            <v>2010680286</v>
          </cell>
          <cell r="B2296" t="str">
            <v>123750</v>
          </cell>
          <cell r="C2296" t="str">
            <v>0</v>
          </cell>
          <cell r="D2296" t="str">
            <v>30255</v>
          </cell>
          <cell r="E2296">
            <v>123750</v>
          </cell>
          <cell r="F2296">
            <v>0</v>
          </cell>
          <cell r="G2296">
            <v>30255</v>
          </cell>
        </row>
        <row r="2297">
          <cell r="A2297" t="str">
            <v>3604630169</v>
          </cell>
          <cell r="B2297" t="str">
            <v>121529</v>
          </cell>
          <cell r="C2297" t="str">
            <v>0</v>
          </cell>
          <cell r="D2297" t="str">
            <v>29677</v>
          </cell>
          <cell r="E2297">
            <v>121529</v>
          </cell>
          <cell r="F2297">
            <v>0</v>
          </cell>
          <cell r="G2297">
            <v>29677</v>
          </cell>
        </row>
        <row r="2298">
          <cell r="A2298" t="str">
            <v>2503550584</v>
          </cell>
          <cell r="B2298" t="str">
            <v>112500</v>
          </cell>
          <cell r="C2298" t="str">
            <v>0</v>
          </cell>
          <cell r="D2298" t="str">
            <v>27450</v>
          </cell>
          <cell r="E2298">
            <v>112500</v>
          </cell>
          <cell r="F2298">
            <v>0</v>
          </cell>
          <cell r="G2298">
            <v>27450</v>
          </cell>
        </row>
        <row r="2299">
          <cell r="A2299" t="str">
            <v>1105740234</v>
          </cell>
          <cell r="B2299" t="str">
            <v>110357</v>
          </cell>
          <cell r="C2299" t="str">
            <v>0</v>
          </cell>
          <cell r="D2299" t="str">
            <v>26927</v>
          </cell>
          <cell r="E2299">
            <v>110357</v>
          </cell>
          <cell r="F2299">
            <v>0</v>
          </cell>
          <cell r="G2299">
            <v>26927</v>
          </cell>
        </row>
        <row r="2300">
          <cell r="A2300" t="str">
            <v>3310560104</v>
          </cell>
          <cell r="B2300" t="str">
            <v>118359</v>
          </cell>
          <cell r="C2300" t="str">
            <v>0</v>
          </cell>
          <cell r="D2300" t="str">
            <v>28879</v>
          </cell>
          <cell r="E2300">
            <v>118359</v>
          </cell>
          <cell r="F2300">
            <v>0</v>
          </cell>
          <cell r="G2300">
            <v>28879</v>
          </cell>
        </row>
        <row r="2301">
          <cell r="A2301" t="str">
            <v>3308610167</v>
          </cell>
          <cell r="B2301" t="str">
            <v>112500</v>
          </cell>
          <cell r="C2301" t="str">
            <v>0</v>
          </cell>
          <cell r="D2301" t="str">
            <v>27450</v>
          </cell>
          <cell r="E2301">
            <v>112500</v>
          </cell>
          <cell r="F2301">
            <v>0</v>
          </cell>
          <cell r="G2301">
            <v>27450</v>
          </cell>
        </row>
        <row r="2302">
          <cell r="A2302" t="str">
            <v>1803580380</v>
          </cell>
          <cell r="B2302" t="str">
            <v>69000</v>
          </cell>
          <cell r="C2302" t="str">
            <v>0</v>
          </cell>
          <cell r="D2302" t="str">
            <v>16836</v>
          </cell>
          <cell r="E2302">
            <v>69000</v>
          </cell>
          <cell r="F2302">
            <v>0</v>
          </cell>
          <cell r="G2302">
            <v>16836</v>
          </cell>
        </row>
        <row r="2303">
          <cell r="A2303" t="str">
            <v>3512580092</v>
          </cell>
          <cell r="B2303" t="str">
            <v>119813</v>
          </cell>
          <cell r="C2303" t="str">
            <v>0</v>
          </cell>
          <cell r="D2303" t="str">
            <v>29234</v>
          </cell>
          <cell r="E2303">
            <v>119813</v>
          </cell>
          <cell r="F2303">
            <v>0</v>
          </cell>
          <cell r="G2303">
            <v>29234</v>
          </cell>
        </row>
        <row r="2304">
          <cell r="A2304" t="str">
            <v>2202630392</v>
          </cell>
          <cell r="B2304" t="str">
            <v>118359</v>
          </cell>
          <cell r="C2304" t="str">
            <v>0</v>
          </cell>
          <cell r="D2304" t="str">
            <v>28879</v>
          </cell>
          <cell r="E2304">
            <v>118359</v>
          </cell>
          <cell r="F2304">
            <v>0</v>
          </cell>
          <cell r="G2304">
            <v>28879</v>
          </cell>
        </row>
        <row r="2305">
          <cell r="A2305" t="str">
            <v>3602400131</v>
          </cell>
          <cell r="B2305" t="str">
            <v>128451</v>
          </cell>
          <cell r="C2305" t="str">
            <v>0</v>
          </cell>
          <cell r="D2305" t="str">
            <v>31477</v>
          </cell>
          <cell r="E2305">
            <v>128451</v>
          </cell>
          <cell r="F2305">
            <v>0</v>
          </cell>
          <cell r="G2305">
            <v>31477</v>
          </cell>
        </row>
        <row r="2306">
          <cell r="A2306" t="str">
            <v>2202530088</v>
          </cell>
          <cell r="B2306" t="str">
            <v>120384</v>
          </cell>
          <cell r="C2306" t="str">
            <v>0</v>
          </cell>
          <cell r="D2306" t="str">
            <v>29379</v>
          </cell>
          <cell r="E2306">
            <v>120384</v>
          </cell>
          <cell r="F2306">
            <v>0</v>
          </cell>
          <cell r="G2306">
            <v>29379</v>
          </cell>
        </row>
        <row r="2307">
          <cell r="A2307" t="str">
            <v>1102560790</v>
          </cell>
          <cell r="B2307" t="str">
            <v>69000</v>
          </cell>
          <cell r="C2307" t="str">
            <v>0</v>
          </cell>
          <cell r="D2307" t="str">
            <v>16836</v>
          </cell>
          <cell r="E2307">
            <v>69000</v>
          </cell>
          <cell r="F2307">
            <v>0</v>
          </cell>
          <cell r="G2307">
            <v>16836</v>
          </cell>
        </row>
        <row r="2308">
          <cell r="A2308" t="str">
            <v>2808620063</v>
          </cell>
          <cell r="B2308" t="str">
            <v>69000</v>
          </cell>
          <cell r="C2308" t="str">
            <v>0</v>
          </cell>
          <cell r="D2308" t="str">
            <v>16836</v>
          </cell>
          <cell r="E2308">
            <v>69000</v>
          </cell>
          <cell r="F2308">
            <v>0</v>
          </cell>
          <cell r="G2308">
            <v>16836</v>
          </cell>
        </row>
        <row r="2309">
          <cell r="A2309" t="str">
            <v>2609570155</v>
          </cell>
          <cell r="B2309" t="str">
            <v>110234</v>
          </cell>
          <cell r="C2309" t="str">
            <v>0</v>
          </cell>
          <cell r="D2309" t="str">
            <v>26897</v>
          </cell>
          <cell r="E2309">
            <v>110234</v>
          </cell>
          <cell r="F2309">
            <v>0</v>
          </cell>
          <cell r="G2309">
            <v>26897</v>
          </cell>
        </row>
        <row r="2310">
          <cell r="A2310" t="str">
            <v>3414590174</v>
          </cell>
          <cell r="B2310" t="str">
            <v>69118</v>
          </cell>
          <cell r="C2310" t="str">
            <v>0</v>
          </cell>
          <cell r="D2310" t="str">
            <v>16864</v>
          </cell>
          <cell r="E2310">
            <v>69118</v>
          </cell>
          <cell r="F2310">
            <v>0</v>
          </cell>
          <cell r="G2310">
            <v>16864</v>
          </cell>
        </row>
        <row r="2311">
          <cell r="A2311" t="str">
            <v>1910790362</v>
          </cell>
          <cell r="B2311" t="str">
            <v>69000</v>
          </cell>
          <cell r="C2311" t="str">
            <v>0</v>
          </cell>
          <cell r="D2311" t="str">
            <v>16836</v>
          </cell>
          <cell r="E2311">
            <v>69000</v>
          </cell>
          <cell r="F2311">
            <v>0</v>
          </cell>
          <cell r="G2311">
            <v>16836</v>
          </cell>
        </row>
        <row r="2312">
          <cell r="A2312" t="str">
            <v>1107385075</v>
          </cell>
          <cell r="B2312" t="str">
            <v>120384</v>
          </cell>
          <cell r="C2312" t="str">
            <v>0</v>
          </cell>
          <cell r="D2312" t="str">
            <v>29379</v>
          </cell>
          <cell r="E2312">
            <v>120384</v>
          </cell>
          <cell r="F2312">
            <v>0</v>
          </cell>
          <cell r="G2312">
            <v>29379</v>
          </cell>
        </row>
        <row r="2313">
          <cell r="A2313" t="str">
            <v>3809600172</v>
          </cell>
          <cell r="B2313" t="str">
            <v>110234</v>
          </cell>
          <cell r="C2313" t="str">
            <v>0</v>
          </cell>
          <cell r="D2313" t="str">
            <v>26897</v>
          </cell>
          <cell r="E2313">
            <v>110234</v>
          </cell>
          <cell r="F2313">
            <v>0</v>
          </cell>
          <cell r="G2313">
            <v>26897</v>
          </cell>
        </row>
        <row r="2314">
          <cell r="A2314" t="str">
            <v>2811780181</v>
          </cell>
          <cell r="B2314" t="str">
            <v>120384</v>
          </cell>
          <cell r="C2314" t="str">
            <v>0</v>
          </cell>
          <cell r="D2314" t="str">
            <v>29379</v>
          </cell>
          <cell r="E2314">
            <v>120384</v>
          </cell>
          <cell r="F2314">
            <v>0</v>
          </cell>
          <cell r="G2314">
            <v>29379</v>
          </cell>
        </row>
        <row r="2315">
          <cell r="A2315" t="str">
            <v>1905610262</v>
          </cell>
          <cell r="B2315" t="str">
            <v>125715</v>
          </cell>
          <cell r="C2315" t="str">
            <v>0</v>
          </cell>
          <cell r="D2315" t="str">
            <v>30765</v>
          </cell>
          <cell r="E2315">
            <v>125715</v>
          </cell>
          <cell r="F2315">
            <v>0</v>
          </cell>
          <cell r="G2315">
            <v>30765</v>
          </cell>
        </row>
        <row r="2316">
          <cell r="A2316" t="str">
            <v>1111800642</v>
          </cell>
          <cell r="B2316" t="str">
            <v>115365</v>
          </cell>
          <cell r="C2316" t="str">
            <v>0</v>
          </cell>
          <cell r="D2316" t="str">
            <v>28149</v>
          </cell>
          <cell r="E2316">
            <v>115365</v>
          </cell>
          <cell r="F2316">
            <v>0</v>
          </cell>
          <cell r="G2316">
            <v>28149</v>
          </cell>
        </row>
        <row r="2317">
          <cell r="A2317" t="str">
            <v>2408880564</v>
          </cell>
          <cell r="B2317" t="str">
            <v>118359</v>
          </cell>
          <cell r="C2317" t="str">
            <v>0</v>
          </cell>
          <cell r="D2317" t="str">
            <v>28879</v>
          </cell>
          <cell r="E2317">
            <v>118359</v>
          </cell>
          <cell r="F2317">
            <v>0</v>
          </cell>
          <cell r="G2317">
            <v>28879</v>
          </cell>
        </row>
        <row r="2318">
          <cell r="A2318" t="str">
            <v>1712890638</v>
          </cell>
          <cell r="B2318" t="str">
            <v>112500</v>
          </cell>
          <cell r="C2318" t="str">
            <v>0</v>
          </cell>
          <cell r="D2318" t="str">
            <v>27450</v>
          </cell>
          <cell r="E2318">
            <v>112500</v>
          </cell>
          <cell r="F2318">
            <v>0</v>
          </cell>
          <cell r="G2318">
            <v>27450</v>
          </cell>
        </row>
        <row r="2319">
          <cell r="A2319" t="str">
            <v>1805840118</v>
          </cell>
          <cell r="B2319" t="str">
            <v>118359</v>
          </cell>
          <cell r="C2319" t="str">
            <v>0</v>
          </cell>
          <cell r="D2319" t="str">
            <v>28879</v>
          </cell>
          <cell r="E2319">
            <v>118359</v>
          </cell>
          <cell r="F2319">
            <v>0</v>
          </cell>
          <cell r="G2319">
            <v>28879</v>
          </cell>
        </row>
        <row r="2320">
          <cell r="A2320" t="str">
            <v>3507780291</v>
          </cell>
          <cell r="B2320" t="str">
            <v>67111</v>
          </cell>
          <cell r="C2320" t="str">
            <v>0</v>
          </cell>
          <cell r="D2320" t="str">
            <v>16375</v>
          </cell>
          <cell r="E2320">
            <v>67111</v>
          </cell>
          <cell r="F2320">
            <v>0</v>
          </cell>
          <cell r="G2320">
            <v>16375</v>
          </cell>
        </row>
        <row r="2321">
          <cell r="A2321" t="str">
            <v>2012580408</v>
          </cell>
          <cell r="B2321" t="str">
            <v>169000</v>
          </cell>
          <cell r="C2321" t="str">
            <v>0</v>
          </cell>
          <cell r="D2321" t="str">
            <v>42020</v>
          </cell>
          <cell r="E2321">
            <v>169000</v>
          </cell>
          <cell r="F2321">
            <v>0</v>
          </cell>
          <cell r="G2321">
            <v>42020</v>
          </cell>
        </row>
        <row r="2322">
          <cell r="A2322" t="str">
            <v>1601670338</v>
          </cell>
          <cell r="B2322" t="str">
            <v>148657</v>
          </cell>
          <cell r="C2322" t="str">
            <v>0</v>
          </cell>
          <cell r="D2322" t="str">
            <v>36730</v>
          </cell>
          <cell r="E2322">
            <v>148657</v>
          </cell>
          <cell r="F2322">
            <v>0</v>
          </cell>
          <cell r="G2322">
            <v>36730</v>
          </cell>
        </row>
        <row r="2323">
          <cell r="A2323" t="str">
            <v>3609590130</v>
          </cell>
          <cell r="B2323" t="str">
            <v>121257</v>
          </cell>
          <cell r="C2323" t="str">
            <v>0</v>
          </cell>
          <cell r="D2323" t="str">
            <v>29606</v>
          </cell>
          <cell r="E2323">
            <v>121257</v>
          </cell>
          <cell r="F2323">
            <v>0</v>
          </cell>
          <cell r="G2323">
            <v>29606</v>
          </cell>
        </row>
        <row r="2324">
          <cell r="A2324" t="str">
            <v>3007580366</v>
          </cell>
          <cell r="B2324" t="str">
            <v>130195</v>
          </cell>
          <cell r="C2324" t="str">
            <v>0</v>
          </cell>
          <cell r="D2324" t="str">
            <v>31930</v>
          </cell>
          <cell r="E2324">
            <v>130195</v>
          </cell>
          <cell r="F2324">
            <v>0</v>
          </cell>
          <cell r="G2324">
            <v>31930</v>
          </cell>
        </row>
        <row r="2325">
          <cell r="A2325" t="str">
            <v>1303710048</v>
          </cell>
          <cell r="B2325" t="str">
            <v>124137</v>
          </cell>
          <cell r="C2325" t="str">
            <v>0</v>
          </cell>
          <cell r="D2325" t="str">
            <v>30355</v>
          </cell>
          <cell r="E2325">
            <v>124137</v>
          </cell>
          <cell r="F2325">
            <v>0</v>
          </cell>
          <cell r="G2325">
            <v>30355</v>
          </cell>
        </row>
        <row r="2326">
          <cell r="A2326" t="str">
            <v>2404640020</v>
          </cell>
          <cell r="B2326" t="str">
            <v>131860</v>
          </cell>
          <cell r="C2326" t="str">
            <v>0</v>
          </cell>
          <cell r="D2326" t="str">
            <v>32363</v>
          </cell>
          <cell r="E2326">
            <v>131860</v>
          </cell>
          <cell r="F2326">
            <v>0</v>
          </cell>
          <cell r="G2326">
            <v>32363</v>
          </cell>
        </row>
        <row r="2327">
          <cell r="A2327" t="str">
            <v>1810580544</v>
          </cell>
          <cell r="B2327" t="str">
            <v>132707</v>
          </cell>
          <cell r="C2327" t="str">
            <v>0</v>
          </cell>
          <cell r="D2327" t="str">
            <v>32583</v>
          </cell>
          <cell r="E2327">
            <v>132707</v>
          </cell>
          <cell r="F2327">
            <v>0</v>
          </cell>
          <cell r="G2327">
            <v>32583</v>
          </cell>
        </row>
        <row r="2328">
          <cell r="A2328" t="str">
            <v>1805820230</v>
          </cell>
          <cell r="B2328" t="str">
            <v>123750</v>
          </cell>
          <cell r="C2328" t="str">
            <v>0</v>
          </cell>
          <cell r="D2328" t="str">
            <v>30255</v>
          </cell>
          <cell r="E2328">
            <v>123750</v>
          </cell>
          <cell r="F2328">
            <v>0</v>
          </cell>
          <cell r="G2328">
            <v>30255</v>
          </cell>
        </row>
        <row r="2329">
          <cell r="A2329" t="str">
            <v>3708720210</v>
          </cell>
          <cell r="B2329" t="str">
            <v>125003</v>
          </cell>
          <cell r="C2329" t="str">
            <v>0</v>
          </cell>
          <cell r="D2329" t="str">
            <v>30580</v>
          </cell>
          <cell r="E2329">
            <v>125003</v>
          </cell>
          <cell r="F2329">
            <v>0</v>
          </cell>
          <cell r="G2329">
            <v>30580</v>
          </cell>
        </row>
        <row r="2330">
          <cell r="A2330" t="str">
            <v>1609620070</v>
          </cell>
          <cell r="B2330" t="str">
            <v>126797</v>
          </cell>
          <cell r="C2330" t="str">
            <v>0</v>
          </cell>
          <cell r="D2330" t="str">
            <v>31047</v>
          </cell>
          <cell r="E2330">
            <v>126797</v>
          </cell>
          <cell r="F2330">
            <v>0</v>
          </cell>
          <cell r="G2330">
            <v>31047</v>
          </cell>
        </row>
        <row r="2331">
          <cell r="A2331" t="str">
            <v>1110580436</v>
          </cell>
          <cell r="B2331" t="str">
            <v>130195</v>
          </cell>
          <cell r="C2331" t="str">
            <v>0</v>
          </cell>
          <cell r="D2331" t="str">
            <v>31930</v>
          </cell>
          <cell r="E2331">
            <v>130195</v>
          </cell>
          <cell r="F2331">
            <v>0</v>
          </cell>
          <cell r="G2331">
            <v>31930</v>
          </cell>
        </row>
        <row r="2332">
          <cell r="A2332" t="str">
            <v>1111490708</v>
          </cell>
          <cell r="B2332" t="str">
            <v>69000</v>
          </cell>
          <cell r="C2332" t="str">
            <v>0</v>
          </cell>
          <cell r="D2332" t="str">
            <v>16836</v>
          </cell>
          <cell r="E2332">
            <v>69000</v>
          </cell>
          <cell r="F2332">
            <v>0</v>
          </cell>
          <cell r="G2332">
            <v>16836</v>
          </cell>
        </row>
        <row r="2333">
          <cell r="A2333" t="str">
            <v>3101470188</v>
          </cell>
          <cell r="B2333" t="str">
            <v>72268</v>
          </cell>
          <cell r="C2333" t="str">
            <v>0</v>
          </cell>
          <cell r="D2333" t="str">
            <v>17633</v>
          </cell>
          <cell r="E2333">
            <v>72268</v>
          </cell>
          <cell r="F2333">
            <v>0</v>
          </cell>
          <cell r="G2333">
            <v>17633</v>
          </cell>
        </row>
        <row r="2334">
          <cell r="A2334" t="str">
            <v>4012460036</v>
          </cell>
          <cell r="B2334" t="str">
            <v>228439</v>
          </cell>
          <cell r="C2334" t="str">
            <v>0</v>
          </cell>
          <cell r="D2334" t="str">
            <v>57474</v>
          </cell>
          <cell r="E2334">
            <v>228439</v>
          </cell>
          <cell r="F2334">
            <v>0</v>
          </cell>
          <cell r="G2334">
            <v>57474</v>
          </cell>
        </row>
        <row r="2335">
          <cell r="A2335" t="str">
            <v>3707600378</v>
          </cell>
          <cell r="B2335" t="str">
            <v>230888</v>
          </cell>
          <cell r="C2335" t="str">
            <v>0</v>
          </cell>
          <cell r="D2335" t="str">
            <v>58110</v>
          </cell>
          <cell r="E2335">
            <v>230888</v>
          </cell>
          <cell r="F2335">
            <v>0</v>
          </cell>
          <cell r="G2335">
            <v>58110</v>
          </cell>
        </row>
        <row r="2336">
          <cell r="A2336" t="str">
            <v>1603650326</v>
          </cell>
          <cell r="B2336" t="str">
            <v>137848</v>
          </cell>
          <cell r="C2336" t="str">
            <v>0</v>
          </cell>
          <cell r="D2336" t="str">
            <v>33920</v>
          </cell>
          <cell r="E2336">
            <v>137848</v>
          </cell>
          <cell r="F2336">
            <v>0</v>
          </cell>
          <cell r="G2336">
            <v>33920</v>
          </cell>
        </row>
        <row r="2337">
          <cell r="A2337" t="str">
            <v>3001570164</v>
          </cell>
          <cell r="B2337" t="str">
            <v>149880</v>
          </cell>
          <cell r="C2337" t="str">
            <v>0</v>
          </cell>
          <cell r="D2337" t="str">
            <v>37048</v>
          </cell>
          <cell r="E2337">
            <v>149880</v>
          </cell>
          <cell r="F2337">
            <v>0</v>
          </cell>
          <cell r="G2337">
            <v>37048</v>
          </cell>
        </row>
        <row r="2338">
          <cell r="A2338" t="str">
            <v>3503680292</v>
          </cell>
          <cell r="B2338" t="str">
            <v>141152</v>
          </cell>
          <cell r="C2338" t="str">
            <v>0</v>
          </cell>
          <cell r="D2338" t="str">
            <v>34779</v>
          </cell>
          <cell r="E2338">
            <v>141152</v>
          </cell>
          <cell r="F2338">
            <v>0</v>
          </cell>
          <cell r="G2338">
            <v>34779</v>
          </cell>
        </row>
        <row r="2339">
          <cell r="A2339" t="str">
            <v>3010490127</v>
          </cell>
          <cell r="B2339" t="str">
            <v>139401</v>
          </cell>
          <cell r="C2339" t="str">
            <v>0</v>
          </cell>
          <cell r="D2339" t="str">
            <v>34324</v>
          </cell>
          <cell r="E2339">
            <v>139401</v>
          </cell>
          <cell r="F2339">
            <v>0</v>
          </cell>
          <cell r="G2339">
            <v>34324</v>
          </cell>
        </row>
        <row r="2340">
          <cell r="A2340" t="str">
            <v>3005550370</v>
          </cell>
          <cell r="B2340" t="str">
            <v>140250</v>
          </cell>
          <cell r="C2340" t="str">
            <v>0</v>
          </cell>
          <cell r="D2340" t="str">
            <v>34545</v>
          </cell>
          <cell r="E2340">
            <v>140250</v>
          </cell>
          <cell r="F2340">
            <v>0</v>
          </cell>
          <cell r="G2340">
            <v>34545</v>
          </cell>
        </row>
        <row r="2341">
          <cell r="A2341" t="str">
            <v>3704430072</v>
          </cell>
          <cell r="B2341" t="str">
            <v>149016</v>
          </cell>
          <cell r="C2341" t="str">
            <v>0</v>
          </cell>
          <cell r="D2341" t="str">
            <v>36824</v>
          </cell>
          <cell r="E2341">
            <v>149016</v>
          </cell>
          <cell r="F2341">
            <v>0</v>
          </cell>
          <cell r="G2341">
            <v>36824</v>
          </cell>
        </row>
        <row r="2342">
          <cell r="A2342" t="str">
            <v>2807470084</v>
          </cell>
          <cell r="B2342" t="str">
            <v>138799</v>
          </cell>
          <cell r="C2342" t="str">
            <v>0</v>
          </cell>
          <cell r="D2342" t="str">
            <v>34167</v>
          </cell>
          <cell r="E2342">
            <v>138799</v>
          </cell>
          <cell r="F2342">
            <v>0</v>
          </cell>
          <cell r="G2342">
            <v>34167</v>
          </cell>
        </row>
        <row r="2343">
          <cell r="A2343" t="str">
            <v>3807680373</v>
          </cell>
          <cell r="B2343" t="str">
            <v>137848</v>
          </cell>
          <cell r="C2343" t="str">
            <v>0</v>
          </cell>
          <cell r="D2343" t="str">
            <v>33920</v>
          </cell>
          <cell r="E2343">
            <v>137848</v>
          </cell>
          <cell r="F2343">
            <v>0</v>
          </cell>
          <cell r="G2343">
            <v>33920</v>
          </cell>
        </row>
        <row r="2344">
          <cell r="A2344" t="str">
            <v>3903700185</v>
          </cell>
          <cell r="B2344" t="str">
            <v>140250</v>
          </cell>
          <cell r="C2344" t="str">
            <v>0</v>
          </cell>
          <cell r="D2344" t="str">
            <v>34545</v>
          </cell>
          <cell r="E2344">
            <v>140250</v>
          </cell>
          <cell r="F2344">
            <v>0</v>
          </cell>
          <cell r="G2344">
            <v>34545</v>
          </cell>
        </row>
        <row r="2345">
          <cell r="A2345" t="str">
            <v>2014730445</v>
          </cell>
          <cell r="B2345" t="str">
            <v>146695</v>
          </cell>
          <cell r="C2345" t="str">
            <v>0</v>
          </cell>
          <cell r="D2345" t="str">
            <v>36220</v>
          </cell>
          <cell r="E2345">
            <v>146695</v>
          </cell>
          <cell r="F2345">
            <v>0</v>
          </cell>
          <cell r="G2345">
            <v>36220</v>
          </cell>
        </row>
        <row r="2346">
          <cell r="A2346" t="str">
            <v>2209680409</v>
          </cell>
          <cell r="B2346" t="str">
            <v>128572</v>
          </cell>
          <cell r="C2346" t="str">
            <v>0</v>
          </cell>
          <cell r="D2346" t="str">
            <v>31508</v>
          </cell>
          <cell r="E2346">
            <v>128572</v>
          </cell>
          <cell r="F2346">
            <v>0</v>
          </cell>
          <cell r="G2346">
            <v>31508</v>
          </cell>
        </row>
        <row r="2347">
          <cell r="A2347" t="str">
            <v>1107611277</v>
          </cell>
          <cell r="B2347" t="str">
            <v>82800</v>
          </cell>
          <cell r="C2347" t="str">
            <v>0</v>
          </cell>
          <cell r="D2347" t="str">
            <v>20203</v>
          </cell>
          <cell r="E2347">
            <v>82800</v>
          </cell>
          <cell r="F2347">
            <v>0</v>
          </cell>
          <cell r="G2347">
            <v>20203</v>
          </cell>
        </row>
        <row r="2348">
          <cell r="A2348" t="str">
            <v>2402670304</v>
          </cell>
          <cell r="B2348" t="str">
            <v>161085</v>
          </cell>
          <cell r="C2348" t="str">
            <v>0</v>
          </cell>
          <cell r="D2348" t="str">
            <v>39962</v>
          </cell>
          <cell r="E2348">
            <v>161085</v>
          </cell>
          <cell r="F2348">
            <v>0</v>
          </cell>
          <cell r="G2348">
            <v>39962</v>
          </cell>
        </row>
        <row r="2349">
          <cell r="A2349" t="str">
            <v>2814660314</v>
          </cell>
          <cell r="B2349" t="str">
            <v>82800</v>
          </cell>
          <cell r="C2349" t="str">
            <v>0</v>
          </cell>
          <cell r="D2349" t="str">
            <v>20203</v>
          </cell>
          <cell r="E2349">
            <v>82800</v>
          </cell>
          <cell r="F2349">
            <v>0</v>
          </cell>
          <cell r="G2349">
            <v>20203</v>
          </cell>
        </row>
        <row r="2350">
          <cell r="A2350" t="str">
            <v>2404860186</v>
          </cell>
          <cell r="B2350" t="str">
            <v>140250</v>
          </cell>
          <cell r="C2350" t="str">
            <v>0</v>
          </cell>
          <cell r="D2350" t="str">
            <v>34545</v>
          </cell>
          <cell r="E2350">
            <v>140250</v>
          </cell>
          <cell r="F2350">
            <v>0</v>
          </cell>
          <cell r="G2350">
            <v>34545</v>
          </cell>
        </row>
        <row r="2351">
          <cell r="A2351" t="str">
            <v>2301480194</v>
          </cell>
          <cell r="B2351" t="str">
            <v>192800</v>
          </cell>
          <cell r="C2351" t="str">
            <v>0</v>
          </cell>
          <cell r="D2351" t="str">
            <v>48208</v>
          </cell>
          <cell r="E2351">
            <v>192800</v>
          </cell>
          <cell r="F2351">
            <v>0</v>
          </cell>
          <cell r="G2351">
            <v>48208</v>
          </cell>
        </row>
        <row r="2352">
          <cell r="A2352" t="str">
            <v>1211730174</v>
          </cell>
          <cell r="B2352" t="str">
            <v>164148</v>
          </cell>
          <cell r="C2352" t="str">
            <v>0</v>
          </cell>
          <cell r="D2352" t="str">
            <v>40758</v>
          </cell>
          <cell r="E2352">
            <v>164148</v>
          </cell>
          <cell r="F2352">
            <v>0</v>
          </cell>
          <cell r="G2352">
            <v>40758</v>
          </cell>
        </row>
        <row r="2353">
          <cell r="A2353" t="str">
            <v>1914550129</v>
          </cell>
          <cell r="B2353" t="str">
            <v>159961</v>
          </cell>
          <cell r="C2353" t="str">
            <v>0</v>
          </cell>
          <cell r="D2353" t="str">
            <v>39669</v>
          </cell>
          <cell r="E2353">
            <v>159961</v>
          </cell>
          <cell r="F2353">
            <v>0</v>
          </cell>
          <cell r="G2353">
            <v>39669</v>
          </cell>
        </row>
        <row r="2354">
          <cell r="A2354" t="str">
            <v>2701750032</v>
          </cell>
          <cell r="B2354" t="str">
            <v>150000</v>
          </cell>
          <cell r="C2354" t="str">
            <v>0</v>
          </cell>
          <cell r="D2354" t="str">
            <v>37080</v>
          </cell>
          <cell r="E2354">
            <v>150000</v>
          </cell>
          <cell r="F2354">
            <v>0</v>
          </cell>
          <cell r="G2354">
            <v>37080</v>
          </cell>
        </row>
        <row r="2355">
          <cell r="A2355" t="str">
            <v>1901610209</v>
          </cell>
          <cell r="B2355" t="str">
            <v>150000</v>
          </cell>
          <cell r="C2355" t="str">
            <v>0</v>
          </cell>
          <cell r="D2355" t="str">
            <v>37080</v>
          </cell>
          <cell r="E2355">
            <v>150000</v>
          </cell>
          <cell r="F2355">
            <v>0</v>
          </cell>
          <cell r="G2355">
            <v>37080</v>
          </cell>
        </row>
        <row r="2356">
          <cell r="A2356" t="str">
            <v>3501570279</v>
          </cell>
          <cell r="B2356" t="str">
            <v>168750</v>
          </cell>
          <cell r="C2356" t="str">
            <v>0</v>
          </cell>
          <cell r="D2356" t="str">
            <v>41955</v>
          </cell>
          <cell r="E2356">
            <v>168750</v>
          </cell>
          <cell r="F2356">
            <v>0</v>
          </cell>
          <cell r="G2356">
            <v>41955</v>
          </cell>
        </row>
        <row r="2357">
          <cell r="A2357" t="str">
            <v>2003650164</v>
          </cell>
          <cell r="B2357" t="str">
            <v>116548</v>
          </cell>
          <cell r="C2357" t="str">
            <v>0</v>
          </cell>
          <cell r="D2357" t="str">
            <v>28437</v>
          </cell>
          <cell r="E2357">
            <v>116548</v>
          </cell>
          <cell r="F2357">
            <v>0</v>
          </cell>
          <cell r="G2357">
            <v>28437</v>
          </cell>
        </row>
        <row r="2358">
          <cell r="A2358" t="str">
            <v>2001660111</v>
          </cell>
          <cell r="B2358" t="str">
            <v>112500</v>
          </cell>
          <cell r="C2358" t="str">
            <v>0</v>
          </cell>
          <cell r="D2358" t="str">
            <v>27450</v>
          </cell>
          <cell r="E2358">
            <v>112500</v>
          </cell>
          <cell r="F2358">
            <v>0</v>
          </cell>
          <cell r="G2358">
            <v>27450</v>
          </cell>
        </row>
        <row r="2359">
          <cell r="A2359" t="str">
            <v>3508520269</v>
          </cell>
          <cell r="B2359" t="str">
            <v>112500</v>
          </cell>
          <cell r="C2359" t="str">
            <v>0</v>
          </cell>
          <cell r="D2359" t="str">
            <v>27450</v>
          </cell>
          <cell r="E2359">
            <v>112500</v>
          </cell>
          <cell r="F2359">
            <v>0</v>
          </cell>
          <cell r="G2359">
            <v>27450</v>
          </cell>
        </row>
        <row r="2360">
          <cell r="A2360" t="str">
            <v>3809540161</v>
          </cell>
          <cell r="B2360" t="str">
            <v>179414</v>
          </cell>
          <cell r="C2360" t="str">
            <v>0</v>
          </cell>
          <cell r="D2360" t="str">
            <v>44727</v>
          </cell>
          <cell r="E2360">
            <v>179414</v>
          </cell>
          <cell r="F2360">
            <v>0</v>
          </cell>
          <cell r="G2360">
            <v>44727</v>
          </cell>
        </row>
        <row r="2361">
          <cell r="A2361" t="str">
            <v>3503900357</v>
          </cell>
          <cell r="B2361" t="str">
            <v>126431</v>
          </cell>
          <cell r="C2361" t="str">
            <v>0</v>
          </cell>
          <cell r="D2361" t="str">
            <v>30952</v>
          </cell>
          <cell r="E2361">
            <v>126431</v>
          </cell>
          <cell r="F2361">
            <v>0</v>
          </cell>
          <cell r="G2361">
            <v>30952</v>
          </cell>
        </row>
        <row r="2362">
          <cell r="A2362" t="str">
            <v>3601620200</v>
          </cell>
          <cell r="B2362" t="str">
            <v>110234</v>
          </cell>
          <cell r="C2362" t="str">
            <v>0</v>
          </cell>
          <cell r="D2362" t="str">
            <v>26897</v>
          </cell>
          <cell r="E2362">
            <v>110234</v>
          </cell>
          <cell r="F2362">
            <v>0</v>
          </cell>
          <cell r="G2362">
            <v>26897</v>
          </cell>
        </row>
        <row r="2363">
          <cell r="A2363" t="str">
            <v>1603570233</v>
          </cell>
          <cell r="B2363" t="str">
            <v>178711</v>
          </cell>
          <cell r="C2363" t="str">
            <v>0</v>
          </cell>
          <cell r="D2363" t="str">
            <v>44544</v>
          </cell>
          <cell r="E2363">
            <v>178711</v>
          </cell>
          <cell r="F2363">
            <v>0</v>
          </cell>
          <cell r="G2363">
            <v>44544</v>
          </cell>
        </row>
        <row r="2364">
          <cell r="A2364" t="str">
            <v>2205650246</v>
          </cell>
          <cell r="B2364" t="str">
            <v>182800</v>
          </cell>
          <cell r="C2364" t="str">
            <v>0</v>
          </cell>
          <cell r="D2364" t="str">
            <v>45608</v>
          </cell>
          <cell r="E2364">
            <v>182800</v>
          </cell>
          <cell r="F2364">
            <v>0</v>
          </cell>
          <cell r="G2364">
            <v>45608</v>
          </cell>
        </row>
        <row r="2365">
          <cell r="A2365" t="str">
            <v>2903710260</v>
          </cell>
          <cell r="B2365" t="str">
            <v>158000</v>
          </cell>
          <cell r="C2365" t="str">
            <v>0</v>
          </cell>
          <cell r="D2365" t="str">
            <v>39160</v>
          </cell>
          <cell r="E2365">
            <v>158000</v>
          </cell>
          <cell r="F2365">
            <v>0</v>
          </cell>
          <cell r="G2365">
            <v>39160</v>
          </cell>
        </row>
        <row r="2366">
          <cell r="A2366" t="str">
            <v>1414490186</v>
          </cell>
          <cell r="B2366" t="str">
            <v>124196</v>
          </cell>
          <cell r="C2366" t="str">
            <v>0</v>
          </cell>
          <cell r="D2366" t="str">
            <v>30370</v>
          </cell>
          <cell r="E2366">
            <v>124196</v>
          </cell>
          <cell r="F2366">
            <v>0</v>
          </cell>
          <cell r="G2366">
            <v>30370</v>
          </cell>
        </row>
        <row r="2367">
          <cell r="A2367" t="str">
            <v>2002810346</v>
          </cell>
          <cell r="B2367" t="str">
            <v>135469</v>
          </cell>
          <cell r="C2367" t="str">
            <v>0</v>
          </cell>
          <cell r="D2367" t="str">
            <v>33301</v>
          </cell>
          <cell r="E2367">
            <v>135469</v>
          </cell>
          <cell r="F2367">
            <v>0</v>
          </cell>
          <cell r="G2367">
            <v>33301</v>
          </cell>
        </row>
        <row r="2368">
          <cell r="A2368" t="str">
            <v>1108400604</v>
          </cell>
          <cell r="B2368" t="str">
            <v>127500</v>
          </cell>
          <cell r="C2368" t="str">
            <v>0</v>
          </cell>
          <cell r="D2368" t="str">
            <v>31230</v>
          </cell>
          <cell r="E2368">
            <v>127500</v>
          </cell>
          <cell r="F2368">
            <v>0</v>
          </cell>
          <cell r="G2368">
            <v>31230</v>
          </cell>
        </row>
        <row r="2369">
          <cell r="A2369" t="str">
            <v>4007550158</v>
          </cell>
          <cell r="B2369" t="str">
            <v>87503</v>
          </cell>
          <cell r="C2369" t="str">
            <v>0</v>
          </cell>
          <cell r="D2369" t="str">
            <v>21350</v>
          </cell>
          <cell r="E2369">
            <v>87503</v>
          </cell>
          <cell r="F2369">
            <v>0</v>
          </cell>
          <cell r="G2369">
            <v>21350</v>
          </cell>
        </row>
        <row r="2370">
          <cell r="A2370" t="str">
            <v>2714600204</v>
          </cell>
          <cell r="B2370" t="str">
            <v>82800</v>
          </cell>
          <cell r="C2370" t="str">
            <v>0</v>
          </cell>
          <cell r="D2370" t="str">
            <v>20203</v>
          </cell>
          <cell r="E2370">
            <v>82800</v>
          </cell>
          <cell r="F2370">
            <v>0</v>
          </cell>
          <cell r="G2370">
            <v>20203</v>
          </cell>
        </row>
        <row r="2371">
          <cell r="A2371" t="str">
            <v>3008790399</v>
          </cell>
          <cell r="B2371" t="str">
            <v>133359</v>
          </cell>
          <cell r="C2371" t="str">
            <v>0</v>
          </cell>
          <cell r="D2371" t="str">
            <v>32753</v>
          </cell>
          <cell r="E2371">
            <v>133359</v>
          </cell>
          <cell r="F2371">
            <v>0</v>
          </cell>
          <cell r="G2371">
            <v>32753</v>
          </cell>
        </row>
        <row r="2372">
          <cell r="A2372" t="str">
            <v>2311770292</v>
          </cell>
          <cell r="B2372" t="str">
            <v>111986</v>
          </cell>
          <cell r="C2372" t="str">
            <v>0</v>
          </cell>
          <cell r="D2372" t="str">
            <v>27324</v>
          </cell>
          <cell r="E2372">
            <v>111986</v>
          </cell>
          <cell r="F2372">
            <v>0</v>
          </cell>
          <cell r="G2372">
            <v>27324</v>
          </cell>
        </row>
        <row r="2373">
          <cell r="A2373" t="str">
            <v>3510500083</v>
          </cell>
          <cell r="B2373" t="str">
            <v>112500</v>
          </cell>
          <cell r="C2373" t="str">
            <v>0</v>
          </cell>
          <cell r="D2373" t="str">
            <v>27450</v>
          </cell>
          <cell r="E2373">
            <v>112500</v>
          </cell>
          <cell r="F2373">
            <v>0</v>
          </cell>
          <cell r="G2373">
            <v>27450</v>
          </cell>
        </row>
        <row r="2374">
          <cell r="A2374" t="str">
            <v>1111780625</v>
          </cell>
          <cell r="B2374" t="str">
            <v>0</v>
          </cell>
          <cell r="C2374" t="str">
            <v>290400</v>
          </cell>
          <cell r="D2374" t="str">
            <v>73584</v>
          </cell>
          <cell r="E2374">
            <v>0</v>
          </cell>
          <cell r="F2374">
            <v>290400</v>
          </cell>
          <cell r="G2374">
            <v>73584</v>
          </cell>
        </row>
        <row r="2375">
          <cell r="A2375" t="str">
            <v>1208750267</v>
          </cell>
          <cell r="B2375" t="str">
            <v>126383</v>
          </cell>
          <cell r="C2375" t="str">
            <v>0</v>
          </cell>
          <cell r="D2375" t="str">
            <v>30939</v>
          </cell>
          <cell r="E2375">
            <v>126383</v>
          </cell>
          <cell r="F2375">
            <v>0</v>
          </cell>
          <cell r="G2375">
            <v>30939</v>
          </cell>
        </row>
        <row r="2376">
          <cell r="A2376" t="str">
            <v>1203560184</v>
          </cell>
          <cell r="B2376" t="str">
            <v>723400</v>
          </cell>
          <cell r="C2376" t="str">
            <v>0</v>
          </cell>
          <cell r="D2376" t="str">
            <v>186164</v>
          </cell>
          <cell r="E2376">
            <v>723400</v>
          </cell>
          <cell r="F2376">
            <v>0</v>
          </cell>
          <cell r="G2376">
            <v>186164</v>
          </cell>
        </row>
        <row r="2377">
          <cell r="A2377" t="str">
            <v>1904650139</v>
          </cell>
          <cell r="B2377" t="str">
            <v>286000</v>
          </cell>
          <cell r="C2377" t="str">
            <v>0</v>
          </cell>
          <cell r="D2377" t="str">
            <v>72440</v>
          </cell>
          <cell r="E2377">
            <v>286000</v>
          </cell>
          <cell r="F2377">
            <v>0</v>
          </cell>
          <cell r="G2377">
            <v>72440</v>
          </cell>
        </row>
        <row r="2378">
          <cell r="A2378" t="str">
            <v>2001540590</v>
          </cell>
          <cell r="B2378" t="str">
            <v>552200</v>
          </cell>
          <cell r="C2378" t="str">
            <v>0</v>
          </cell>
          <cell r="D2378" t="str">
            <v>141652</v>
          </cell>
          <cell r="E2378">
            <v>552200</v>
          </cell>
          <cell r="F2378">
            <v>0</v>
          </cell>
          <cell r="G2378">
            <v>141652</v>
          </cell>
        </row>
        <row r="2379">
          <cell r="A2379" t="str">
            <v>1401660037</v>
          </cell>
          <cell r="B2379" t="str">
            <v>294807</v>
          </cell>
          <cell r="C2379" t="str">
            <v>0</v>
          </cell>
          <cell r="D2379" t="str">
            <v>74729</v>
          </cell>
          <cell r="E2379">
            <v>294807</v>
          </cell>
          <cell r="F2379">
            <v>0</v>
          </cell>
          <cell r="G2379">
            <v>74729</v>
          </cell>
        </row>
        <row r="2380">
          <cell r="A2380" t="str">
            <v>1107541387</v>
          </cell>
          <cell r="B2380" t="str">
            <v>284000</v>
          </cell>
          <cell r="C2380" t="str">
            <v>0</v>
          </cell>
          <cell r="D2380" t="str">
            <v>71920</v>
          </cell>
          <cell r="E2380">
            <v>284000</v>
          </cell>
          <cell r="F2380">
            <v>0</v>
          </cell>
          <cell r="G2380">
            <v>71920</v>
          </cell>
        </row>
        <row r="2381">
          <cell r="A2381" t="str">
            <v>3010710313</v>
          </cell>
          <cell r="B2381" t="str">
            <v>200600</v>
          </cell>
          <cell r="C2381" t="str">
            <v>0</v>
          </cell>
          <cell r="D2381" t="str">
            <v>50236</v>
          </cell>
          <cell r="E2381">
            <v>200600</v>
          </cell>
          <cell r="F2381">
            <v>0</v>
          </cell>
          <cell r="G2381">
            <v>50236</v>
          </cell>
        </row>
        <row r="2382">
          <cell r="A2382" t="str">
            <v>3412680060</v>
          </cell>
          <cell r="B2382" t="str">
            <v>237719</v>
          </cell>
          <cell r="C2382" t="str">
            <v>0</v>
          </cell>
          <cell r="D2382" t="str">
            <v>59886</v>
          </cell>
          <cell r="E2382">
            <v>237719</v>
          </cell>
          <cell r="F2382">
            <v>0</v>
          </cell>
          <cell r="G2382">
            <v>59886</v>
          </cell>
        </row>
        <row r="2383">
          <cell r="A2383" t="str">
            <v>8101550046</v>
          </cell>
          <cell r="B2383" t="str">
            <v>123400</v>
          </cell>
          <cell r="C2383" t="str">
            <v>0</v>
          </cell>
          <cell r="D2383" t="str">
            <v>30164</v>
          </cell>
          <cell r="E2383">
            <v>123400</v>
          </cell>
          <cell r="F2383">
            <v>0</v>
          </cell>
          <cell r="G2383">
            <v>30164</v>
          </cell>
        </row>
        <row r="2384">
          <cell r="A2384" t="str">
            <v>7011640231</v>
          </cell>
          <cell r="B2384" t="str">
            <v>123400</v>
          </cell>
          <cell r="C2384" t="str">
            <v>0</v>
          </cell>
          <cell r="D2384" t="str">
            <v>30164</v>
          </cell>
          <cell r="E2384">
            <v>123400</v>
          </cell>
          <cell r="F2384">
            <v>0</v>
          </cell>
          <cell r="G2384">
            <v>30164</v>
          </cell>
        </row>
        <row r="2385">
          <cell r="A2385" t="str">
            <v>2711450031</v>
          </cell>
          <cell r="B2385" t="str">
            <v>140600</v>
          </cell>
          <cell r="C2385" t="str">
            <v>0</v>
          </cell>
          <cell r="D2385" t="str">
            <v>34636</v>
          </cell>
          <cell r="E2385">
            <v>140600</v>
          </cell>
          <cell r="F2385">
            <v>0</v>
          </cell>
          <cell r="G2385">
            <v>34636</v>
          </cell>
        </row>
        <row r="2386">
          <cell r="A2386" t="str">
            <v>1611440025</v>
          </cell>
          <cell r="B2386" t="str">
            <v>116800</v>
          </cell>
          <cell r="C2386" t="str">
            <v>0</v>
          </cell>
          <cell r="D2386" t="str">
            <v>28499</v>
          </cell>
          <cell r="E2386">
            <v>116800</v>
          </cell>
          <cell r="F2386">
            <v>0</v>
          </cell>
          <cell r="G2386">
            <v>28499</v>
          </cell>
        </row>
        <row r="2387">
          <cell r="A2387" t="str">
            <v>3511520320</v>
          </cell>
          <cell r="B2387" t="str">
            <v>146800</v>
          </cell>
          <cell r="C2387" t="str">
            <v>0</v>
          </cell>
          <cell r="D2387" t="str">
            <v>36248</v>
          </cell>
          <cell r="E2387">
            <v>146800</v>
          </cell>
          <cell r="F2387">
            <v>0</v>
          </cell>
          <cell r="G2387">
            <v>36248</v>
          </cell>
        </row>
        <row r="2388">
          <cell r="A2388" t="str">
            <v>2314840127</v>
          </cell>
          <cell r="B2388" t="str">
            <v>128725</v>
          </cell>
          <cell r="C2388" t="str">
            <v>0</v>
          </cell>
          <cell r="D2388" t="str">
            <v>31548</v>
          </cell>
          <cell r="E2388">
            <v>128725</v>
          </cell>
          <cell r="F2388">
            <v>0</v>
          </cell>
          <cell r="G2388">
            <v>31548</v>
          </cell>
        </row>
        <row r="2389">
          <cell r="A2389" t="str">
            <v>6204620258</v>
          </cell>
          <cell r="B2389" t="str">
            <v>169000</v>
          </cell>
          <cell r="C2389" t="str">
            <v>0</v>
          </cell>
          <cell r="D2389" t="str">
            <v>42020</v>
          </cell>
          <cell r="E2389">
            <v>169000</v>
          </cell>
          <cell r="F2389">
            <v>0</v>
          </cell>
          <cell r="G2389">
            <v>42020</v>
          </cell>
        </row>
        <row r="2390">
          <cell r="A2390" t="str">
            <v>5203480044</v>
          </cell>
          <cell r="B2390" t="str">
            <v>104600</v>
          </cell>
          <cell r="C2390" t="str">
            <v>0</v>
          </cell>
          <cell r="D2390" t="str">
            <v>25522</v>
          </cell>
          <cell r="E2390">
            <v>104600</v>
          </cell>
          <cell r="F2390">
            <v>0</v>
          </cell>
          <cell r="G2390">
            <v>25522</v>
          </cell>
        </row>
        <row r="2391">
          <cell r="A2391" t="str">
            <v>3201500054</v>
          </cell>
          <cell r="B2391" t="str">
            <v>186000</v>
          </cell>
          <cell r="C2391" t="str">
            <v>0</v>
          </cell>
          <cell r="D2391" t="str">
            <v>46440</v>
          </cell>
          <cell r="E2391">
            <v>186000</v>
          </cell>
          <cell r="F2391">
            <v>0</v>
          </cell>
          <cell r="G2391">
            <v>46440</v>
          </cell>
        </row>
        <row r="2392">
          <cell r="A2392" t="str">
            <v>1502600242</v>
          </cell>
          <cell r="B2392" t="str">
            <v>190000</v>
          </cell>
          <cell r="C2392" t="str">
            <v>0</v>
          </cell>
          <cell r="D2392" t="str">
            <v>47480</v>
          </cell>
          <cell r="E2392">
            <v>190000</v>
          </cell>
          <cell r="F2392">
            <v>0</v>
          </cell>
          <cell r="G2392">
            <v>47480</v>
          </cell>
        </row>
        <row r="2393">
          <cell r="A2393" t="str">
            <v>2101630168</v>
          </cell>
          <cell r="B2393" t="str">
            <v>193338</v>
          </cell>
          <cell r="C2393" t="str">
            <v>0</v>
          </cell>
          <cell r="D2393" t="str">
            <v>48347</v>
          </cell>
          <cell r="E2393">
            <v>193338</v>
          </cell>
          <cell r="F2393">
            <v>0</v>
          </cell>
          <cell r="G2393">
            <v>48347</v>
          </cell>
        </row>
        <row r="2394">
          <cell r="A2394" t="str">
            <v>1201710707</v>
          </cell>
          <cell r="B2394" t="str">
            <v>164600</v>
          </cell>
          <cell r="C2394" t="str">
            <v>0</v>
          </cell>
          <cell r="D2394" t="str">
            <v>40876</v>
          </cell>
          <cell r="E2394">
            <v>164600</v>
          </cell>
          <cell r="F2394">
            <v>0</v>
          </cell>
          <cell r="G2394">
            <v>40876</v>
          </cell>
        </row>
        <row r="2395">
          <cell r="A2395" t="str">
            <v>2312550040</v>
          </cell>
          <cell r="B2395" t="str">
            <v>164600</v>
          </cell>
          <cell r="C2395" t="str">
            <v>0</v>
          </cell>
          <cell r="D2395" t="str">
            <v>40876</v>
          </cell>
          <cell r="E2395">
            <v>164600</v>
          </cell>
          <cell r="F2395">
            <v>0</v>
          </cell>
          <cell r="G2395">
            <v>40876</v>
          </cell>
        </row>
        <row r="2396">
          <cell r="A2396" t="str">
            <v>1114470163</v>
          </cell>
          <cell r="B2396" t="str">
            <v>257600</v>
          </cell>
          <cell r="C2396" t="str">
            <v>0</v>
          </cell>
          <cell r="D2396" t="str">
            <v>65056</v>
          </cell>
          <cell r="E2396">
            <v>257600</v>
          </cell>
          <cell r="F2396">
            <v>0</v>
          </cell>
          <cell r="G2396">
            <v>65056</v>
          </cell>
        </row>
        <row r="2397">
          <cell r="A2397" t="str">
            <v>3903640247</v>
          </cell>
          <cell r="B2397" t="str">
            <v>164600</v>
          </cell>
          <cell r="C2397" t="str">
            <v>0</v>
          </cell>
          <cell r="D2397" t="str">
            <v>40876</v>
          </cell>
          <cell r="E2397">
            <v>164600</v>
          </cell>
          <cell r="F2397">
            <v>0</v>
          </cell>
          <cell r="G2397">
            <v>40876</v>
          </cell>
        </row>
        <row r="2398">
          <cell r="A2398" t="str">
            <v>2001710224</v>
          </cell>
          <cell r="B2398" t="str">
            <v>654400</v>
          </cell>
          <cell r="C2398" t="str">
            <v>0</v>
          </cell>
          <cell r="D2398" t="str">
            <v>168224</v>
          </cell>
          <cell r="E2398">
            <v>654400</v>
          </cell>
          <cell r="F2398">
            <v>0</v>
          </cell>
          <cell r="G2398">
            <v>168224</v>
          </cell>
        </row>
        <row r="2399">
          <cell r="A2399" t="str">
            <v>1501630792</v>
          </cell>
          <cell r="B2399" t="str">
            <v>163600</v>
          </cell>
          <cell r="C2399" t="str">
            <v>0</v>
          </cell>
          <cell r="D2399" t="str">
            <v>40616</v>
          </cell>
          <cell r="E2399">
            <v>163600</v>
          </cell>
          <cell r="F2399">
            <v>0</v>
          </cell>
          <cell r="G2399">
            <v>40616</v>
          </cell>
        </row>
        <row r="2400">
          <cell r="A2400" t="str">
            <v>3005620514</v>
          </cell>
          <cell r="B2400" t="str">
            <v>135400</v>
          </cell>
          <cell r="C2400" t="str">
            <v>0</v>
          </cell>
          <cell r="D2400" t="str">
            <v>33284</v>
          </cell>
          <cell r="E2400">
            <v>135400</v>
          </cell>
          <cell r="F2400">
            <v>0</v>
          </cell>
          <cell r="G2400">
            <v>33284</v>
          </cell>
        </row>
        <row r="2401">
          <cell r="A2401" t="str">
            <v>1201611278</v>
          </cell>
          <cell r="B2401" t="str">
            <v>153143</v>
          </cell>
          <cell r="C2401" t="str">
            <v>0</v>
          </cell>
          <cell r="D2401" t="str">
            <v>37897</v>
          </cell>
          <cell r="E2401">
            <v>153143</v>
          </cell>
          <cell r="F2401">
            <v>0</v>
          </cell>
          <cell r="G2401">
            <v>37897</v>
          </cell>
        </row>
        <row r="2402">
          <cell r="A2402" t="str">
            <v>2814570173</v>
          </cell>
          <cell r="B2402" t="str">
            <v>147720</v>
          </cell>
          <cell r="C2402" t="str">
            <v>0</v>
          </cell>
          <cell r="D2402" t="str">
            <v>36487</v>
          </cell>
          <cell r="E2402">
            <v>147720</v>
          </cell>
          <cell r="F2402">
            <v>0</v>
          </cell>
          <cell r="G2402">
            <v>36487</v>
          </cell>
        </row>
        <row r="2403">
          <cell r="A2403" t="str">
            <v>1101521295</v>
          </cell>
          <cell r="B2403" t="str">
            <v>124400</v>
          </cell>
          <cell r="C2403" t="str">
            <v>0</v>
          </cell>
          <cell r="D2403" t="str">
            <v>30424</v>
          </cell>
          <cell r="E2403">
            <v>124400</v>
          </cell>
          <cell r="F2403">
            <v>0</v>
          </cell>
          <cell r="G2403">
            <v>30424</v>
          </cell>
        </row>
        <row r="2404">
          <cell r="A2404" t="str">
            <v>1805630229</v>
          </cell>
          <cell r="B2404" t="str">
            <v>159736</v>
          </cell>
          <cell r="C2404" t="str">
            <v>0</v>
          </cell>
          <cell r="D2404" t="str">
            <v>39611</v>
          </cell>
          <cell r="E2404">
            <v>159736</v>
          </cell>
          <cell r="F2404">
            <v>0</v>
          </cell>
          <cell r="G2404">
            <v>39611</v>
          </cell>
        </row>
        <row r="2405">
          <cell r="A2405" t="str">
            <v>2011440041</v>
          </cell>
          <cell r="B2405" t="str">
            <v>137400</v>
          </cell>
          <cell r="C2405" t="str">
            <v>0</v>
          </cell>
          <cell r="D2405" t="str">
            <v>33804</v>
          </cell>
          <cell r="E2405">
            <v>137400</v>
          </cell>
          <cell r="F2405">
            <v>0</v>
          </cell>
          <cell r="G2405">
            <v>33804</v>
          </cell>
        </row>
        <row r="2406">
          <cell r="A2406" t="str">
            <v>2111670022</v>
          </cell>
          <cell r="B2406" t="str">
            <v>121400</v>
          </cell>
          <cell r="C2406" t="str">
            <v>0</v>
          </cell>
          <cell r="D2406" t="str">
            <v>29644</v>
          </cell>
          <cell r="E2406">
            <v>121400</v>
          </cell>
          <cell r="F2406">
            <v>0</v>
          </cell>
          <cell r="G2406">
            <v>29644</v>
          </cell>
        </row>
        <row r="2407">
          <cell r="A2407" t="str">
            <v>2111710130</v>
          </cell>
          <cell r="B2407" t="str">
            <v>140400</v>
          </cell>
          <cell r="C2407" t="str">
            <v>0</v>
          </cell>
          <cell r="D2407" t="str">
            <v>34584</v>
          </cell>
          <cell r="E2407">
            <v>140400</v>
          </cell>
          <cell r="F2407">
            <v>0</v>
          </cell>
          <cell r="G2407">
            <v>34584</v>
          </cell>
        </row>
        <row r="2408">
          <cell r="A2408" t="str">
            <v>1701640589</v>
          </cell>
          <cell r="B2408" t="str">
            <v>120400</v>
          </cell>
          <cell r="C2408" t="str">
            <v>0</v>
          </cell>
          <cell r="D2408" t="str">
            <v>29384</v>
          </cell>
          <cell r="E2408">
            <v>120400</v>
          </cell>
          <cell r="F2408">
            <v>0</v>
          </cell>
          <cell r="G2408">
            <v>29384</v>
          </cell>
        </row>
        <row r="2409">
          <cell r="A2409" t="str">
            <v>3907390164</v>
          </cell>
          <cell r="B2409" t="str">
            <v>120400</v>
          </cell>
          <cell r="C2409" t="str">
            <v>0</v>
          </cell>
          <cell r="D2409" t="str">
            <v>29384</v>
          </cell>
          <cell r="E2409">
            <v>120400</v>
          </cell>
          <cell r="F2409">
            <v>0</v>
          </cell>
          <cell r="G2409">
            <v>29384</v>
          </cell>
        </row>
        <row r="2410">
          <cell r="A2410" t="str">
            <v>2007620243</v>
          </cell>
          <cell r="B2410" t="str">
            <v>121400</v>
          </cell>
          <cell r="C2410" t="str">
            <v>0</v>
          </cell>
          <cell r="D2410" t="str">
            <v>29644</v>
          </cell>
          <cell r="E2410">
            <v>121400</v>
          </cell>
          <cell r="F2410">
            <v>0</v>
          </cell>
          <cell r="G2410">
            <v>29644</v>
          </cell>
        </row>
        <row r="2411">
          <cell r="A2411" t="str">
            <v>1602570388</v>
          </cell>
          <cell r="B2411" t="str">
            <v>121400</v>
          </cell>
          <cell r="C2411" t="str">
            <v>0</v>
          </cell>
          <cell r="D2411" t="str">
            <v>29644</v>
          </cell>
          <cell r="E2411">
            <v>121400</v>
          </cell>
          <cell r="F2411">
            <v>0</v>
          </cell>
          <cell r="G2411">
            <v>29644</v>
          </cell>
        </row>
        <row r="2412">
          <cell r="A2412" t="str">
            <v>3304500057</v>
          </cell>
          <cell r="B2412" t="str">
            <v>125400</v>
          </cell>
          <cell r="C2412" t="str">
            <v>0</v>
          </cell>
          <cell r="D2412" t="str">
            <v>30684</v>
          </cell>
          <cell r="E2412">
            <v>125400</v>
          </cell>
          <cell r="F2412">
            <v>0</v>
          </cell>
          <cell r="G2412">
            <v>30684</v>
          </cell>
        </row>
        <row r="2413">
          <cell r="A2413" t="str">
            <v>1107591171</v>
          </cell>
          <cell r="B2413" t="str">
            <v>121400</v>
          </cell>
          <cell r="C2413" t="str">
            <v>0</v>
          </cell>
          <cell r="D2413" t="str">
            <v>29644</v>
          </cell>
          <cell r="E2413">
            <v>121400</v>
          </cell>
          <cell r="F2413">
            <v>0</v>
          </cell>
          <cell r="G2413">
            <v>29644</v>
          </cell>
        </row>
        <row r="2414">
          <cell r="A2414" t="str">
            <v>1103600346</v>
          </cell>
          <cell r="B2414" t="str">
            <v>121400</v>
          </cell>
          <cell r="C2414" t="str">
            <v>0</v>
          </cell>
          <cell r="D2414" t="str">
            <v>29644</v>
          </cell>
          <cell r="E2414">
            <v>121400</v>
          </cell>
          <cell r="F2414">
            <v>0</v>
          </cell>
          <cell r="G2414">
            <v>29644</v>
          </cell>
        </row>
        <row r="2415">
          <cell r="A2415" t="str">
            <v>1201740312</v>
          </cell>
          <cell r="B2415" t="str">
            <v>120400</v>
          </cell>
          <cell r="C2415" t="str">
            <v>0</v>
          </cell>
          <cell r="D2415" t="str">
            <v>29384</v>
          </cell>
          <cell r="E2415">
            <v>120400</v>
          </cell>
          <cell r="F2415">
            <v>0</v>
          </cell>
          <cell r="G2415">
            <v>29384</v>
          </cell>
        </row>
        <row r="2416">
          <cell r="A2416" t="str">
            <v>1103590375</v>
          </cell>
          <cell r="B2416" t="str">
            <v>120400</v>
          </cell>
          <cell r="C2416" t="str">
            <v>0</v>
          </cell>
          <cell r="D2416" t="str">
            <v>29384</v>
          </cell>
          <cell r="E2416">
            <v>120400</v>
          </cell>
          <cell r="F2416">
            <v>0</v>
          </cell>
          <cell r="G2416">
            <v>29384</v>
          </cell>
        </row>
        <row r="2417">
          <cell r="A2417" t="str">
            <v>2203700297</v>
          </cell>
          <cell r="B2417" t="str">
            <v>121400</v>
          </cell>
          <cell r="C2417" t="str">
            <v>0</v>
          </cell>
          <cell r="D2417" t="str">
            <v>29644</v>
          </cell>
          <cell r="E2417">
            <v>121400</v>
          </cell>
          <cell r="F2417">
            <v>0</v>
          </cell>
          <cell r="G2417">
            <v>29644</v>
          </cell>
        </row>
        <row r="2418">
          <cell r="A2418" t="str">
            <v>3201620068</v>
          </cell>
          <cell r="B2418" t="str">
            <v>121400</v>
          </cell>
          <cell r="C2418" t="str">
            <v>0</v>
          </cell>
          <cell r="D2418" t="str">
            <v>29644</v>
          </cell>
          <cell r="E2418">
            <v>121400</v>
          </cell>
          <cell r="F2418">
            <v>0</v>
          </cell>
          <cell r="G2418">
            <v>29644</v>
          </cell>
        </row>
        <row r="2419">
          <cell r="A2419" t="str">
            <v>1201510996</v>
          </cell>
          <cell r="B2419" t="str">
            <v>121400</v>
          </cell>
          <cell r="C2419" t="str">
            <v>0</v>
          </cell>
          <cell r="D2419" t="str">
            <v>29644</v>
          </cell>
          <cell r="E2419">
            <v>121400</v>
          </cell>
          <cell r="F2419">
            <v>0</v>
          </cell>
          <cell r="G2419">
            <v>29644</v>
          </cell>
        </row>
        <row r="2420">
          <cell r="A2420" t="str">
            <v>1107561280</v>
          </cell>
          <cell r="B2420" t="str">
            <v>121400</v>
          </cell>
          <cell r="C2420" t="str">
            <v>0</v>
          </cell>
          <cell r="D2420" t="str">
            <v>29644</v>
          </cell>
          <cell r="E2420">
            <v>121400</v>
          </cell>
          <cell r="F2420">
            <v>0</v>
          </cell>
          <cell r="G2420">
            <v>29644</v>
          </cell>
        </row>
        <row r="2421">
          <cell r="A2421" t="str">
            <v>2905700246</v>
          </cell>
          <cell r="B2421" t="str">
            <v>121400</v>
          </cell>
          <cell r="C2421" t="str">
            <v>0</v>
          </cell>
          <cell r="D2421" t="str">
            <v>29644</v>
          </cell>
          <cell r="E2421">
            <v>121400</v>
          </cell>
          <cell r="F2421">
            <v>0</v>
          </cell>
          <cell r="G2421">
            <v>29644</v>
          </cell>
        </row>
        <row r="2422">
          <cell r="A2422" t="str">
            <v>1102620521</v>
          </cell>
          <cell r="B2422" t="str">
            <v>124400</v>
          </cell>
          <cell r="C2422" t="str">
            <v>0</v>
          </cell>
          <cell r="D2422" t="str">
            <v>30424</v>
          </cell>
          <cell r="E2422">
            <v>124400</v>
          </cell>
          <cell r="F2422">
            <v>0</v>
          </cell>
          <cell r="G2422">
            <v>30424</v>
          </cell>
        </row>
        <row r="2423">
          <cell r="A2423" t="str">
            <v>3510550102</v>
          </cell>
          <cell r="B2423" t="str">
            <v>121400</v>
          </cell>
          <cell r="C2423" t="str">
            <v>0</v>
          </cell>
          <cell r="D2423" t="str">
            <v>29644</v>
          </cell>
          <cell r="E2423">
            <v>121400</v>
          </cell>
          <cell r="F2423">
            <v>0</v>
          </cell>
          <cell r="G2423">
            <v>29644</v>
          </cell>
        </row>
        <row r="2424">
          <cell r="A2424" t="str">
            <v>3411580283</v>
          </cell>
          <cell r="B2424" t="str">
            <v>122400</v>
          </cell>
          <cell r="C2424" t="str">
            <v>0</v>
          </cell>
          <cell r="D2424" t="str">
            <v>29904</v>
          </cell>
          <cell r="E2424">
            <v>122400</v>
          </cell>
          <cell r="F2424">
            <v>0</v>
          </cell>
          <cell r="G2424">
            <v>29904</v>
          </cell>
        </row>
        <row r="2425">
          <cell r="A2425" t="str">
            <v>1314580329</v>
          </cell>
          <cell r="B2425" t="str">
            <v>122400</v>
          </cell>
          <cell r="C2425" t="str">
            <v>0</v>
          </cell>
          <cell r="D2425" t="str">
            <v>29904</v>
          </cell>
          <cell r="E2425">
            <v>122400</v>
          </cell>
          <cell r="F2425">
            <v>0</v>
          </cell>
          <cell r="G2425">
            <v>29904</v>
          </cell>
        </row>
        <row r="2426">
          <cell r="A2426" t="str">
            <v>1302780425</v>
          </cell>
          <cell r="B2426" t="str">
            <v>122400</v>
          </cell>
          <cell r="C2426" t="str">
            <v>0</v>
          </cell>
          <cell r="D2426" t="str">
            <v>29904</v>
          </cell>
          <cell r="E2426">
            <v>122400</v>
          </cell>
          <cell r="F2426">
            <v>0</v>
          </cell>
          <cell r="G2426">
            <v>29904</v>
          </cell>
        </row>
        <row r="2427">
          <cell r="A2427" t="str">
            <v>2403720194</v>
          </cell>
          <cell r="B2427" t="str">
            <v>129091</v>
          </cell>
          <cell r="C2427" t="str">
            <v>0</v>
          </cell>
          <cell r="D2427" t="str">
            <v>31643</v>
          </cell>
          <cell r="E2427">
            <v>129091</v>
          </cell>
          <cell r="F2427">
            <v>0</v>
          </cell>
          <cell r="G2427">
            <v>31643</v>
          </cell>
        </row>
        <row r="2428">
          <cell r="A2428" t="str">
            <v>2512750396</v>
          </cell>
          <cell r="B2428" t="str">
            <v>121400</v>
          </cell>
          <cell r="C2428" t="str">
            <v>0</v>
          </cell>
          <cell r="D2428" t="str">
            <v>29644</v>
          </cell>
          <cell r="E2428">
            <v>121400</v>
          </cell>
          <cell r="F2428">
            <v>0</v>
          </cell>
          <cell r="G2428">
            <v>29644</v>
          </cell>
        </row>
        <row r="2429">
          <cell r="A2429" t="str">
            <v>3211540229</v>
          </cell>
          <cell r="B2429" t="str">
            <v>121400</v>
          </cell>
          <cell r="C2429" t="str">
            <v>0</v>
          </cell>
          <cell r="D2429" t="str">
            <v>29644</v>
          </cell>
          <cell r="E2429">
            <v>121400</v>
          </cell>
          <cell r="F2429">
            <v>0</v>
          </cell>
          <cell r="G2429">
            <v>29644</v>
          </cell>
        </row>
        <row r="2430">
          <cell r="A2430" t="str">
            <v>3809580511</v>
          </cell>
          <cell r="B2430" t="str">
            <v>121400</v>
          </cell>
          <cell r="C2430" t="str">
            <v>0</v>
          </cell>
          <cell r="D2430" t="str">
            <v>29644</v>
          </cell>
          <cell r="E2430">
            <v>121400</v>
          </cell>
          <cell r="F2430">
            <v>0</v>
          </cell>
          <cell r="G2430">
            <v>29644</v>
          </cell>
        </row>
        <row r="2431">
          <cell r="A2431" t="str">
            <v>3214460099</v>
          </cell>
          <cell r="B2431" t="str">
            <v>290015</v>
          </cell>
          <cell r="C2431" t="str">
            <v>0</v>
          </cell>
          <cell r="D2431" t="str">
            <v>73483</v>
          </cell>
          <cell r="E2431">
            <v>290015</v>
          </cell>
          <cell r="F2431">
            <v>0</v>
          </cell>
          <cell r="G2431">
            <v>73483</v>
          </cell>
        </row>
        <row r="2432">
          <cell r="A2432" t="str">
            <v>1502560321</v>
          </cell>
          <cell r="B2432" t="str">
            <v>122400</v>
          </cell>
          <cell r="C2432" t="str">
            <v>0</v>
          </cell>
          <cell r="D2432" t="str">
            <v>29904</v>
          </cell>
          <cell r="E2432">
            <v>122400</v>
          </cell>
          <cell r="F2432">
            <v>0</v>
          </cell>
          <cell r="G2432">
            <v>29904</v>
          </cell>
        </row>
        <row r="2433">
          <cell r="A2433" t="str">
            <v>2707610488</v>
          </cell>
          <cell r="B2433" t="str">
            <v>126848</v>
          </cell>
          <cell r="C2433" t="str">
            <v>0</v>
          </cell>
          <cell r="D2433" t="str">
            <v>31060</v>
          </cell>
          <cell r="E2433">
            <v>126848</v>
          </cell>
          <cell r="F2433">
            <v>0</v>
          </cell>
          <cell r="G2433">
            <v>31060</v>
          </cell>
        </row>
        <row r="2434">
          <cell r="A2434" t="str">
            <v>1809470161</v>
          </cell>
          <cell r="B2434" t="str">
            <v>126947</v>
          </cell>
          <cell r="C2434" t="str">
            <v>0</v>
          </cell>
          <cell r="D2434" t="str">
            <v>31086</v>
          </cell>
          <cell r="E2434">
            <v>126947</v>
          </cell>
          <cell r="F2434">
            <v>0</v>
          </cell>
          <cell r="G2434">
            <v>31086</v>
          </cell>
        </row>
        <row r="2435">
          <cell r="A2435" t="str">
            <v>3004660156</v>
          </cell>
          <cell r="B2435" t="str">
            <v>122400</v>
          </cell>
          <cell r="C2435" t="str">
            <v>0</v>
          </cell>
          <cell r="D2435" t="str">
            <v>29904</v>
          </cell>
          <cell r="E2435">
            <v>122400</v>
          </cell>
          <cell r="F2435">
            <v>0</v>
          </cell>
          <cell r="G2435">
            <v>29904</v>
          </cell>
        </row>
        <row r="2436">
          <cell r="A2436" t="str">
            <v>1707540241</v>
          </cell>
          <cell r="B2436" t="str">
            <v>121400</v>
          </cell>
          <cell r="C2436" t="str">
            <v>0</v>
          </cell>
          <cell r="D2436" t="str">
            <v>29644</v>
          </cell>
          <cell r="E2436">
            <v>121400</v>
          </cell>
          <cell r="F2436">
            <v>0</v>
          </cell>
          <cell r="G2436">
            <v>29644</v>
          </cell>
        </row>
        <row r="2437">
          <cell r="A2437" t="str">
            <v>2704830169</v>
          </cell>
          <cell r="B2437" t="str">
            <v>121400</v>
          </cell>
          <cell r="C2437" t="str">
            <v>0</v>
          </cell>
          <cell r="D2437" t="str">
            <v>29644</v>
          </cell>
          <cell r="E2437">
            <v>121400</v>
          </cell>
          <cell r="F2437">
            <v>0</v>
          </cell>
          <cell r="G2437">
            <v>29644</v>
          </cell>
        </row>
        <row r="2438">
          <cell r="A2438" t="str">
            <v>1201691079</v>
          </cell>
          <cell r="B2438" t="str">
            <v>121400</v>
          </cell>
          <cell r="C2438" t="str">
            <v>0</v>
          </cell>
          <cell r="D2438" t="str">
            <v>29644</v>
          </cell>
          <cell r="E2438">
            <v>121400</v>
          </cell>
          <cell r="F2438">
            <v>0</v>
          </cell>
          <cell r="G2438">
            <v>29644</v>
          </cell>
        </row>
        <row r="2439">
          <cell r="A2439" t="str">
            <v>1704670225</v>
          </cell>
          <cell r="B2439" t="str">
            <v>121400</v>
          </cell>
          <cell r="C2439" t="str">
            <v>0</v>
          </cell>
          <cell r="D2439" t="str">
            <v>29644</v>
          </cell>
          <cell r="E2439">
            <v>121400</v>
          </cell>
          <cell r="F2439">
            <v>0</v>
          </cell>
          <cell r="G2439">
            <v>29644</v>
          </cell>
        </row>
        <row r="2440">
          <cell r="A2440" t="str">
            <v>4014870129</v>
          </cell>
          <cell r="B2440" t="str">
            <v>121400</v>
          </cell>
          <cell r="C2440" t="str">
            <v>0</v>
          </cell>
          <cell r="D2440" t="str">
            <v>29644</v>
          </cell>
          <cell r="E2440">
            <v>121400</v>
          </cell>
          <cell r="F2440">
            <v>0</v>
          </cell>
          <cell r="G2440">
            <v>29644</v>
          </cell>
        </row>
        <row r="2441">
          <cell r="A2441" t="str">
            <v>2001610173</v>
          </cell>
          <cell r="B2441" t="str">
            <v>121400</v>
          </cell>
          <cell r="C2441" t="str">
            <v>0</v>
          </cell>
          <cell r="D2441" t="str">
            <v>29644</v>
          </cell>
          <cell r="E2441">
            <v>121400</v>
          </cell>
          <cell r="F2441">
            <v>0</v>
          </cell>
          <cell r="G2441">
            <v>29644</v>
          </cell>
        </row>
        <row r="2442">
          <cell r="A2442" t="str">
            <v>2005550434</v>
          </cell>
          <cell r="B2442" t="str">
            <v>120400</v>
          </cell>
          <cell r="C2442" t="str">
            <v>0</v>
          </cell>
          <cell r="D2442" t="str">
            <v>29384</v>
          </cell>
          <cell r="E2442">
            <v>120400</v>
          </cell>
          <cell r="F2442">
            <v>0</v>
          </cell>
          <cell r="G2442">
            <v>29384</v>
          </cell>
        </row>
        <row r="2443">
          <cell r="A2443" t="str">
            <v>2010810627</v>
          </cell>
          <cell r="B2443" t="str">
            <v>122400</v>
          </cell>
          <cell r="C2443" t="str">
            <v>0</v>
          </cell>
          <cell r="D2443" t="str">
            <v>29904</v>
          </cell>
          <cell r="E2443">
            <v>122400</v>
          </cell>
          <cell r="F2443">
            <v>0</v>
          </cell>
          <cell r="G2443">
            <v>29904</v>
          </cell>
        </row>
        <row r="2444">
          <cell r="A2444" t="str">
            <v>2308620358</v>
          </cell>
          <cell r="B2444" t="str">
            <v>122400</v>
          </cell>
          <cell r="C2444" t="str">
            <v>0</v>
          </cell>
          <cell r="D2444" t="str">
            <v>29904</v>
          </cell>
          <cell r="E2444">
            <v>122400</v>
          </cell>
          <cell r="F2444">
            <v>0</v>
          </cell>
          <cell r="G2444">
            <v>29904</v>
          </cell>
        </row>
        <row r="2445">
          <cell r="A2445" t="str">
            <v>3804590381</v>
          </cell>
          <cell r="B2445" t="str">
            <v>120400</v>
          </cell>
          <cell r="C2445" t="str">
            <v>0</v>
          </cell>
          <cell r="D2445" t="str">
            <v>29384</v>
          </cell>
          <cell r="E2445">
            <v>120400</v>
          </cell>
          <cell r="F2445">
            <v>0</v>
          </cell>
          <cell r="G2445">
            <v>29384</v>
          </cell>
        </row>
        <row r="2446">
          <cell r="A2446" t="str">
            <v>1202570224</v>
          </cell>
          <cell r="B2446" t="str">
            <v>130400</v>
          </cell>
          <cell r="C2446" t="str">
            <v>0</v>
          </cell>
          <cell r="D2446" t="str">
            <v>31984</v>
          </cell>
          <cell r="E2446">
            <v>130400</v>
          </cell>
          <cell r="F2446">
            <v>0</v>
          </cell>
          <cell r="G2446">
            <v>31984</v>
          </cell>
        </row>
        <row r="2447">
          <cell r="A2447" t="str">
            <v>3201660159</v>
          </cell>
          <cell r="B2447" t="str">
            <v>140400</v>
          </cell>
          <cell r="C2447" t="str">
            <v>0</v>
          </cell>
          <cell r="D2447" t="str">
            <v>34584</v>
          </cell>
          <cell r="E2447">
            <v>140400</v>
          </cell>
          <cell r="F2447">
            <v>0</v>
          </cell>
          <cell r="G2447">
            <v>34584</v>
          </cell>
        </row>
        <row r="2448">
          <cell r="A2448" t="str">
            <v>2103890450</v>
          </cell>
          <cell r="B2448" t="str">
            <v>121400</v>
          </cell>
          <cell r="C2448" t="str">
            <v>0</v>
          </cell>
          <cell r="D2448" t="str">
            <v>29644</v>
          </cell>
          <cell r="E2448">
            <v>121400</v>
          </cell>
          <cell r="F2448">
            <v>0</v>
          </cell>
          <cell r="G2448">
            <v>29644</v>
          </cell>
        </row>
        <row r="2449">
          <cell r="A2449" t="str">
            <v>1911800175</v>
          </cell>
          <cell r="B2449" t="str">
            <v>120400</v>
          </cell>
          <cell r="C2449" t="str">
            <v>0</v>
          </cell>
          <cell r="D2449" t="str">
            <v>29384</v>
          </cell>
          <cell r="E2449">
            <v>120400</v>
          </cell>
          <cell r="F2449">
            <v>0</v>
          </cell>
          <cell r="G2449">
            <v>29384</v>
          </cell>
        </row>
        <row r="2450">
          <cell r="A2450" t="str">
            <v>3610600365</v>
          </cell>
          <cell r="B2450" t="str">
            <v>121400</v>
          </cell>
          <cell r="C2450" t="str">
            <v>0</v>
          </cell>
          <cell r="D2450" t="str">
            <v>29644</v>
          </cell>
          <cell r="E2450">
            <v>121400</v>
          </cell>
          <cell r="F2450">
            <v>0</v>
          </cell>
          <cell r="G2450">
            <v>29644</v>
          </cell>
        </row>
        <row r="2451">
          <cell r="A2451" t="str">
            <v>1212720302</v>
          </cell>
          <cell r="B2451" t="str">
            <v>122400</v>
          </cell>
          <cell r="C2451" t="str">
            <v>0</v>
          </cell>
          <cell r="D2451" t="str">
            <v>29904</v>
          </cell>
          <cell r="E2451">
            <v>122400</v>
          </cell>
          <cell r="F2451">
            <v>0</v>
          </cell>
          <cell r="G2451">
            <v>29904</v>
          </cell>
        </row>
        <row r="2452">
          <cell r="A2452" t="str">
            <v>1503860272</v>
          </cell>
          <cell r="B2452" t="str">
            <v>144301</v>
          </cell>
          <cell r="C2452" t="str">
            <v>0</v>
          </cell>
          <cell r="D2452" t="str">
            <v>35598</v>
          </cell>
          <cell r="E2452">
            <v>144301</v>
          </cell>
          <cell r="F2452">
            <v>0</v>
          </cell>
          <cell r="G2452">
            <v>35598</v>
          </cell>
        </row>
        <row r="2453">
          <cell r="A2453" t="str">
            <v>3104910502</v>
          </cell>
          <cell r="B2453" t="str">
            <v>117400</v>
          </cell>
          <cell r="C2453" t="str">
            <v>0</v>
          </cell>
          <cell r="D2453" t="str">
            <v>28645</v>
          </cell>
          <cell r="E2453">
            <v>117400</v>
          </cell>
          <cell r="F2453">
            <v>0</v>
          </cell>
          <cell r="G2453">
            <v>28645</v>
          </cell>
        </row>
        <row r="2454">
          <cell r="A2454" t="str">
            <v>3001560387</v>
          </cell>
          <cell r="B2454" t="str">
            <v>257600</v>
          </cell>
          <cell r="C2454" t="str">
            <v>0</v>
          </cell>
          <cell r="D2454" t="str">
            <v>65056</v>
          </cell>
          <cell r="E2454">
            <v>257600</v>
          </cell>
          <cell r="F2454">
            <v>0</v>
          </cell>
          <cell r="G2454">
            <v>65056</v>
          </cell>
        </row>
        <row r="2455">
          <cell r="A2455" t="str">
            <v>6212560137</v>
          </cell>
          <cell r="B2455" t="str">
            <v>180000</v>
          </cell>
          <cell r="C2455" t="str">
            <v>0</v>
          </cell>
          <cell r="D2455" t="str">
            <v>44880</v>
          </cell>
          <cell r="E2455">
            <v>180000</v>
          </cell>
          <cell r="F2455">
            <v>0</v>
          </cell>
          <cell r="G2455">
            <v>44880</v>
          </cell>
        </row>
        <row r="2456">
          <cell r="A2456" t="str">
            <v>3205570162</v>
          </cell>
          <cell r="B2456" t="str">
            <v>181000</v>
          </cell>
          <cell r="C2456" t="str">
            <v>0</v>
          </cell>
          <cell r="D2456" t="str">
            <v>45140</v>
          </cell>
          <cell r="E2456">
            <v>181000</v>
          </cell>
          <cell r="F2456">
            <v>0</v>
          </cell>
          <cell r="G2456">
            <v>45140</v>
          </cell>
        </row>
        <row r="2457">
          <cell r="A2457" t="str">
            <v>3502600309</v>
          </cell>
          <cell r="B2457" t="str">
            <v>155400</v>
          </cell>
          <cell r="C2457" t="str">
            <v>0</v>
          </cell>
          <cell r="D2457" t="str">
            <v>38484</v>
          </cell>
          <cell r="E2457">
            <v>155400</v>
          </cell>
          <cell r="F2457">
            <v>0</v>
          </cell>
          <cell r="G2457">
            <v>38484</v>
          </cell>
        </row>
        <row r="2458">
          <cell r="A2458" t="str">
            <v>4001640201</v>
          </cell>
          <cell r="B2458" t="str">
            <v>158668</v>
          </cell>
          <cell r="C2458" t="str">
            <v>0</v>
          </cell>
          <cell r="D2458" t="str">
            <v>39333</v>
          </cell>
          <cell r="E2458">
            <v>158668</v>
          </cell>
          <cell r="F2458">
            <v>0</v>
          </cell>
          <cell r="G2458">
            <v>39333</v>
          </cell>
        </row>
        <row r="2459">
          <cell r="A2459" t="str">
            <v>2708600184</v>
          </cell>
          <cell r="B2459" t="str">
            <v>205763</v>
          </cell>
          <cell r="C2459" t="str">
            <v>0</v>
          </cell>
          <cell r="D2459" t="str">
            <v>51578</v>
          </cell>
          <cell r="E2459">
            <v>205763</v>
          </cell>
          <cell r="F2459">
            <v>0</v>
          </cell>
          <cell r="G2459">
            <v>51578</v>
          </cell>
        </row>
        <row r="2460">
          <cell r="A2460" t="str">
            <v>3711640168</v>
          </cell>
          <cell r="B2460" t="str">
            <v>159030</v>
          </cell>
          <cell r="C2460" t="str">
            <v>0</v>
          </cell>
          <cell r="D2460" t="str">
            <v>39427</v>
          </cell>
          <cell r="E2460">
            <v>159030</v>
          </cell>
          <cell r="F2460">
            <v>0</v>
          </cell>
          <cell r="G2460">
            <v>39427</v>
          </cell>
        </row>
        <row r="2461">
          <cell r="A2461" t="str">
            <v>3311720288</v>
          </cell>
          <cell r="B2461" t="str">
            <v>126561</v>
          </cell>
          <cell r="C2461" t="str">
            <v>0</v>
          </cell>
          <cell r="D2461" t="str">
            <v>30985</v>
          </cell>
          <cell r="E2461">
            <v>126561</v>
          </cell>
          <cell r="F2461">
            <v>0</v>
          </cell>
          <cell r="G2461">
            <v>30985</v>
          </cell>
        </row>
        <row r="2462">
          <cell r="A2462" t="str">
            <v>1403550123</v>
          </cell>
          <cell r="B2462" t="str">
            <v>145000</v>
          </cell>
          <cell r="C2462" t="str">
            <v>0</v>
          </cell>
          <cell r="D2462" t="str">
            <v>35780</v>
          </cell>
          <cell r="E2462">
            <v>145000</v>
          </cell>
          <cell r="F2462">
            <v>0</v>
          </cell>
          <cell r="G2462">
            <v>35780</v>
          </cell>
        </row>
        <row r="2463">
          <cell r="A2463" t="str">
            <v>3105570241</v>
          </cell>
          <cell r="B2463" t="str">
            <v>155200</v>
          </cell>
          <cell r="C2463" t="str">
            <v>0</v>
          </cell>
          <cell r="D2463" t="str">
            <v>38432</v>
          </cell>
          <cell r="E2463">
            <v>155200</v>
          </cell>
          <cell r="F2463">
            <v>0</v>
          </cell>
          <cell r="G2463">
            <v>38432</v>
          </cell>
        </row>
        <row r="2464">
          <cell r="A2464" t="str">
            <v>3909600158</v>
          </cell>
          <cell r="B2464" t="str">
            <v>150413</v>
          </cell>
          <cell r="C2464" t="str">
            <v>0</v>
          </cell>
          <cell r="D2464" t="str">
            <v>37187</v>
          </cell>
          <cell r="E2464">
            <v>150413</v>
          </cell>
          <cell r="F2464">
            <v>0</v>
          </cell>
          <cell r="G2464">
            <v>37187</v>
          </cell>
        </row>
        <row r="2465">
          <cell r="A2465" t="str">
            <v>2205880381</v>
          </cell>
          <cell r="B2465" t="str">
            <v>176200</v>
          </cell>
          <cell r="C2465" t="str">
            <v>0</v>
          </cell>
          <cell r="D2465" t="str">
            <v>43892</v>
          </cell>
          <cell r="E2465">
            <v>176200</v>
          </cell>
          <cell r="F2465">
            <v>0</v>
          </cell>
          <cell r="G2465">
            <v>43892</v>
          </cell>
        </row>
        <row r="2466">
          <cell r="A2466" t="str">
            <v>2803690187</v>
          </cell>
          <cell r="B2466" t="str">
            <v>219836</v>
          </cell>
          <cell r="C2466" t="str">
            <v>0</v>
          </cell>
          <cell r="D2466" t="str">
            <v>55237</v>
          </cell>
          <cell r="E2466">
            <v>219836</v>
          </cell>
          <cell r="F2466">
            <v>0</v>
          </cell>
          <cell r="G2466">
            <v>55237</v>
          </cell>
        </row>
        <row r="2467">
          <cell r="A2467" t="str">
            <v>3505630322</v>
          </cell>
          <cell r="B2467" t="str">
            <v>179968</v>
          </cell>
          <cell r="C2467" t="str">
            <v>0</v>
          </cell>
          <cell r="D2467" t="str">
            <v>44871</v>
          </cell>
          <cell r="E2467">
            <v>179968</v>
          </cell>
          <cell r="F2467">
            <v>0</v>
          </cell>
          <cell r="G2467">
            <v>44871</v>
          </cell>
        </row>
        <row r="2468">
          <cell r="A2468" t="str">
            <v>2502470285</v>
          </cell>
          <cell r="B2468" t="str">
            <v>81463</v>
          </cell>
          <cell r="C2468" t="str">
            <v>0</v>
          </cell>
          <cell r="D2468" t="str">
            <v>51092</v>
          </cell>
          <cell r="E2468">
            <v>81463</v>
          </cell>
          <cell r="F2468">
            <v>0</v>
          </cell>
          <cell r="G2468">
            <v>51092</v>
          </cell>
        </row>
        <row r="2469">
          <cell r="A2469" t="str">
            <v>2612610138</v>
          </cell>
          <cell r="B2469" t="str">
            <v>141334</v>
          </cell>
          <cell r="C2469" t="str">
            <v>0</v>
          </cell>
          <cell r="D2469" t="str">
            <v>34826</v>
          </cell>
          <cell r="E2469">
            <v>141334</v>
          </cell>
          <cell r="F2469">
            <v>0</v>
          </cell>
          <cell r="G2469">
            <v>34826</v>
          </cell>
        </row>
        <row r="2470">
          <cell r="A2470" t="str">
            <v>3505840416</v>
          </cell>
          <cell r="B2470" t="str">
            <v>181200</v>
          </cell>
          <cell r="C2470" t="str">
            <v>0</v>
          </cell>
          <cell r="D2470" t="str">
            <v>45192</v>
          </cell>
          <cell r="E2470">
            <v>181200</v>
          </cell>
          <cell r="F2470">
            <v>0</v>
          </cell>
          <cell r="G2470">
            <v>45192</v>
          </cell>
        </row>
        <row r="2471">
          <cell r="A2471" t="str">
            <v>2907680153</v>
          </cell>
          <cell r="B2471" t="str">
            <v>205936</v>
          </cell>
          <cell r="C2471" t="str">
            <v>0</v>
          </cell>
          <cell r="D2471" t="str">
            <v>51623</v>
          </cell>
          <cell r="E2471">
            <v>205936</v>
          </cell>
          <cell r="F2471">
            <v>0</v>
          </cell>
          <cell r="G2471">
            <v>51623</v>
          </cell>
        </row>
        <row r="2472">
          <cell r="A2472" t="str">
            <v>1102630349</v>
          </cell>
          <cell r="B2472" t="str">
            <v>133895</v>
          </cell>
          <cell r="C2472" t="str">
            <v>0</v>
          </cell>
          <cell r="D2472" t="str">
            <v>32892</v>
          </cell>
          <cell r="E2472">
            <v>133895</v>
          </cell>
          <cell r="F2472">
            <v>0</v>
          </cell>
          <cell r="G2472">
            <v>32892</v>
          </cell>
        </row>
        <row r="2473">
          <cell r="A2473" t="str">
            <v>1114490237</v>
          </cell>
          <cell r="B2473" t="str">
            <v>128486</v>
          </cell>
          <cell r="C2473" t="str">
            <v>0</v>
          </cell>
          <cell r="D2473" t="str">
            <v>31486</v>
          </cell>
          <cell r="E2473">
            <v>128486</v>
          </cell>
          <cell r="F2473">
            <v>0</v>
          </cell>
          <cell r="G2473">
            <v>31486</v>
          </cell>
        </row>
        <row r="2474">
          <cell r="A2474" t="str">
            <v>3011600570</v>
          </cell>
          <cell r="B2474" t="str">
            <v>134920</v>
          </cell>
          <cell r="C2474" t="str">
            <v>0</v>
          </cell>
          <cell r="D2474" t="str">
            <v>33159</v>
          </cell>
          <cell r="E2474">
            <v>134920</v>
          </cell>
          <cell r="F2474">
            <v>0</v>
          </cell>
          <cell r="G2474">
            <v>33159</v>
          </cell>
        </row>
        <row r="2475">
          <cell r="A2475" t="str">
            <v>3002520098</v>
          </cell>
          <cell r="B2475" t="str">
            <v>131800</v>
          </cell>
          <cell r="C2475" t="str">
            <v>0</v>
          </cell>
          <cell r="D2475" t="str">
            <v>32348</v>
          </cell>
          <cell r="E2475">
            <v>131800</v>
          </cell>
          <cell r="F2475">
            <v>0</v>
          </cell>
          <cell r="G2475">
            <v>32348</v>
          </cell>
        </row>
        <row r="2476">
          <cell r="A2476" t="str">
            <v>1201860447</v>
          </cell>
          <cell r="B2476" t="str">
            <v>143845</v>
          </cell>
          <cell r="C2476" t="str">
            <v>0</v>
          </cell>
          <cell r="D2476" t="str">
            <v>35479</v>
          </cell>
          <cell r="E2476">
            <v>143845</v>
          </cell>
          <cell r="F2476">
            <v>0</v>
          </cell>
          <cell r="G2476">
            <v>35479</v>
          </cell>
        </row>
        <row r="2477">
          <cell r="A2477" t="str">
            <v>2114590232</v>
          </cell>
          <cell r="B2477" t="str">
            <v>489500</v>
          </cell>
          <cell r="C2477" t="str">
            <v>0</v>
          </cell>
          <cell r="D2477" t="str">
            <v>125350</v>
          </cell>
          <cell r="E2477">
            <v>489500</v>
          </cell>
          <cell r="F2477">
            <v>0</v>
          </cell>
          <cell r="G2477">
            <v>125350</v>
          </cell>
        </row>
        <row r="2478">
          <cell r="A2478" t="str">
            <v>1909600105</v>
          </cell>
          <cell r="B2478" t="str">
            <v>392000</v>
          </cell>
          <cell r="C2478" t="str">
            <v>0</v>
          </cell>
          <cell r="D2478" t="str">
            <v>100000</v>
          </cell>
          <cell r="E2478">
            <v>392000</v>
          </cell>
          <cell r="F2478">
            <v>0</v>
          </cell>
          <cell r="G2478">
            <v>100000</v>
          </cell>
        </row>
        <row r="2479">
          <cell r="A2479" t="str">
            <v>3904510142</v>
          </cell>
          <cell r="B2479" t="str">
            <v>349000</v>
          </cell>
          <cell r="C2479" t="str">
            <v>0</v>
          </cell>
          <cell r="D2479" t="str">
            <v>88820</v>
          </cell>
          <cell r="E2479">
            <v>349000</v>
          </cell>
          <cell r="F2479">
            <v>0</v>
          </cell>
          <cell r="G2479">
            <v>88820</v>
          </cell>
        </row>
        <row r="2480">
          <cell r="A2480" t="str">
            <v>1412740053</v>
          </cell>
          <cell r="B2480" t="str">
            <v>121500</v>
          </cell>
          <cell r="C2480" t="str">
            <v>0</v>
          </cell>
          <cell r="D2480" t="str">
            <v>29670</v>
          </cell>
          <cell r="E2480">
            <v>121500</v>
          </cell>
          <cell r="F2480">
            <v>0</v>
          </cell>
          <cell r="G2480">
            <v>29670</v>
          </cell>
        </row>
        <row r="2481">
          <cell r="A2481" t="str">
            <v>2207650421</v>
          </cell>
          <cell r="B2481" t="str">
            <v>127802</v>
          </cell>
          <cell r="C2481" t="str">
            <v>0</v>
          </cell>
          <cell r="D2481" t="str">
            <v>31308</v>
          </cell>
          <cell r="E2481">
            <v>127802</v>
          </cell>
          <cell r="F2481">
            <v>0</v>
          </cell>
          <cell r="G2481">
            <v>31308</v>
          </cell>
        </row>
        <row r="2482">
          <cell r="A2482" t="str">
            <v>1508500029</v>
          </cell>
          <cell r="B2482" t="str">
            <v>168500</v>
          </cell>
          <cell r="C2482" t="str">
            <v>0</v>
          </cell>
          <cell r="D2482" t="str">
            <v>41890</v>
          </cell>
          <cell r="E2482">
            <v>168500</v>
          </cell>
          <cell r="F2482">
            <v>0</v>
          </cell>
          <cell r="G2482">
            <v>41890</v>
          </cell>
        </row>
        <row r="2483">
          <cell r="A2483" t="str">
            <v>7702590041</v>
          </cell>
          <cell r="B2483" t="str">
            <v>81355</v>
          </cell>
          <cell r="C2483" t="str">
            <v>0</v>
          </cell>
          <cell r="D2483" t="str">
            <v>19850</v>
          </cell>
          <cell r="E2483">
            <v>81355</v>
          </cell>
          <cell r="F2483">
            <v>0</v>
          </cell>
          <cell r="G2483">
            <v>19850</v>
          </cell>
        </row>
        <row r="2484">
          <cell r="A2484" t="str">
            <v>3610700041</v>
          </cell>
          <cell r="B2484" t="str">
            <v>286000</v>
          </cell>
          <cell r="C2484" t="str">
            <v>0</v>
          </cell>
          <cell r="D2484" t="str">
            <v>72440</v>
          </cell>
          <cell r="E2484">
            <v>286000</v>
          </cell>
          <cell r="F2484">
            <v>0</v>
          </cell>
          <cell r="G2484">
            <v>72440</v>
          </cell>
        </row>
        <row r="2485">
          <cell r="A2485" t="str">
            <v>1103590405</v>
          </cell>
          <cell r="B2485" t="str">
            <v>150000</v>
          </cell>
          <cell r="C2485" t="str">
            <v>0</v>
          </cell>
          <cell r="D2485" t="str">
            <v>37080</v>
          </cell>
          <cell r="E2485">
            <v>150000</v>
          </cell>
          <cell r="F2485">
            <v>0</v>
          </cell>
          <cell r="G2485">
            <v>37080</v>
          </cell>
        </row>
        <row r="2486">
          <cell r="A2486" t="str">
            <v>3205640144</v>
          </cell>
          <cell r="B2486" t="str">
            <v>150000</v>
          </cell>
          <cell r="C2486" t="str">
            <v>0</v>
          </cell>
          <cell r="D2486" t="str">
            <v>37080</v>
          </cell>
          <cell r="E2486">
            <v>150000</v>
          </cell>
          <cell r="F2486">
            <v>0</v>
          </cell>
          <cell r="G2486">
            <v>37080</v>
          </cell>
        </row>
        <row r="2487">
          <cell r="A2487" t="str">
            <v>3211540113</v>
          </cell>
          <cell r="B2487" t="str">
            <v>218439</v>
          </cell>
          <cell r="C2487" t="str">
            <v>0</v>
          </cell>
          <cell r="D2487" t="str">
            <v>54874</v>
          </cell>
          <cell r="E2487">
            <v>218439</v>
          </cell>
          <cell r="F2487">
            <v>0</v>
          </cell>
          <cell r="G2487">
            <v>54874</v>
          </cell>
        </row>
        <row r="2488">
          <cell r="A2488" t="str">
            <v>3907540158</v>
          </cell>
          <cell r="B2488" t="str">
            <v>140000</v>
          </cell>
          <cell r="C2488" t="str">
            <v>0</v>
          </cell>
          <cell r="D2488" t="str">
            <v>34480</v>
          </cell>
          <cell r="E2488">
            <v>140000</v>
          </cell>
          <cell r="F2488">
            <v>0</v>
          </cell>
          <cell r="G2488">
            <v>34480</v>
          </cell>
        </row>
        <row r="2489">
          <cell r="A2489" t="str">
            <v>2203740248</v>
          </cell>
          <cell r="B2489" t="str">
            <v>153000</v>
          </cell>
          <cell r="C2489" t="str">
            <v>0</v>
          </cell>
          <cell r="D2489" t="str">
            <v>37860</v>
          </cell>
          <cell r="E2489">
            <v>153000</v>
          </cell>
          <cell r="F2489">
            <v>0</v>
          </cell>
          <cell r="G2489">
            <v>37860</v>
          </cell>
        </row>
        <row r="2490">
          <cell r="A2490" t="str">
            <v>1711540056</v>
          </cell>
          <cell r="B2490" t="str">
            <v>127581</v>
          </cell>
          <cell r="C2490" t="str">
            <v>0</v>
          </cell>
          <cell r="D2490" t="str">
            <v>31251</v>
          </cell>
          <cell r="E2490">
            <v>127581</v>
          </cell>
          <cell r="F2490">
            <v>0</v>
          </cell>
          <cell r="G2490">
            <v>31251</v>
          </cell>
        </row>
        <row r="2491">
          <cell r="A2491" t="str">
            <v>2004610441</v>
          </cell>
          <cell r="B2491" t="str">
            <v>105000</v>
          </cell>
          <cell r="C2491" t="str">
            <v>0</v>
          </cell>
          <cell r="D2491" t="str">
            <v>25620</v>
          </cell>
          <cell r="E2491">
            <v>105000</v>
          </cell>
          <cell r="F2491">
            <v>0</v>
          </cell>
          <cell r="G2491">
            <v>25620</v>
          </cell>
        </row>
        <row r="2492">
          <cell r="A2492" t="str">
            <v>1202670024</v>
          </cell>
          <cell r="B2492" t="str">
            <v>110723</v>
          </cell>
          <cell r="C2492" t="str">
            <v>0</v>
          </cell>
          <cell r="D2492" t="str">
            <v>27016</v>
          </cell>
          <cell r="E2492">
            <v>110723</v>
          </cell>
          <cell r="F2492">
            <v>0</v>
          </cell>
          <cell r="G2492">
            <v>27016</v>
          </cell>
        </row>
        <row r="2493">
          <cell r="A2493" t="str">
            <v>4108630025</v>
          </cell>
          <cell r="B2493" t="str">
            <v>93000</v>
          </cell>
          <cell r="C2493" t="str">
            <v>0</v>
          </cell>
          <cell r="D2493" t="str">
            <v>22692</v>
          </cell>
          <cell r="E2493">
            <v>93000</v>
          </cell>
          <cell r="F2493">
            <v>0</v>
          </cell>
          <cell r="G2493">
            <v>22692</v>
          </cell>
        </row>
        <row r="2494">
          <cell r="A2494" t="str">
            <v>2709750139</v>
          </cell>
          <cell r="B2494" t="str">
            <v>87000</v>
          </cell>
          <cell r="C2494" t="str">
            <v>0</v>
          </cell>
          <cell r="D2494" t="str">
            <v>21228</v>
          </cell>
          <cell r="E2494">
            <v>87000</v>
          </cell>
          <cell r="F2494">
            <v>0</v>
          </cell>
          <cell r="G2494">
            <v>21228</v>
          </cell>
        </row>
        <row r="2495">
          <cell r="A2495" t="str">
            <v>3103600380</v>
          </cell>
          <cell r="B2495" t="str">
            <v>126000</v>
          </cell>
          <cell r="C2495" t="str">
            <v>0</v>
          </cell>
          <cell r="D2495" t="str">
            <v>30840</v>
          </cell>
          <cell r="E2495">
            <v>126000</v>
          </cell>
          <cell r="F2495">
            <v>0</v>
          </cell>
          <cell r="G2495">
            <v>30840</v>
          </cell>
        </row>
        <row r="2496">
          <cell r="A2496" t="str">
            <v>3903590142</v>
          </cell>
          <cell r="B2496" t="str">
            <v>310870</v>
          </cell>
          <cell r="C2496" t="str">
            <v>0</v>
          </cell>
          <cell r="D2496" t="str">
            <v>78906</v>
          </cell>
          <cell r="E2496">
            <v>310870</v>
          </cell>
          <cell r="F2496">
            <v>0</v>
          </cell>
          <cell r="G2496">
            <v>78906</v>
          </cell>
        </row>
        <row r="2497">
          <cell r="A2497" t="str">
            <v>1502660032</v>
          </cell>
          <cell r="B2497" t="str">
            <v>93000</v>
          </cell>
          <cell r="C2497" t="str">
            <v>0</v>
          </cell>
          <cell r="D2497" t="str">
            <v>22692</v>
          </cell>
          <cell r="E2497">
            <v>93000</v>
          </cell>
          <cell r="F2497">
            <v>0</v>
          </cell>
          <cell r="G2497">
            <v>22692</v>
          </cell>
        </row>
        <row r="2498">
          <cell r="A2498" t="str">
            <v>1310670145</v>
          </cell>
          <cell r="B2498" t="str">
            <v>447233</v>
          </cell>
          <cell r="C2498" t="str">
            <v>0</v>
          </cell>
          <cell r="D2498" t="str">
            <v>114360</v>
          </cell>
          <cell r="E2498">
            <v>447233</v>
          </cell>
          <cell r="F2498">
            <v>0</v>
          </cell>
          <cell r="G2498">
            <v>114360</v>
          </cell>
        </row>
        <row r="2499">
          <cell r="A2499" t="str">
            <v>5214840357</v>
          </cell>
          <cell r="B2499" t="str">
            <v>150000</v>
          </cell>
          <cell r="C2499" t="str">
            <v>0</v>
          </cell>
          <cell r="D2499" t="str">
            <v>37080</v>
          </cell>
          <cell r="E2499">
            <v>150000</v>
          </cell>
          <cell r="F2499">
            <v>0</v>
          </cell>
          <cell r="G2499">
            <v>37080</v>
          </cell>
        </row>
        <row r="2500">
          <cell r="A2500" t="str">
            <v>1905540027</v>
          </cell>
          <cell r="B2500" t="str">
            <v>135850</v>
          </cell>
          <cell r="C2500" t="str">
            <v>0</v>
          </cell>
          <cell r="D2500" t="str">
            <v>33401</v>
          </cell>
          <cell r="E2500">
            <v>135850</v>
          </cell>
          <cell r="F2500">
            <v>0</v>
          </cell>
          <cell r="G2500">
            <v>33401</v>
          </cell>
        </row>
        <row r="2501">
          <cell r="A2501" t="str">
            <v>2611610088</v>
          </cell>
          <cell r="B2501" t="str">
            <v>123125</v>
          </cell>
          <cell r="C2501" t="str">
            <v>0</v>
          </cell>
          <cell r="D2501" t="str">
            <v>30092</v>
          </cell>
          <cell r="E2501">
            <v>123125</v>
          </cell>
          <cell r="F2501">
            <v>0</v>
          </cell>
          <cell r="G2501">
            <v>30092</v>
          </cell>
        </row>
        <row r="2502">
          <cell r="A2502" t="str">
            <v>3805650167</v>
          </cell>
          <cell r="B2502" t="str">
            <v>70643</v>
          </cell>
          <cell r="C2502" t="str">
            <v>0</v>
          </cell>
          <cell r="D2502" t="str">
            <v>17236</v>
          </cell>
          <cell r="E2502">
            <v>70643</v>
          </cell>
          <cell r="F2502">
            <v>0</v>
          </cell>
          <cell r="G2502">
            <v>17236</v>
          </cell>
        </row>
        <row r="2503">
          <cell r="A2503" t="str">
            <v>2714680163</v>
          </cell>
          <cell r="B2503" t="str">
            <v>125789</v>
          </cell>
          <cell r="C2503" t="str">
            <v>0</v>
          </cell>
          <cell r="D2503" t="str">
            <v>30785</v>
          </cell>
          <cell r="E2503">
            <v>125789</v>
          </cell>
          <cell r="F2503">
            <v>0</v>
          </cell>
          <cell r="G2503">
            <v>30785</v>
          </cell>
        </row>
        <row r="2504">
          <cell r="A2504" t="str">
            <v>1509920595</v>
          </cell>
          <cell r="B2504" t="str">
            <v>100123</v>
          </cell>
          <cell r="C2504" t="str">
            <v>0</v>
          </cell>
          <cell r="D2504" t="str">
            <v>24430</v>
          </cell>
          <cell r="E2504">
            <v>100123</v>
          </cell>
          <cell r="F2504">
            <v>0</v>
          </cell>
          <cell r="G2504">
            <v>24430</v>
          </cell>
        </row>
        <row r="2505">
          <cell r="A2505" t="str">
            <v>2404610244</v>
          </cell>
          <cell r="B2505" t="str">
            <v>75899</v>
          </cell>
          <cell r="C2505" t="str">
            <v>0</v>
          </cell>
          <cell r="D2505" t="str">
            <v>18519</v>
          </cell>
          <cell r="E2505">
            <v>75899</v>
          </cell>
          <cell r="F2505">
            <v>0</v>
          </cell>
          <cell r="G2505">
            <v>18519</v>
          </cell>
        </row>
        <row r="2506">
          <cell r="A2506" t="str">
            <v>1108590462</v>
          </cell>
          <cell r="B2506" t="str">
            <v>216237</v>
          </cell>
          <cell r="C2506" t="str">
            <v>0</v>
          </cell>
          <cell r="D2506" t="str">
            <v>54301</v>
          </cell>
          <cell r="E2506">
            <v>216237</v>
          </cell>
          <cell r="F2506">
            <v>0</v>
          </cell>
          <cell r="G2506">
            <v>54301</v>
          </cell>
        </row>
        <row r="2507">
          <cell r="A2507" t="str">
            <v>1202490654</v>
          </cell>
          <cell r="B2507" t="str">
            <v>160285</v>
          </cell>
          <cell r="C2507" t="str">
            <v>0</v>
          </cell>
          <cell r="D2507" t="str">
            <v>39754</v>
          </cell>
          <cell r="E2507">
            <v>160285</v>
          </cell>
          <cell r="F2507">
            <v>0</v>
          </cell>
          <cell r="G2507">
            <v>39754</v>
          </cell>
        </row>
        <row r="2508">
          <cell r="A2508" t="str">
            <v>3714660178</v>
          </cell>
          <cell r="B2508" t="str">
            <v>0</v>
          </cell>
          <cell r="C2508" t="str">
            <v>0</v>
          </cell>
          <cell r="D2508" t="str">
            <v>42463</v>
          </cell>
          <cell r="E2508">
            <v>0</v>
          </cell>
          <cell r="F2508">
            <v>0</v>
          </cell>
          <cell r="G2508">
            <v>42463</v>
          </cell>
        </row>
        <row r="2509">
          <cell r="A2509" t="str">
            <v>1805540025</v>
          </cell>
          <cell r="B2509" t="str">
            <v>93500</v>
          </cell>
          <cell r="C2509" t="str">
            <v>0</v>
          </cell>
          <cell r="D2509" t="str">
            <v>22814</v>
          </cell>
          <cell r="E2509">
            <v>93500</v>
          </cell>
          <cell r="F2509">
            <v>0</v>
          </cell>
          <cell r="G2509">
            <v>22814</v>
          </cell>
        </row>
        <row r="2510">
          <cell r="A2510" t="str">
            <v>6203640050</v>
          </cell>
          <cell r="B2510" t="str">
            <v>112500</v>
          </cell>
          <cell r="C2510" t="str">
            <v>0</v>
          </cell>
          <cell r="D2510" t="str">
            <v>27450</v>
          </cell>
          <cell r="E2510">
            <v>112500</v>
          </cell>
          <cell r="F2510">
            <v>0</v>
          </cell>
          <cell r="G2510">
            <v>27450</v>
          </cell>
        </row>
        <row r="2511">
          <cell r="A2511" t="str">
            <v>1602920567</v>
          </cell>
          <cell r="B2511" t="str">
            <v>244000</v>
          </cell>
          <cell r="C2511" t="str">
            <v>0</v>
          </cell>
          <cell r="D2511" t="str">
            <v>61520</v>
          </cell>
          <cell r="E2511">
            <v>244000</v>
          </cell>
          <cell r="F2511">
            <v>0</v>
          </cell>
          <cell r="G2511">
            <v>61520</v>
          </cell>
        </row>
        <row r="2512">
          <cell r="A2512" t="str">
            <v>7711790295</v>
          </cell>
          <cell r="D2512" t="str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1211650095</v>
          </cell>
          <cell r="B2513" t="str">
            <v>114000</v>
          </cell>
          <cell r="C2513" t="str">
            <v>0</v>
          </cell>
          <cell r="D2513" t="str">
            <v>27816</v>
          </cell>
          <cell r="E2513">
            <v>114000</v>
          </cell>
          <cell r="F2513">
            <v>0</v>
          </cell>
          <cell r="G2513">
            <v>27816</v>
          </cell>
        </row>
        <row r="2514">
          <cell r="A2514" t="str">
            <v>3107590193</v>
          </cell>
          <cell r="B2514" t="str">
            <v>208435</v>
          </cell>
          <cell r="C2514" t="str">
            <v>0</v>
          </cell>
          <cell r="D2514" t="str">
            <v>52273</v>
          </cell>
          <cell r="E2514">
            <v>208435</v>
          </cell>
          <cell r="F2514">
            <v>0</v>
          </cell>
          <cell r="G2514">
            <v>52273</v>
          </cell>
        </row>
        <row r="2515">
          <cell r="A2515" t="str">
            <v>1508650284</v>
          </cell>
          <cell r="B2515" t="str">
            <v>87000</v>
          </cell>
          <cell r="C2515" t="str">
            <v>0</v>
          </cell>
          <cell r="D2515" t="str">
            <v>21228</v>
          </cell>
          <cell r="E2515">
            <v>87000</v>
          </cell>
          <cell r="F2515">
            <v>0</v>
          </cell>
          <cell r="G2515">
            <v>21228</v>
          </cell>
        </row>
        <row r="2516">
          <cell r="A2516" t="str">
            <v>1501630709</v>
          </cell>
          <cell r="B2516" t="str">
            <v>87000</v>
          </cell>
          <cell r="C2516" t="str">
            <v>0</v>
          </cell>
          <cell r="D2516" t="str">
            <v>21228</v>
          </cell>
          <cell r="E2516">
            <v>87000</v>
          </cell>
          <cell r="F2516">
            <v>0</v>
          </cell>
          <cell r="G2516">
            <v>21228</v>
          </cell>
        </row>
        <row r="2517">
          <cell r="A2517" t="str">
            <v>2505580359</v>
          </cell>
          <cell r="B2517" t="str">
            <v>87000</v>
          </cell>
          <cell r="C2517" t="str">
            <v>0</v>
          </cell>
          <cell r="D2517" t="str">
            <v>21228</v>
          </cell>
          <cell r="E2517">
            <v>87000</v>
          </cell>
          <cell r="F2517">
            <v>0</v>
          </cell>
          <cell r="G2517">
            <v>21228</v>
          </cell>
        </row>
        <row r="2518">
          <cell r="A2518" t="str">
            <v>1608620140</v>
          </cell>
          <cell r="B2518" t="str">
            <v>87000</v>
          </cell>
          <cell r="C2518" t="str">
            <v>0</v>
          </cell>
          <cell r="D2518" t="str">
            <v>21228</v>
          </cell>
          <cell r="E2518">
            <v>87000</v>
          </cell>
          <cell r="F2518">
            <v>0</v>
          </cell>
          <cell r="G2518">
            <v>21228</v>
          </cell>
        </row>
        <row r="2519">
          <cell r="A2519" t="str">
            <v>1404570322</v>
          </cell>
          <cell r="B2519" t="str">
            <v>126506</v>
          </cell>
          <cell r="C2519" t="str">
            <v>0</v>
          </cell>
          <cell r="D2519" t="str">
            <v>30971</v>
          </cell>
          <cell r="E2519">
            <v>126506</v>
          </cell>
          <cell r="F2519">
            <v>0</v>
          </cell>
          <cell r="G2519">
            <v>30971</v>
          </cell>
        </row>
        <row r="2520">
          <cell r="A2520" t="str">
            <v>2507570415</v>
          </cell>
          <cell r="B2520" t="str">
            <v>93000</v>
          </cell>
          <cell r="C2520" t="str">
            <v>0</v>
          </cell>
          <cell r="D2520" t="str">
            <v>22692</v>
          </cell>
          <cell r="E2520">
            <v>93000</v>
          </cell>
          <cell r="F2520">
            <v>0</v>
          </cell>
          <cell r="G2520">
            <v>22692</v>
          </cell>
        </row>
        <row r="2521">
          <cell r="A2521" t="str">
            <v>2303680093</v>
          </cell>
          <cell r="B2521" t="str">
            <v>87000</v>
          </cell>
          <cell r="C2521" t="str">
            <v>0</v>
          </cell>
          <cell r="D2521" t="str">
            <v>21228</v>
          </cell>
          <cell r="E2521">
            <v>87000</v>
          </cell>
          <cell r="F2521">
            <v>0</v>
          </cell>
          <cell r="G2521">
            <v>21228</v>
          </cell>
        </row>
        <row r="2522">
          <cell r="A2522" t="str">
            <v>3509750195</v>
          </cell>
          <cell r="B2522" t="str">
            <v>102154</v>
          </cell>
          <cell r="C2522" t="str">
            <v>0</v>
          </cell>
          <cell r="D2522" t="str">
            <v>24925</v>
          </cell>
          <cell r="E2522">
            <v>102154</v>
          </cell>
          <cell r="F2522">
            <v>0</v>
          </cell>
          <cell r="G2522">
            <v>24925</v>
          </cell>
        </row>
        <row r="2523">
          <cell r="A2523" t="str">
            <v>3103710305</v>
          </cell>
          <cell r="B2523" t="str">
            <v>169279</v>
          </cell>
          <cell r="C2523" t="str">
            <v>0</v>
          </cell>
          <cell r="D2523" t="str">
            <v>42092</v>
          </cell>
          <cell r="E2523">
            <v>169279</v>
          </cell>
          <cell r="F2523">
            <v>0</v>
          </cell>
          <cell r="G2523">
            <v>42092</v>
          </cell>
        </row>
        <row r="2524">
          <cell r="A2524" t="str">
            <v>2908670135</v>
          </cell>
          <cell r="B2524" t="str">
            <v>194092</v>
          </cell>
          <cell r="C2524" t="str">
            <v>0</v>
          </cell>
          <cell r="D2524" t="str">
            <v>48543</v>
          </cell>
          <cell r="E2524">
            <v>194092</v>
          </cell>
          <cell r="F2524">
            <v>0</v>
          </cell>
          <cell r="G2524">
            <v>48543</v>
          </cell>
        </row>
        <row r="2525">
          <cell r="A2525" t="str">
            <v>2808860331</v>
          </cell>
          <cell r="B2525" t="str">
            <v>175804</v>
          </cell>
          <cell r="C2525" t="str">
            <v>0</v>
          </cell>
          <cell r="D2525" t="str">
            <v>43789</v>
          </cell>
          <cell r="E2525">
            <v>175804</v>
          </cell>
          <cell r="F2525">
            <v>0</v>
          </cell>
          <cell r="G2525">
            <v>43789</v>
          </cell>
        </row>
        <row r="2526">
          <cell r="A2526" t="str">
            <v>2307880933</v>
          </cell>
          <cell r="B2526" t="str">
            <v>113400</v>
          </cell>
          <cell r="C2526" t="str">
            <v>0</v>
          </cell>
          <cell r="D2526" t="str">
            <v>27669</v>
          </cell>
          <cell r="E2526">
            <v>113400</v>
          </cell>
          <cell r="F2526">
            <v>0</v>
          </cell>
          <cell r="G2526">
            <v>27669</v>
          </cell>
        </row>
        <row r="2527">
          <cell r="A2527" t="str">
            <v>3712630149</v>
          </cell>
          <cell r="B2527" t="str">
            <v>893172</v>
          </cell>
          <cell r="C2527" t="str">
            <v>0</v>
          </cell>
          <cell r="D2527" t="str">
            <v>230304</v>
          </cell>
          <cell r="E2527">
            <v>893172</v>
          </cell>
          <cell r="F2527">
            <v>0</v>
          </cell>
          <cell r="G2527">
            <v>230304</v>
          </cell>
        </row>
        <row r="2528">
          <cell r="A2528" t="str">
            <v>2314640209</v>
          </cell>
          <cell r="B2528" t="str">
            <v>434400</v>
          </cell>
          <cell r="C2528" t="str">
            <v>0</v>
          </cell>
          <cell r="D2528" t="str">
            <v>111024</v>
          </cell>
          <cell r="E2528">
            <v>434400</v>
          </cell>
          <cell r="F2528">
            <v>0</v>
          </cell>
          <cell r="G2528">
            <v>111024</v>
          </cell>
        </row>
        <row r="2529">
          <cell r="A2529" t="str">
            <v>1205570381</v>
          </cell>
          <cell r="B2529" t="str">
            <v>660871</v>
          </cell>
          <cell r="C2529" t="str">
            <v>0</v>
          </cell>
          <cell r="D2529" t="str">
            <v>169906</v>
          </cell>
          <cell r="E2529">
            <v>660871</v>
          </cell>
          <cell r="F2529">
            <v>0</v>
          </cell>
          <cell r="G2529">
            <v>169906</v>
          </cell>
        </row>
        <row r="2530">
          <cell r="A2530" t="str">
            <v>2902570163</v>
          </cell>
          <cell r="B2530" t="str">
            <v>227254</v>
          </cell>
          <cell r="C2530" t="str">
            <v>0</v>
          </cell>
          <cell r="D2530" t="str">
            <v>57166</v>
          </cell>
          <cell r="E2530">
            <v>227254</v>
          </cell>
          <cell r="F2530">
            <v>0</v>
          </cell>
          <cell r="G2530">
            <v>57166</v>
          </cell>
        </row>
        <row r="2531">
          <cell r="A2531" t="str">
            <v>6107750150</v>
          </cell>
          <cell r="B2531" t="str">
            <v>255370</v>
          </cell>
          <cell r="C2531" t="str">
            <v>0</v>
          </cell>
          <cell r="D2531" t="str">
            <v>64476</v>
          </cell>
          <cell r="E2531">
            <v>255370</v>
          </cell>
          <cell r="F2531">
            <v>0</v>
          </cell>
          <cell r="G2531">
            <v>64476</v>
          </cell>
        </row>
        <row r="2532">
          <cell r="A2532" t="str">
            <v>2507730285</v>
          </cell>
          <cell r="B2532" t="str">
            <v>151400</v>
          </cell>
          <cell r="C2532" t="str">
            <v>0</v>
          </cell>
          <cell r="D2532" t="str">
            <v>37444</v>
          </cell>
          <cell r="E2532">
            <v>151400</v>
          </cell>
          <cell r="F2532">
            <v>0</v>
          </cell>
          <cell r="G2532">
            <v>37444</v>
          </cell>
        </row>
        <row r="2533">
          <cell r="A2533" t="str">
            <v>1704880211</v>
          </cell>
          <cell r="B2533" t="str">
            <v>179122</v>
          </cell>
          <cell r="C2533" t="str">
            <v>0</v>
          </cell>
          <cell r="D2533" t="str">
            <v>44651</v>
          </cell>
          <cell r="E2533">
            <v>179122</v>
          </cell>
          <cell r="F2533">
            <v>0</v>
          </cell>
          <cell r="G2533">
            <v>44651</v>
          </cell>
        </row>
        <row r="2534">
          <cell r="A2534" t="str">
            <v>1911580345</v>
          </cell>
          <cell r="B2534" t="str">
            <v>150696</v>
          </cell>
          <cell r="C2534" t="str">
            <v>0</v>
          </cell>
          <cell r="D2534" t="str">
            <v>37260</v>
          </cell>
          <cell r="E2534">
            <v>150696</v>
          </cell>
          <cell r="F2534">
            <v>0</v>
          </cell>
          <cell r="G2534">
            <v>37260</v>
          </cell>
        </row>
        <row r="2535">
          <cell r="A2535" t="str">
            <v>4110550092</v>
          </cell>
          <cell r="B2535" t="str">
            <v>126800</v>
          </cell>
          <cell r="C2535" t="str">
            <v>0</v>
          </cell>
          <cell r="D2535" t="str">
            <v>31048</v>
          </cell>
          <cell r="E2535">
            <v>126800</v>
          </cell>
          <cell r="F2535">
            <v>0</v>
          </cell>
          <cell r="G2535">
            <v>31048</v>
          </cell>
        </row>
        <row r="2536">
          <cell r="A2536" t="str">
            <v>1307850448</v>
          </cell>
          <cell r="B2536" t="str">
            <v>121800</v>
          </cell>
          <cell r="C2536" t="str">
            <v>0</v>
          </cell>
          <cell r="D2536" t="str">
            <v>29748</v>
          </cell>
          <cell r="E2536">
            <v>121800</v>
          </cell>
          <cell r="F2536">
            <v>0</v>
          </cell>
          <cell r="G2536">
            <v>29748</v>
          </cell>
        </row>
        <row r="2537">
          <cell r="A2537" t="str">
            <v>3404810570</v>
          </cell>
          <cell r="B2537" t="str">
            <v>75538</v>
          </cell>
          <cell r="C2537" t="str">
            <v>0</v>
          </cell>
          <cell r="D2537" t="str">
            <v>18431</v>
          </cell>
          <cell r="E2537">
            <v>75538</v>
          </cell>
          <cell r="F2537">
            <v>0</v>
          </cell>
          <cell r="G2537">
            <v>18431</v>
          </cell>
        </row>
        <row r="2538">
          <cell r="A2538" t="str">
            <v>3810640271</v>
          </cell>
          <cell r="B2538" t="str">
            <v>181400</v>
          </cell>
          <cell r="C2538" t="str">
            <v>0</v>
          </cell>
          <cell r="D2538" t="str">
            <v>45244</v>
          </cell>
          <cell r="E2538">
            <v>181400</v>
          </cell>
          <cell r="F2538">
            <v>0</v>
          </cell>
          <cell r="G2538">
            <v>45244</v>
          </cell>
        </row>
        <row r="2539">
          <cell r="A2539" t="str">
            <v>5207470035</v>
          </cell>
          <cell r="B2539" t="str">
            <v>94600</v>
          </cell>
          <cell r="C2539" t="str">
            <v>0</v>
          </cell>
          <cell r="D2539" t="str">
            <v>23082</v>
          </cell>
          <cell r="E2539">
            <v>94600</v>
          </cell>
          <cell r="F2539">
            <v>0</v>
          </cell>
          <cell r="G2539">
            <v>23082</v>
          </cell>
        </row>
        <row r="2540">
          <cell r="A2540" t="str">
            <v>2711680231</v>
          </cell>
          <cell r="B2540" t="str">
            <v>211000</v>
          </cell>
          <cell r="C2540" t="str">
            <v>0</v>
          </cell>
          <cell r="D2540" t="str">
            <v>52940</v>
          </cell>
          <cell r="E2540">
            <v>211000</v>
          </cell>
          <cell r="F2540">
            <v>0</v>
          </cell>
          <cell r="G2540">
            <v>52940</v>
          </cell>
        </row>
        <row r="2541">
          <cell r="A2541" t="str">
            <v>2509680358</v>
          </cell>
          <cell r="B2541" t="str">
            <v>130000</v>
          </cell>
          <cell r="C2541" t="str">
            <v>0</v>
          </cell>
          <cell r="D2541" t="str">
            <v>31880</v>
          </cell>
          <cell r="E2541">
            <v>130000</v>
          </cell>
          <cell r="F2541">
            <v>0</v>
          </cell>
          <cell r="G2541">
            <v>31880</v>
          </cell>
        </row>
        <row r="2542">
          <cell r="A2542" t="str">
            <v>1907540172</v>
          </cell>
          <cell r="B2542" t="str">
            <v>132800</v>
          </cell>
          <cell r="C2542" t="str">
            <v>0</v>
          </cell>
          <cell r="D2542" t="str">
            <v>32608</v>
          </cell>
          <cell r="E2542">
            <v>132800</v>
          </cell>
          <cell r="F2542">
            <v>0</v>
          </cell>
          <cell r="G2542">
            <v>32608</v>
          </cell>
        </row>
        <row r="2543">
          <cell r="A2543" t="str">
            <v>1105580881</v>
          </cell>
          <cell r="B2543" t="str">
            <v>132800</v>
          </cell>
          <cell r="C2543" t="str">
            <v>0</v>
          </cell>
          <cell r="D2543" t="str">
            <v>32608</v>
          </cell>
          <cell r="E2543">
            <v>132800</v>
          </cell>
          <cell r="F2543">
            <v>0</v>
          </cell>
          <cell r="G2543">
            <v>32608</v>
          </cell>
        </row>
        <row r="2544">
          <cell r="A2544" t="str">
            <v>2310560022</v>
          </cell>
          <cell r="B2544" t="str">
            <v>132800</v>
          </cell>
          <cell r="C2544" t="str">
            <v>0</v>
          </cell>
          <cell r="D2544" t="str">
            <v>32608</v>
          </cell>
          <cell r="E2544">
            <v>132800</v>
          </cell>
          <cell r="F2544">
            <v>0</v>
          </cell>
          <cell r="G2544">
            <v>32608</v>
          </cell>
        </row>
        <row r="2545">
          <cell r="A2545" t="str">
            <v>2901690300</v>
          </cell>
          <cell r="B2545" t="str">
            <v>188600</v>
          </cell>
          <cell r="C2545" t="str">
            <v>0</v>
          </cell>
          <cell r="D2545" t="str">
            <v>47116</v>
          </cell>
          <cell r="E2545">
            <v>188600</v>
          </cell>
          <cell r="F2545">
            <v>0</v>
          </cell>
          <cell r="G2545">
            <v>47116</v>
          </cell>
        </row>
        <row r="2546">
          <cell r="A2546" t="str">
            <v>1205700171</v>
          </cell>
          <cell r="B2546" t="str">
            <v>188600</v>
          </cell>
          <cell r="C2546" t="str">
            <v>0</v>
          </cell>
          <cell r="D2546" t="str">
            <v>47116</v>
          </cell>
          <cell r="E2546">
            <v>188600</v>
          </cell>
          <cell r="F2546">
            <v>0</v>
          </cell>
          <cell r="G2546">
            <v>47116</v>
          </cell>
        </row>
        <row r="2547">
          <cell r="A2547" t="str">
            <v>3904550314</v>
          </cell>
          <cell r="B2547" t="str">
            <v>213600</v>
          </cell>
          <cell r="C2547" t="str">
            <v>0</v>
          </cell>
          <cell r="D2547" t="str">
            <v>53616</v>
          </cell>
          <cell r="E2547">
            <v>213600</v>
          </cell>
          <cell r="F2547">
            <v>0</v>
          </cell>
          <cell r="G2547">
            <v>53616</v>
          </cell>
        </row>
        <row r="2548">
          <cell r="A2548" t="str">
            <v>1212610288</v>
          </cell>
          <cell r="B2548" t="str">
            <v>188600</v>
          </cell>
          <cell r="C2548" t="str">
            <v>0</v>
          </cell>
          <cell r="D2548" t="str">
            <v>47116</v>
          </cell>
          <cell r="E2548">
            <v>188600</v>
          </cell>
          <cell r="F2548">
            <v>0</v>
          </cell>
          <cell r="G2548">
            <v>47116</v>
          </cell>
        </row>
        <row r="2549">
          <cell r="A2549" t="str">
            <v>2008800288</v>
          </cell>
          <cell r="B2549" t="str">
            <v>233600</v>
          </cell>
          <cell r="C2549" t="str">
            <v>0</v>
          </cell>
          <cell r="D2549" t="str">
            <v>58816</v>
          </cell>
          <cell r="E2549">
            <v>233600</v>
          </cell>
          <cell r="F2549">
            <v>0</v>
          </cell>
          <cell r="G2549">
            <v>58816</v>
          </cell>
        </row>
        <row r="2550">
          <cell r="A2550" t="str">
            <v>2510540394</v>
          </cell>
          <cell r="B2550" t="str">
            <v>193902</v>
          </cell>
          <cell r="C2550" t="str">
            <v>0</v>
          </cell>
          <cell r="D2550" t="str">
            <v>48494</v>
          </cell>
          <cell r="E2550">
            <v>193902</v>
          </cell>
          <cell r="F2550">
            <v>0</v>
          </cell>
          <cell r="G2550">
            <v>48494</v>
          </cell>
        </row>
        <row r="2551">
          <cell r="A2551" t="str">
            <v>2507780479</v>
          </cell>
          <cell r="B2551" t="str">
            <v>135400</v>
          </cell>
          <cell r="C2551" t="str">
            <v>0</v>
          </cell>
          <cell r="D2551" t="str">
            <v>33284</v>
          </cell>
          <cell r="E2551">
            <v>135400</v>
          </cell>
          <cell r="F2551">
            <v>0</v>
          </cell>
          <cell r="G2551">
            <v>33284</v>
          </cell>
        </row>
        <row r="2552">
          <cell r="A2552" t="str">
            <v>1101720824</v>
          </cell>
          <cell r="B2552" t="str">
            <v>145400</v>
          </cell>
          <cell r="C2552" t="str">
            <v>0</v>
          </cell>
          <cell r="D2552" t="str">
            <v>35884</v>
          </cell>
          <cell r="E2552">
            <v>145400</v>
          </cell>
          <cell r="F2552">
            <v>0</v>
          </cell>
          <cell r="G2552">
            <v>35884</v>
          </cell>
        </row>
        <row r="2553">
          <cell r="A2553" t="str">
            <v>1904610358</v>
          </cell>
          <cell r="B2553" t="str">
            <v>130400</v>
          </cell>
          <cell r="C2553" t="str">
            <v>0</v>
          </cell>
          <cell r="D2553" t="str">
            <v>31984</v>
          </cell>
          <cell r="E2553">
            <v>130400</v>
          </cell>
          <cell r="F2553">
            <v>0</v>
          </cell>
          <cell r="G2553">
            <v>31984</v>
          </cell>
        </row>
        <row r="2554">
          <cell r="A2554" t="str">
            <v>1809640288</v>
          </cell>
          <cell r="B2554" t="str">
            <v>130400</v>
          </cell>
          <cell r="C2554" t="str">
            <v>0</v>
          </cell>
          <cell r="D2554" t="str">
            <v>31984</v>
          </cell>
          <cell r="E2554">
            <v>130400</v>
          </cell>
          <cell r="F2554">
            <v>0</v>
          </cell>
          <cell r="G2554">
            <v>31984</v>
          </cell>
        </row>
        <row r="2555">
          <cell r="A2555" t="str">
            <v>3209550239</v>
          </cell>
          <cell r="B2555" t="str">
            <v>126400</v>
          </cell>
          <cell r="C2555" t="str">
            <v>0</v>
          </cell>
          <cell r="D2555" t="str">
            <v>30944</v>
          </cell>
          <cell r="E2555">
            <v>126400</v>
          </cell>
          <cell r="F2555">
            <v>0</v>
          </cell>
          <cell r="G2555">
            <v>30944</v>
          </cell>
        </row>
        <row r="2556">
          <cell r="A2556" t="str">
            <v>2104630169</v>
          </cell>
          <cell r="B2556" t="str">
            <v>168400</v>
          </cell>
          <cell r="C2556" t="str">
            <v>0</v>
          </cell>
          <cell r="D2556" t="str">
            <v>41864</v>
          </cell>
          <cell r="E2556">
            <v>168400</v>
          </cell>
          <cell r="F2556">
            <v>0</v>
          </cell>
          <cell r="G2556">
            <v>41864</v>
          </cell>
        </row>
        <row r="2557">
          <cell r="A2557" t="str">
            <v>1611610265</v>
          </cell>
          <cell r="B2557" t="str">
            <v>128400</v>
          </cell>
          <cell r="C2557" t="str">
            <v>0</v>
          </cell>
          <cell r="D2557" t="str">
            <v>31464</v>
          </cell>
          <cell r="E2557">
            <v>128400</v>
          </cell>
          <cell r="F2557">
            <v>0</v>
          </cell>
          <cell r="G2557">
            <v>31464</v>
          </cell>
        </row>
        <row r="2558">
          <cell r="A2558" t="str">
            <v>1802600442</v>
          </cell>
          <cell r="B2558" t="str">
            <v>136400</v>
          </cell>
          <cell r="C2558" t="str">
            <v>0</v>
          </cell>
          <cell r="D2558" t="str">
            <v>33544</v>
          </cell>
          <cell r="E2558">
            <v>136400</v>
          </cell>
          <cell r="F2558">
            <v>0</v>
          </cell>
          <cell r="G2558">
            <v>33544</v>
          </cell>
        </row>
        <row r="2559">
          <cell r="A2559" t="str">
            <v>1609710118</v>
          </cell>
          <cell r="B2559" t="str">
            <v>132840</v>
          </cell>
          <cell r="C2559" t="str">
            <v>0</v>
          </cell>
          <cell r="D2559" t="str">
            <v>32618</v>
          </cell>
          <cell r="E2559">
            <v>132840</v>
          </cell>
          <cell r="F2559">
            <v>0</v>
          </cell>
          <cell r="G2559">
            <v>32618</v>
          </cell>
        </row>
        <row r="2560">
          <cell r="A2560" t="str">
            <v>3310530183</v>
          </cell>
          <cell r="B2560" t="str">
            <v>138400</v>
          </cell>
          <cell r="C2560" t="str">
            <v>0</v>
          </cell>
          <cell r="D2560" t="str">
            <v>34064</v>
          </cell>
          <cell r="E2560">
            <v>138400</v>
          </cell>
          <cell r="F2560">
            <v>0</v>
          </cell>
          <cell r="G2560">
            <v>34064</v>
          </cell>
        </row>
        <row r="2561">
          <cell r="A2561" t="str">
            <v>1802570268</v>
          </cell>
          <cell r="B2561" t="str">
            <v>125400</v>
          </cell>
          <cell r="C2561" t="str">
            <v>0</v>
          </cell>
          <cell r="D2561" t="str">
            <v>30684</v>
          </cell>
          <cell r="E2561">
            <v>125400</v>
          </cell>
          <cell r="F2561">
            <v>0</v>
          </cell>
          <cell r="G2561">
            <v>30684</v>
          </cell>
        </row>
        <row r="2562">
          <cell r="A2562" t="str">
            <v>1911670263</v>
          </cell>
          <cell r="B2562" t="str">
            <v>112400</v>
          </cell>
          <cell r="C2562" t="str">
            <v>0</v>
          </cell>
          <cell r="D2562" t="str">
            <v>27425</v>
          </cell>
          <cell r="E2562">
            <v>112400</v>
          </cell>
          <cell r="F2562">
            <v>0</v>
          </cell>
          <cell r="G2562">
            <v>27425</v>
          </cell>
        </row>
        <row r="2563">
          <cell r="A2563" t="str">
            <v>1504640241</v>
          </cell>
          <cell r="B2563" t="str">
            <v>126400</v>
          </cell>
          <cell r="C2563" t="str">
            <v>0</v>
          </cell>
          <cell r="D2563" t="str">
            <v>30944</v>
          </cell>
          <cell r="E2563">
            <v>126400</v>
          </cell>
          <cell r="F2563">
            <v>0</v>
          </cell>
          <cell r="G2563">
            <v>30944</v>
          </cell>
        </row>
        <row r="2564">
          <cell r="A2564" t="str">
            <v>2902660219</v>
          </cell>
          <cell r="B2564" t="str">
            <v>100400</v>
          </cell>
          <cell r="C2564" t="str">
            <v>0</v>
          </cell>
          <cell r="D2564" t="str">
            <v>24497</v>
          </cell>
          <cell r="E2564">
            <v>100400</v>
          </cell>
          <cell r="F2564">
            <v>0</v>
          </cell>
          <cell r="G2564">
            <v>24497</v>
          </cell>
        </row>
        <row r="2565">
          <cell r="A2565" t="str">
            <v>1809600090</v>
          </cell>
          <cell r="B2565" t="str">
            <v>122400</v>
          </cell>
          <cell r="C2565" t="str">
            <v>0</v>
          </cell>
          <cell r="D2565" t="str">
            <v>29904</v>
          </cell>
          <cell r="E2565">
            <v>122400</v>
          </cell>
          <cell r="F2565">
            <v>0</v>
          </cell>
          <cell r="G2565">
            <v>29904</v>
          </cell>
        </row>
        <row r="2566">
          <cell r="A2566" t="str">
            <v>2101650282</v>
          </cell>
          <cell r="B2566" t="str">
            <v>148400</v>
          </cell>
          <cell r="C2566" t="str">
            <v>0</v>
          </cell>
          <cell r="D2566" t="str">
            <v>36664</v>
          </cell>
          <cell r="E2566">
            <v>148400</v>
          </cell>
          <cell r="F2566">
            <v>0</v>
          </cell>
          <cell r="G2566">
            <v>36664</v>
          </cell>
        </row>
        <row r="2567">
          <cell r="A2567" t="str">
            <v>2012710190</v>
          </cell>
          <cell r="B2567" t="str">
            <v>97400</v>
          </cell>
          <cell r="C2567" t="str">
            <v>0</v>
          </cell>
          <cell r="D2567" t="str">
            <v>23765</v>
          </cell>
          <cell r="E2567">
            <v>97400</v>
          </cell>
          <cell r="F2567">
            <v>0</v>
          </cell>
          <cell r="G2567">
            <v>23765</v>
          </cell>
        </row>
        <row r="2568">
          <cell r="A2568" t="str">
            <v>2312740214</v>
          </cell>
          <cell r="B2568" t="str">
            <v>131158</v>
          </cell>
          <cell r="C2568" t="str">
            <v>0</v>
          </cell>
          <cell r="D2568" t="str">
            <v>32181</v>
          </cell>
          <cell r="E2568">
            <v>131158</v>
          </cell>
          <cell r="F2568">
            <v>0</v>
          </cell>
          <cell r="G2568">
            <v>32181</v>
          </cell>
        </row>
        <row r="2569">
          <cell r="A2569" t="str">
            <v>2109630167</v>
          </cell>
          <cell r="B2569" t="str">
            <v>124705</v>
          </cell>
          <cell r="C2569" t="str">
            <v>0</v>
          </cell>
          <cell r="D2569" t="str">
            <v>30503</v>
          </cell>
          <cell r="E2569">
            <v>124705</v>
          </cell>
          <cell r="F2569">
            <v>0</v>
          </cell>
          <cell r="G2569">
            <v>30503</v>
          </cell>
        </row>
        <row r="2570">
          <cell r="A2570" t="str">
            <v>1102760137</v>
          </cell>
          <cell r="B2570" t="str">
            <v>94400</v>
          </cell>
          <cell r="C2570" t="str">
            <v>0</v>
          </cell>
          <cell r="D2570" t="str">
            <v>23033</v>
          </cell>
          <cell r="E2570">
            <v>94400</v>
          </cell>
          <cell r="F2570">
            <v>0</v>
          </cell>
          <cell r="G2570">
            <v>23033</v>
          </cell>
        </row>
        <row r="2571">
          <cell r="A2571" t="str">
            <v>2405560216</v>
          </cell>
          <cell r="B2571" t="str">
            <v>128400</v>
          </cell>
          <cell r="C2571" t="str">
            <v>0</v>
          </cell>
          <cell r="D2571" t="str">
            <v>31464</v>
          </cell>
          <cell r="E2571">
            <v>128400</v>
          </cell>
          <cell r="F2571">
            <v>0</v>
          </cell>
          <cell r="G2571">
            <v>31464</v>
          </cell>
        </row>
        <row r="2572">
          <cell r="A2572" t="str">
            <v>1504620399</v>
          </cell>
          <cell r="B2572" t="str">
            <v>150400</v>
          </cell>
          <cell r="C2572" t="str">
            <v>0</v>
          </cell>
          <cell r="D2572" t="str">
            <v>37184</v>
          </cell>
          <cell r="E2572">
            <v>150400</v>
          </cell>
          <cell r="F2572">
            <v>0</v>
          </cell>
          <cell r="G2572">
            <v>37184</v>
          </cell>
        </row>
        <row r="2573">
          <cell r="A2573" t="str">
            <v>2914620128</v>
          </cell>
          <cell r="B2573" t="str">
            <v>133400</v>
          </cell>
          <cell r="C2573" t="str">
            <v>0</v>
          </cell>
          <cell r="D2573" t="str">
            <v>32764</v>
          </cell>
          <cell r="E2573">
            <v>133400</v>
          </cell>
          <cell r="F2573">
            <v>0</v>
          </cell>
          <cell r="G2573">
            <v>32764</v>
          </cell>
        </row>
        <row r="2574">
          <cell r="A2574" t="str">
            <v>1901670333</v>
          </cell>
          <cell r="B2574" t="str">
            <v>165253</v>
          </cell>
          <cell r="C2574" t="str">
            <v>0</v>
          </cell>
          <cell r="D2574" t="str">
            <v>41045</v>
          </cell>
          <cell r="E2574">
            <v>165253</v>
          </cell>
          <cell r="F2574">
            <v>0</v>
          </cell>
          <cell r="G2574">
            <v>41045</v>
          </cell>
        </row>
        <row r="2575">
          <cell r="A2575" t="str">
            <v>2902530110</v>
          </cell>
          <cell r="B2575" t="str">
            <v>220400</v>
          </cell>
          <cell r="C2575" t="str">
            <v>0</v>
          </cell>
          <cell r="D2575" t="str">
            <v>55384</v>
          </cell>
          <cell r="E2575">
            <v>220400</v>
          </cell>
          <cell r="F2575">
            <v>0</v>
          </cell>
          <cell r="G2575">
            <v>55384</v>
          </cell>
        </row>
        <row r="2576">
          <cell r="A2576" t="str">
            <v>2202640223</v>
          </cell>
          <cell r="B2576" t="str">
            <v>112400</v>
          </cell>
          <cell r="C2576" t="str">
            <v>0</v>
          </cell>
          <cell r="D2576" t="str">
            <v>27425</v>
          </cell>
          <cell r="E2576">
            <v>112400</v>
          </cell>
          <cell r="F2576">
            <v>0</v>
          </cell>
          <cell r="G2576">
            <v>27425</v>
          </cell>
        </row>
        <row r="2577">
          <cell r="A2577" t="str">
            <v>1512840645</v>
          </cell>
          <cell r="B2577" t="str">
            <v>140400</v>
          </cell>
          <cell r="C2577" t="str">
            <v>0</v>
          </cell>
          <cell r="D2577" t="str">
            <v>34584</v>
          </cell>
          <cell r="E2577">
            <v>140400</v>
          </cell>
          <cell r="F2577">
            <v>0</v>
          </cell>
          <cell r="G2577">
            <v>34584</v>
          </cell>
        </row>
        <row r="2578">
          <cell r="A2578" t="str">
            <v>2301510042</v>
          </cell>
          <cell r="B2578" t="str">
            <v>120400</v>
          </cell>
          <cell r="C2578" t="str">
            <v>0</v>
          </cell>
          <cell r="D2578" t="str">
            <v>29384</v>
          </cell>
          <cell r="E2578">
            <v>120400</v>
          </cell>
          <cell r="F2578">
            <v>0</v>
          </cell>
          <cell r="G2578">
            <v>29384</v>
          </cell>
        </row>
        <row r="2579">
          <cell r="A2579" t="str">
            <v>1114630314</v>
          </cell>
          <cell r="B2579" t="str">
            <v>129400</v>
          </cell>
          <cell r="C2579" t="str">
            <v>0</v>
          </cell>
          <cell r="D2579" t="str">
            <v>31724</v>
          </cell>
          <cell r="E2579">
            <v>129400</v>
          </cell>
          <cell r="F2579">
            <v>0</v>
          </cell>
          <cell r="G2579">
            <v>31724</v>
          </cell>
        </row>
        <row r="2580">
          <cell r="A2580" t="str">
            <v>2611560323</v>
          </cell>
          <cell r="B2580" t="str">
            <v>112400</v>
          </cell>
          <cell r="C2580" t="str">
            <v>0</v>
          </cell>
          <cell r="D2580" t="str">
            <v>27425</v>
          </cell>
          <cell r="E2580">
            <v>112400</v>
          </cell>
          <cell r="F2580">
            <v>0</v>
          </cell>
          <cell r="G2580">
            <v>27425</v>
          </cell>
        </row>
        <row r="2581">
          <cell r="A2581" t="str">
            <v>2304740162</v>
          </cell>
          <cell r="B2581" t="str">
            <v>127167</v>
          </cell>
          <cell r="C2581" t="str">
            <v>0</v>
          </cell>
          <cell r="D2581" t="str">
            <v>31143</v>
          </cell>
          <cell r="E2581">
            <v>127167</v>
          </cell>
          <cell r="F2581">
            <v>0</v>
          </cell>
          <cell r="G2581">
            <v>31143</v>
          </cell>
        </row>
        <row r="2582">
          <cell r="A2582" t="str">
            <v>2105600204</v>
          </cell>
          <cell r="B2582" t="str">
            <v>224200</v>
          </cell>
          <cell r="C2582" t="str">
            <v>0</v>
          </cell>
          <cell r="D2582" t="str">
            <v>56372</v>
          </cell>
          <cell r="E2582">
            <v>224200</v>
          </cell>
          <cell r="F2582">
            <v>0</v>
          </cell>
          <cell r="G2582">
            <v>56372</v>
          </cell>
        </row>
        <row r="2583">
          <cell r="A2583" t="str">
            <v>3910530095</v>
          </cell>
          <cell r="B2583" t="str">
            <v>234000</v>
          </cell>
          <cell r="C2583" t="str">
            <v>0</v>
          </cell>
          <cell r="D2583" t="str">
            <v>58920</v>
          </cell>
          <cell r="E2583">
            <v>234000</v>
          </cell>
          <cell r="F2583">
            <v>0</v>
          </cell>
          <cell r="G2583">
            <v>58920</v>
          </cell>
        </row>
        <row r="2584">
          <cell r="A2584" t="str">
            <v>2009570545</v>
          </cell>
          <cell r="B2584" t="str">
            <v>225776</v>
          </cell>
          <cell r="C2584" t="str">
            <v>0</v>
          </cell>
          <cell r="D2584" t="str">
            <v>56781</v>
          </cell>
          <cell r="E2584">
            <v>225776</v>
          </cell>
          <cell r="F2584">
            <v>0</v>
          </cell>
          <cell r="G2584">
            <v>56781</v>
          </cell>
        </row>
        <row r="2585">
          <cell r="A2585" t="str">
            <v>2105610242</v>
          </cell>
          <cell r="B2585" t="str">
            <v>257327</v>
          </cell>
          <cell r="C2585" t="str">
            <v>0</v>
          </cell>
          <cell r="D2585" t="str">
            <v>64985</v>
          </cell>
          <cell r="E2585">
            <v>257327</v>
          </cell>
          <cell r="F2585">
            <v>0</v>
          </cell>
          <cell r="G2585">
            <v>64985</v>
          </cell>
        </row>
        <row r="2586">
          <cell r="A2586" t="str">
            <v>2910470067</v>
          </cell>
          <cell r="B2586" t="str">
            <v>204111</v>
          </cell>
          <cell r="C2586" t="str">
            <v>0</v>
          </cell>
          <cell r="D2586" t="str">
            <v>51148</v>
          </cell>
          <cell r="E2586">
            <v>204111</v>
          </cell>
          <cell r="F2586">
            <v>0</v>
          </cell>
          <cell r="G2586">
            <v>51148</v>
          </cell>
        </row>
        <row r="2587">
          <cell r="A2587" t="str">
            <v>3601700247</v>
          </cell>
          <cell r="B2587" t="str">
            <v>206039</v>
          </cell>
          <cell r="C2587" t="str">
            <v>0</v>
          </cell>
          <cell r="D2587" t="str">
            <v>51650</v>
          </cell>
          <cell r="E2587">
            <v>206039</v>
          </cell>
          <cell r="F2587">
            <v>0</v>
          </cell>
          <cell r="G2587">
            <v>51650</v>
          </cell>
        </row>
        <row r="2588">
          <cell r="A2588" t="str">
            <v>2009570316</v>
          </cell>
          <cell r="B2588" t="str">
            <v>164265</v>
          </cell>
          <cell r="C2588" t="str">
            <v>0</v>
          </cell>
          <cell r="D2588" t="str">
            <v>40788</v>
          </cell>
          <cell r="E2588">
            <v>164265</v>
          </cell>
          <cell r="F2588">
            <v>0</v>
          </cell>
          <cell r="G2588">
            <v>40788</v>
          </cell>
        </row>
        <row r="2589">
          <cell r="A2589" t="str">
            <v>2101610078</v>
          </cell>
          <cell r="B2589" t="str">
            <v>232070</v>
          </cell>
          <cell r="C2589" t="str">
            <v>0</v>
          </cell>
          <cell r="D2589" t="str">
            <v>58418</v>
          </cell>
          <cell r="E2589">
            <v>232070</v>
          </cell>
          <cell r="F2589">
            <v>0</v>
          </cell>
          <cell r="G2589">
            <v>58418</v>
          </cell>
        </row>
        <row r="2590">
          <cell r="A2590" t="str">
            <v>1810610133</v>
          </cell>
          <cell r="B2590" t="str">
            <v>163427</v>
          </cell>
          <cell r="C2590" t="str">
            <v>0</v>
          </cell>
          <cell r="D2590" t="str">
            <v>40571</v>
          </cell>
          <cell r="E2590">
            <v>163427</v>
          </cell>
          <cell r="F2590">
            <v>0</v>
          </cell>
          <cell r="G2590">
            <v>40571</v>
          </cell>
        </row>
        <row r="2591">
          <cell r="A2591" t="str">
            <v>1302890597</v>
          </cell>
          <cell r="B2591" t="str">
            <v>122072</v>
          </cell>
          <cell r="C2591" t="str">
            <v>0</v>
          </cell>
          <cell r="D2591" t="str">
            <v>29818</v>
          </cell>
          <cell r="E2591">
            <v>122072</v>
          </cell>
          <cell r="F2591">
            <v>0</v>
          </cell>
          <cell r="G2591">
            <v>29818</v>
          </cell>
        </row>
        <row r="2592">
          <cell r="A2592" t="str">
            <v>2911520122</v>
          </cell>
          <cell r="B2592" t="str">
            <v>174019</v>
          </cell>
          <cell r="C2592" t="str">
            <v>0</v>
          </cell>
          <cell r="D2592" t="str">
            <v>43324</v>
          </cell>
          <cell r="E2592">
            <v>174019</v>
          </cell>
          <cell r="F2592">
            <v>0</v>
          </cell>
          <cell r="G2592">
            <v>43324</v>
          </cell>
        </row>
        <row r="2593">
          <cell r="A2593" t="str">
            <v>1601590539</v>
          </cell>
          <cell r="B2593" t="str">
            <v>140116</v>
          </cell>
          <cell r="C2593" t="str">
            <v>0</v>
          </cell>
          <cell r="D2593" t="str">
            <v>34510</v>
          </cell>
          <cell r="E2593">
            <v>140116</v>
          </cell>
          <cell r="F2593">
            <v>0</v>
          </cell>
          <cell r="G2593">
            <v>34510</v>
          </cell>
        </row>
        <row r="2594">
          <cell r="A2594" t="str">
            <v>2308660082</v>
          </cell>
          <cell r="B2594" t="str">
            <v>200162</v>
          </cell>
          <cell r="C2594" t="str">
            <v>0</v>
          </cell>
          <cell r="D2594" t="str">
            <v>50122</v>
          </cell>
          <cell r="E2594">
            <v>200162</v>
          </cell>
          <cell r="F2594">
            <v>0</v>
          </cell>
          <cell r="G2594">
            <v>50122</v>
          </cell>
        </row>
        <row r="2595">
          <cell r="A2595" t="str">
            <v>1405860685</v>
          </cell>
          <cell r="B2595" t="str">
            <v>131486</v>
          </cell>
          <cell r="C2595" t="str">
            <v>0</v>
          </cell>
          <cell r="D2595" t="str">
            <v>32266</v>
          </cell>
          <cell r="E2595">
            <v>131486</v>
          </cell>
          <cell r="F2595">
            <v>0</v>
          </cell>
          <cell r="G2595">
            <v>32266</v>
          </cell>
        </row>
        <row r="2596">
          <cell r="A2596" t="str">
            <v>3805790198</v>
          </cell>
          <cell r="B2596" t="str">
            <v>139612</v>
          </cell>
          <cell r="C2596" t="str">
            <v>0</v>
          </cell>
          <cell r="D2596" t="str">
            <v>34379</v>
          </cell>
          <cell r="E2596">
            <v>139612</v>
          </cell>
          <cell r="F2596">
            <v>0</v>
          </cell>
          <cell r="G2596">
            <v>34379</v>
          </cell>
        </row>
        <row r="2597">
          <cell r="A2597" t="str">
            <v>2714770304</v>
          </cell>
          <cell r="B2597" t="str">
            <v>99000</v>
          </cell>
          <cell r="C2597" t="str">
            <v>0</v>
          </cell>
          <cell r="D2597" t="str">
            <v>24156</v>
          </cell>
          <cell r="E2597">
            <v>99000</v>
          </cell>
          <cell r="F2597">
            <v>0</v>
          </cell>
          <cell r="G2597">
            <v>24156</v>
          </cell>
        </row>
        <row r="2598">
          <cell r="A2598" t="str">
            <v>1101622156</v>
          </cell>
          <cell r="B2598" t="str">
            <v>101800</v>
          </cell>
          <cell r="C2598" t="str">
            <v>0</v>
          </cell>
          <cell r="D2598" t="str">
            <v>24839</v>
          </cell>
          <cell r="E2598">
            <v>101800</v>
          </cell>
          <cell r="F2598">
            <v>0</v>
          </cell>
          <cell r="G2598">
            <v>24839</v>
          </cell>
        </row>
        <row r="2599">
          <cell r="A2599" t="str">
            <v>2312670119</v>
          </cell>
          <cell r="B2599" t="str">
            <v>160500</v>
          </cell>
          <cell r="C2599" t="str">
            <v>0</v>
          </cell>
          <cell r="D2599" t="str">
            <v>39810</v>
          </cell>
          <cell r="E2599">
            <v>160500</v>
          </cell>
          <cell r="F2599">
            <v>0</v>
          </cell>
          <cell r="G2599">
            <v>39810</v>
          </cell>
        </row>
        <row r="2600">
          <cell r="A2600" t="str">
            <v>2309590134</v>
          </cell>
          <cell r="B2600" t="str">
            <v>804338</v>
          </cell>
          <cell r="C2600" t="str">
            <v>0</v>
          </cell>
          <cell r="D2600" t="str">
            <v>207207</v>
          </cell>
          <cell r="E2600">
            <v>804338</v>
          </cell>
          <cell r="F2600">
            <v>0</v>
          </cell>
          <cell r="G2600">
            <v>207207</v>
          </cell>
        </row>
        <row r="2601">
          <cell r="A2601" t="str">
            <v>1907570098</v>
          </cell>
          <cell r="B2601" t="str">
            <v>587200</v>
          </cell>
          <cell r="C2601" t="str">
            <v>0</v>
          </cell>
          <cell r="D2601" t="str">
            <v>150752</v>
          </cell>
          <cell r="E2601">
            <v>587200</v>
          </cell>
          <cell r="F2601">
            <v>0</v>
          </cell>
          <cell r="G2601">
            <v>150752</v>
          </cell>
        </row>
        <row r="2602">
          <cell r="A2602" t="str">
            <v>2205590266</v>
          </cell>
          <cell r="B2602" t="str">
            <v>404400</v>
          </cell>
          <cell r="C2602" t="str">
            <v>0</v>
          </cell>
          <cell r="D2602" t="str">
            <v>103224</v>
          </cell>
          <cell r="E2602">
            <v>404400</v>
          </cell>
          <cell r="F2602">
            <v>0</v>
          </cell>
          <cell r="G2602">
            <v>103224</v>
          </cell>
        </row>
        <row r="2603">
          <cell r="A2603" t="str">
            <v>2705740155</v>
          </cell>
          <cell r="B2603" t="str">
            <v>162600</v>
          </cell>
          <cell r="C2603" t="str">
            <v>0</v>
          </cell>
          <cell r="D2603" t="str">
            <v>40356</v>
          </cell>
          <cell r="E2603">
            <v>162600</v>
          </cell>
          <cell r="F2603">
            <v>0</v>
          </cell>
          <cell r="G2603">
            <v>40356</v>
          </cell>
        </row>
        <row r="2604">
          <cell r="A2604" t="str">
            <v>3204700194</v>
          </cell>
          <cell r="B2604" t="str">
            <v>159400</v>
          </cell>
          <cell r="C2604" t="str">
            <v>0</v>
          </cell>
          <cell r="D2604" t="str">
            <v>39524</v>
          </cell>
          <cell r="E2604">
            <v>159400</v>
          </cell>
          <cell r="F2604">
            <v>0</v>
          </cell>
          <cell r="G2604">
            <v>39524</v>
          </cell>
        </row>
        <row r="2605">
          <cell r="A2605" t="str">
            <v>5708620188</v>
          </cell>
          <cell r="B2605" t="str">
            <v>123400</v>
          </cell>
          <cell r="C2605" t="str">
            <v>0</v>
          </cell>
          <cell r="D2605" t="str">
            <v>30164</v>
          </cell>
          <cell r="E2605">
            <v>123400</v>
          </cell>
          <cell r="F2605">
            <v>0</v>
          </cell>
          <cell r="G2605">
            <v>30164</v>
          </cell>
        </row>
        <row r="2606">
          <cell r="A2606" t="str">
            <v>5410590180</v>
          </cell>
          <cell r="B2606" t="str">
            <v>127253</v>
          </cell>
          <cell r="C2606" t="str">
            <v>0</v>
          </cell>
          <cell r="D2606" t="str">
            <v>31165</v>
          </cell>
          <cell r="E2606">
            <v>127253</v>
          </cell>
          <cell r="F2606">
            <v>0</v>
          </cell>
          <cell r="G2606">
            <v>31165</v>
          </cell>
        </row>
        <row r="2607">
          <cell r="A2607" t="str">
            <v>5503740157</v>
          </cell>
          <cell r="D2607" t="str">
            <v>0</v>
          </cell>
          <cell r="E2607">
            <v>0</v>
          </cell>
          <cell r="F2607">
            <v>0</v>
          </cell>
          <cell r="G2607">
            <v>0</v>
          </cell>
        </row>
        <row r="2608">
          <cell r="A2608" t="str">
            <v>2007570225</v>
          </cell>
          <cell r="B2608" t="str">
            <v>134600</v>
          </cell>
          <cell r="C2608" t="str">
            <v>0</v>
          </cell>
          <cell r="D2608" t="str">
            <v>33076</v>
          </cell>
          <cell r="E2608">
            <v>134600</v>
          </cell>
          <cell r="F2608">
            <v>0</v>
          </cell>
          <cell r="G2608">
            <v>33076</v>
          </cell>
        </row>
        <row r="2609">
          <cell r="A2609" t="str">
            <v>1101551496</v>
          </cell>
          <cell r="B2609" t="str">
            <v>148000</v>
          </cell>
          <cell r="C2609" t="str">
            <v>0</v>
          </cell>
          <cell r="D2609" t="str">
            <v>36560</v>
          </cell>
          <cell r="E2609">
            <v>148000</v>
          </cell>
          <cell r="F2609">
            <v>0</v>
          </cell>
          <cell r="G2609">
            <v>36560</v>
          </cell>
        </row>
        <row r="2610">
          <cell r="A2610" t="str">
            <v>2009700198</v>
          </cell>
          <cell r="B2610" t="str">
            <v>120339</v>
          </cell>
          <cell r="C2610" t="str">
            <v>0</v>
          </cell>
          <cell r="D2610" t="str">
            <v>29368</v>
          </cell>
          <cell r="E2610">
            <v>120339</v>
          </cell>
          <cell r="F2610">
            <v>0</v>
          </cell>
          <cell r="G2610">
            <v>29368</v>
          </cell>
        </row>
        <row r="2611">
          <cell r="A2611" t="str">
            <v>2401690115</v>
          </cell>
          <cell r="B2611" t="str">
            <v>150800</v>
          </cell>
          <cell r="C2611" t="str">
            <v>0</v>
          </cell>
          <cell r="D2611" t="str">
            <v>37288</v>
          </cell>
          <cell r="E2611">
            <v>150800</v>
          </cell>
          <cell r="F2611">
            <v>0</v>
          </cell>
          <cell r="G2611">
            <v>37288</v>
          </cell>
        </row>
        <row r="2612">
          <cell r="A2612" t="str">
            <v>1102540307</v>
          </cell>
          <cell r="B2612" t="str">
            <v>149800</v>
          </cell>
          <cell r="C2612" t="str">
            <v>0</v>
          </cell>
          <cell r="D2612" t="str">
            <v>37028</v>
          </cell>
          <cell r="E2612">
            <v>149800</v>
          </cell>
          <cell r="F2612">
            <v>0</v>
          </cell>
          <cell r="G2612">
            <v>37028</v>
          </cell>
        </row>
        <row r="2613">
          <cell r="A2613" t="str">
            <v>4101580189</v>
          </cell>
          <cell r="B2613" t="str">
            <v>151000</v>
          </cell>
          <cell r="C2613" t="str">
            <v>0</v>
          </cell>
          <cell r="D2613" t="str">
            <v>37340</v>
          </cell>
          <cell r="E2613">
            <v>151000</v>
          </cell>
          <cell r="F2613">
            <v>0</v>
          </cell>
          <cell r="G2613">
            <v>37340</v>
          </cell>
        </row>
        <row r="2614">
          <cell r="A2614" t="str">
            <v>2203770163</v>
          </cell>
          <cell r="B2614" t="str">
            <v>149000</v>
          </cell>
          <cell r="C2614" t="str">
            <v>0</v>
          </cell>
          <cell r="D2614" t="str">
            <v>36820</v>
          </cell>
          <cell r="E2614">
            <v>149000</v>
          </cell>
          <cell r="F2614">
            <v>0</v>
          </cell>
          <cell r="G2614">
            <v>36820</v>
          </cell>
        </row>
        <row r="2615">
          <cell r="A2615" t="str">
            <v>2610560109</v>
          </cell>
          <cell r="B2615" t="str">
            <v>105800</v>
          </cell>
          <cell r="C2615" t="str">
            <v>0</v>
          </cell>
          <cell r="D2615" t="str">
            <v>25815</v>
          </cell>
          <cell r="E2615">
            <v>105800</v>
          </cell>
          <cell r="F2615">
            <v>0</v>
          </cell>
          <cell r="G2615">
            <v>25815</v>
          </cell>
        </row>
        <row r="2616">
          <cell r="A2616" t="str">
            <v>1801600236</v>
          </cell>
          <cell r="B2616" t="str">
            <v>148000</v>
          </cell>
          <cell r="C2616" t="str">
            <v>0</v>
          </cell>
          <cell r="D2616" t="str">
            <v>36560</v>
          </cell>
          <cell r="E2616">
            <v>148000</v>
          </cell>
          <cell r="F2616">
            <v>0</v>
          </cell>
          <cell r="G2616">
            <v>36560</v>
          </cell>
        </row>
        <row r="2617">
          <cell r="A2617" t="str">
            <v>1602670315</v>
          </cell>
          <cell r="B2617" t="str">
            <v>117800</v>
          </cell>
          <cell r="C2617" t="str">
            <v>0</v>
          </cell>
          <cell r="D2617" t="str">
            <v>28743</v>
          </cell>
          <cell r="E2617">
            <v>117800</v>
          </cell>
          <cell r="F2617">
            <v>0</v>
          </cell>
          <cell r="G2617">
            <v>28743</v>
          </cell>
        </row>
        <row r="2618">
          <cell r="A2618" t="str">
            <v>6907830426</v>
          </cell>
          <cell r="B2618" t="str">
            <v>112000</v>
          </cell>
          <cell r="C2618" t="str">
            <v>0</v>
          </cell>
          <cell r="D2618" t="str">
            <v>27328</v>
          </cell>
          <cell r="E2618">
            <v>112000</v>
          </cell>
          <cell r="F2618">
            <v>0</v>
          </cell>
          <cell r="G2618">
            <v>27328</v>
          </cell>
        </row>
        <row r="2619">
          <cell r="A2619" t="str">
            <v>2401650253</v>
          </cell>
          <cell r="B2619" t="str">
            <v>149400</v>
          </cell>
          <cell r="C2619" t="str">
            <v>0</v>
          </cell>
          <cell r="D2619" t="str">
            <v>36924</v>
          </cell>
          <cell r="E2619">
            <v>149400</v>
          </cell>
          <cell r="F2619">
            <v>0</v>
          </cell>
          <cell r="G2619">
            <v>36924</v>
          </cell>
        </row>
        <row r="2620">
          <cell r="A2620" t="str">
            <v>6808770328</v>
          </cell>
          <cell r="D2620" t="str">
            <v>0</v>
          </cell>
          <cell r="E2620">
            <v>0</v>
          </cell>
          <cell r="F2620">
            <v>0</v>
          </cell>
          <cell r="G2620">
            <v>0</v>
          </cell>
        </row>
        <row r="2621">
          <cell r="A2621" t="str">
            <v>6401560126</v>
          </cell>
          <cell r="B2621" t="str">
            <v>84600</v>
          </cell>
          <cell r="C2621" t="str">
            <v>0</v>
          </cell>
          <cell r="D2621" t="str">
            <v>20642</v>
          </cell>
          <cell r="E2621">
            <v>84600</v>
          </cell>
          <cell r="F2621">
            <v>0</v>
          </cell>
          <cell r="G2621">
            <v>20642</v>
          </cell>
        </row>
        <row r="2622">
          <cell r="A2622" t="str">
            <v>2109680083</v>
          </cell>
          <cell r="B2622" t="str">
            <v>327000</v>
          </cell>
          <cell r="C2622" t="str">
            <v>0</v>
          </cell>
          <cell r="D2622" t="str">
            <v>83100</v>
          </cell>
          <cell r="E2622">
            <v>327000</v>
          </cell>
          <cell r="F2622">
            <v>0</v>
          </cell>
          <cell r="G2622">
            <v>83100</v>
          </cell>
        </row>
        <row r="2623">
          <cell r="A2623" t="str">
            <v>2001500238</v>
          </cell>
          <cell r="B2623" t="str">
            <v>169000</v>
          </cell>
          <cell r="C2623" t="str">
            <v>0</v>
          </cell>
          <cell r="D2623" t="str">
            <v>42020</v>
          </cell>
          <cell r="E2623">
            <v>169000</v>
          </cell>
          <cell r="F2623">
            <v>0</v>
          </cell>
          <cell r="G2623">
            <v>42020</v>
          </cell>
        </row>
        <row r="2624">
          <cell r="A2624" t="str">
            <v>2001510233</v>
          </cell>
          <cell r="B2624" t="str">
            <v>196059</v>
          </cell>
          <cell r="C2624" t="str">
            <v>0</v>
          </cell>
          <cell r="D2624" t="str">
            <v>49055</v>
          </cell>
          <cell r="E2624">
            <v>196059</v>
          </cell>
          <cell r="F2624">
            <v>0</v>
          </cell>
          <cell r="G2624">
            <v>49055</v>
          </cell>
        </row>
        <row r="2625">
          <cell r="A2625" t="str">
            <v>3111770133</v>
          </cell>
          <cell r="B2625" t="str">
            <v>221800</v>
          </cell>
          <cell r="C2625" t="str">
            <v>0</v>
          </cell>
          <cell r="D2625" t="str">
            <v>55748</v>
          </cell>
          <cell r="E2625">
            <v>221800</v>
          </cell>
          <cell r="F2625">
            <v>0</v>
          </cell>
          <cell r="G2625">
            <v>55748</v>
          </cell>
        </row>
        <row r="2626">
          <cell r="A2626" t="str">
            <v>4001520141</v>
          </cell>
          <cell r="B2626" t="str">
            <v>136800</v>
          </cell>
          <cell r="C2626" t="str">
            <v>0</v>
          </cell>
          <cell r="D2626" t="str">
            <v>33648</v>
          </cell>
          <cell r="E2626">
            <v>136800</v>
          </cell>
          <cell r="F2626">
            <v>0</v>
          </cell>
          <cell r="G2626">
            <v>33648</v>
          </cell>
        </row>
        <row r="2627">
          <cell r="A2627" t="str">
            <v>3507720329</v>
          </cell>
          <cell r="B2627" t="str">
            <v>81792</v>
          </cell>
          <cell r="C2627" t="str">
            <v>0</v>
          </cell>
          <cell r="D2627" t="str">
            <v>19957</v>
          </cell>
          <cell r="E2627">
            <v>81792</v>
          </cell>
          <cell r="F2627">
            <v>0</v>
          </cell>
          <cell r="G2627">
            <v>19957</v>
          </cell>
        </row>
        <row r="2628">
          <cell r="A2628" t="str">
            <v>3310600052</v>
          </cell>
          <cell r="B2628" t="str">
            <v>179600</v>
          </cell>
          <cell r="C2628" t="str">
            <v>0</v>
          </cell>
          <cell r="D2628" t="str">
            <v>44776</v>
          </cell>
          <cell r="E2628">
            <v>179600</v>
          </cell>
          <cell r="F2628">
            <v>0</v>
          </cell>
          <cell r="G2628">
            <v>44776</v>
          </cell>
        </row>
        <row r="2629">
          <cell r="A2629" t="str">
            <v>3101590256</v>
          </cell>
          <cell r="B2629" t="str">
            <v>210703</v>
          </cell>
          <cell r="C2629" t="str">
            <v>0</v>
          </cell>
          <cell r="D2629" t="str">
            <v>52862</v>
          </cell>
          <cell r="E2629">
            <v>210703</v>
          </cell>
          <cell r="F2629">
            <v>0</v>
          </cell>
          <cell r="G2629">
            <v>52862</v>
          </cell>
        </row>
        <row r="2630">
          <cell r="A2630" t="str">
            <v>1402650442</v>
          </cell>
          <cell r="B2630" t="str">
            <v>145600</v>
          </cell>
          <cell r="C2630" t="str">
            <v>0</v>
          </cell>
          <cell r="D2630" t="str">
            <v>35936</v>
          </cell>
          <cell r="E2630">
            <v>145600</v>
          </cell>
          <cell r="F2630">
            <v>0</v>
          </cell>
          <cell r="G2630">
            <v>35936</v>
          </cell>
        </row>
        <row r="2631">
          <cell r="A2631" t="str">
            <v>5412610226</v>
          </cell>
          <cell r="B2631" t="str">
            <v>174600</v>
          </cell>
          <cell r="C2631" t="str">
            <v>0</v>
          </cell>
          <cell r="D2631" t="str">
            <v>43476</v>
          </cell>
          <cell r="E2631">
            <v>174600</v>
          </cell>
          <cell r="F2631">
            <v>0</v>
          </cell>
          <cell r="G2631">
            <v>43476</v>
          </cell>
        </row>
        <row r="2632">
          <cell r="A2632" t="str">
            <v>2608530109</v>
          </cell>
          <cell r="B2632" t="str">
            <v>155400</v>
          </cell>
          <cell r="C2632" t="str">
            <v>0</v>
          </cell>
          <cell r="D2632" t="str">
            <v>38484</v>
          </cell>
          <cell r="E2632">
            <v>155400</v>
          </cell>
          <cell r="F2632">
            <v>0</v>
          </cell>
          <cell r="G2632">
            <v>38484</v>
          </cell>
        </row>
        <row r="2633">
          <cell r="A2633" t="str">
            <v>2201690448</v>
          </cell>
          <cell r="B2633" t="str">
            <v>134400</v>
          </cell>
          <cell r="C2633" t="str">
            <v>0</v>
          </cell>
          <cell r="D2633" t="str">
            <v>33024</v>
          </cell>
          <cell r="E2633">
            <v>134400</v>
          </cell>
          <cell r="F2633">
            <v>0</v>
          </cell>
          <cell r="G2633">
            <v>33024</v>
          </cell>
        </row>
        <row r="2634">
          <cell r="A2634" t="str">
            <v>2003530215</v>
          </cell>
          <cell r="B2634" t="str">
            <v>144400</v>
          </cell>
          <cell r="C2634" t="str">
            <v>0</v>
          </cell>
          <cell r="D2634" t="str">
            <v>35624</v>
          </cell>
          <cell r="E2634">
            <v>144400</v>
          </cell>
          <cell r="F2634">
            <v>0</v>
          </cell>
          <cell r="G2634">
            <v>35624</v>
          </cell>
        </row>
        <row r="2635">
          <cell r="A2635" t="str">
            <v>1702600521</v>
          </cell>
          <cell r="B2635" t="str">
            <v>123400</v>
          </cell>
          <cell r="C2635" t="str">
            <v>0</v>
          </cell>
          <cell r="D2635" t="str">
            <v>30164</v>
          </cell>
          <cell r="E2635">
            <v>123400</v>
          </cell>
          <cell r="F2635">
            <v>0</v>
          </cell>
          <cell r="G2635">
            <v>30164</v>
          </cell>
        </row>
        <row r="2636">
          <cell r="A2636" t="str">
            <v>3302650191</v>
          </cell>
          <cell r="B2636" t="str">
            <v>148400</v>
          </cell>
          <cell r="C2636" t="str">
            <v>0</v>
          </cell>
          <cell r="D2636" t="str">
            <v>36664</v>
          </cell>
          <cell r="E2636">
            <v>148400</v>
          </cell>
          <cell r="F2636">
            <v>0</v>
          </cell>
          <cell r="G2636">
            <v>36664</v>
          </cell>
        </row>
        <row r="2637">
          <cell r="A2637" t="str">
            <v>1711570265</v>
          </cell>
          <cell r="B2637" t="str">
            <v>167400</v>
          </cell>
          <cell r="C2637" t="str">
            <v>0</v>
          </cell>
          <cell r="D2637" t="str">
            <v>41604</v>
          </cell>
          <cell r="E2637">
            <v>167400</v>
          </cell>
          <cell r="F2637">
            <v>0</v>
          </cell>
          <cell r="G2637">
            <v>41604</v>
          </cell>
        </row>
        <row r="2638">
          <cell r="A2638" t="str">
            <v>1103470329</v>
          </cell>
          <cell r="B2638" t="str">
            <v>125400</v>
          </cell>
          <cell r="C2638" t="str">
            <v>0</v>
          </cell>
          <cell r="D2638" t="str">
            <v>30684</v>
          </cell>
          <cell r="E2638">
            <v>125400</v>
          </cell>
          <cell r="F2638">
            <v>0</v>
          </cell>
          <cell r="G2638">
            <v>30684</v>
          </cell>
        </row>
        <row r="2639">
          <cell r="A2639" t="str">
            <v>1214540309</v>
          </cell>
          <cell r="B2639" t="str">
            <v>190691</v>
          </cell>
          <cell r="C2639" t="str">
            <v>0</v>
          </cell>
          <cell r="D2639" t="str">
            <v>47659</v>
          </cell>
          <cell r="E2639">
            <v>190691</v>
          </cell>
          <cell r="F2639">
            <v>0</v>
          </cell>
          <cell r="G2639">
            <v>47659</v>
          </cell>
        </row>
        <row r="2640">
          <cell r="A2640" t="str">
            <v>1905610114</v>
          </cell>
          <cell r="B2640" t="str">
            <v>196922</v>
          </cell>
          <cell r="C2640" t="str">
            <v>0</v>
          </cell>
          <cell r="D2640" t="str">
            <v>49279</v>
          </cell>
          <cell r="E2640">
            <v>196922</v>
          </cell>
          <cell r="F2640">
            <v>0</v>
          </cell>
          <cell r="G2640">
            <v>49279</v>
          </cell>
        </row>
        <row r="2641">
          <cell r="A2641" t="str">
            <v>1110600305</v>
          </cell>
          <cell r="B2641" t="str">
            <v>154400</v>
          </cell>
          <cell r="C2641" t="str">
            <v>0</v>
          </cell>
          <cell r="D2641" t="str">
            <v>38224</v>
          </cell>
          <cell r="E2641">
            <v>154400</v>
          </cell>
          <cell r="F2641">
            <v>0</v>
          </cell>
          <cell r="G2641">
            <v>38224</v>
          </cell>
        </row>
        <row r="2642">
          <cell r="A2642" t="str">
            <v>3907540289</v>
          </cell>
          <cell r="B2642" t="str">
            <v>86400</v>
          </cell>
          <cell r="C2642" t="str">
            <v>0</v>
          </cell>
          <cell r="D2642" t="str">
            <v>21081</v>
          </cell>
          <cell r="E2642">
            <v>86400</v>
          </cell>
          <cell r="F2642">
            <v>0</v>
          </cell>
          <cell r="G2642">
            <v>21081</v>
          </cell>
        </row>
        <row r="2643">
          <cell r="A2643" t="str">
            <v>3101610419</v>
          </cell>
          <cell r="B2643" t="str">
            <v>168400</v>
          </cell>
          <cell r="C2643" t="str">
            <v>0</v>
          </cell>
          <cell r="D2643" t="str">
            <v>41864</v>
          </cell>
          <cell r="E2643">
            <v>168400</v>
          </cell>
          <cell r="F2643">
            <v>0</v>
          </cell>
          <cell r="G2643">
            <v>41864</v>
          </cell>
        </row>
        <row r="2644">
          <cell r="A2644" t="str">
            <v>3911610300</v>
          </cell>
          <cell r="B2644" t="str">
            <v>165400</v>
          </cell>
          <cell r="C2644" t="str">
            <v>0</v>
          </cell>
          <cell r="D2644" t="str">
            <v>41084</v>
          </cell>
          <cell r="E2644">
            <v>165400</v>
          </cell>
          <cell r="F2644">
            <v>0</v>
          </cell>
          <cell r="G2644">
            <v>41084</v>
          </cell>
        </row>
        <row r="2645">
          <cell r="A2645" t="str">
            <v>3710700213</v>
          </cell>
          <cell r="B2645" t="str">
            <v>155400</v>
          </cell>
          <cell r="C2645" t="str">
            <v>0</v>
          </cell>
          <cell r="D2645" t="str">
            <v>38484</v>
          </cell>
          <cell r="E2645">
            <v>155400</v>
          </cell>
          <cell r="F2645">
            <v>0</v>
          </cell>
          <cell r="G2645">
            <v>38484</v>
          </cell>
        </row>
        <row r="2646">
          <cell r="A2646" t="str">
            <v>3805580177</v>
          </cell>
          <cell r="B2646" t="str">
            <v>86400</v>
          </cell>
          <cell r="C2646" t="str">
            <v>0</v>
          </cell>
          <cell r="D2646" t="str">
            <v>21081</v>
          </cell>
          <cell r="E2646">
            <v>86400</v>
          </cell>
          <cell r="F2646">
            <v>0</v>
          </cell>
          <cell r="G2646">
            <v>21081</v>
          </cell>
        </row>
        <row r="2647">
          <cell r="A2647" t="str">
            <v>2614630012</v>
          </cell>
          <cell r="B2647" t="str">
            <v>172512</v>
          </cell>
          <cell r="C2647" t="str">
            <v>0</v>
          </cell>
          <cell r="D2647" t="str">
            <v>42933</v>
          </cell>
          <cell r="E2647">
            <v>172512</v>
          </cell>
          <cell r="F2647">
            <v>0</v>
          </cell>
          <cell r="G2647">
            <v>42933</v>
          </cell>
        </row>
        <row r="2648">
          <cell r="A2648" t="str">
            <v>3109620170</v>
          </cell>
          <cell r="B2648" t="str">
            <v>148400</v>
          </cell>
          <cell r="C2648" t="str">
            <v>0</v>
          </cell>
          <cell r="D2648" t="str">
            <v>36664</v>
          </cell>
          <cell r="E2648">
            <v>148400</v>
          </cell>
          <cell r="F2648">
            <v>0</v>
          </cell>
          <cell r="G2648">
            <v>36664</v>
          </cell>
        </row>
        <row r="2649">
          <cell r="A2649" t="str">
            <v>3007560136</v>
          </cell>
          <cell r="B2649" t="str">
            <v>163400</v>
          </cell>
          <cell r="C2649" t="str">
            <v>0</v>
          </cell>
          <cell r="D2649" t="str">
            <v>40564</v>
          </cell>
          <cell r="E2649">
            <v>163400</v>
          </cell>
          <cell r="F2649">
            <v>0</v>
          </cell>
          <cell r="G2649">
            <v>40564</v>
          </cell>
        </row>
        <row r="2650">
          <cell r="A2650" t="str">
            <v>2505770476</v>
          </cell>
          <cell r="B2650" t="str">
            <v>126400</v>
          </cell>
          <cell r="C2650" t="str">
            <v>0</v>
          </cell>
          <cell r="D2650" t="str">
            <v>30944</v>
          </cell>
          <cell r="E2650">
            <v>126400</v>
          </cell>
          <cell r="F2650">
            <v>0</v>
          </cell>
          <cell r="G2650">
            <v>30944</v>
          </cell>
        </row>
        <row r="2651">
          <cell r="A2651" t="str">
            <v>3014680168</v>
          </cell>
          <cell r="B2651" t="str">
            <v>155400</v>
          </cell>
          <cell r="C2651" t="str">
            <v>0</v>
          </cell>
          <cell r="D2651" t="str">
            <v>38484</v>
          </cell>
          <cell r="E2651">
            <v>155400</v>
          </cell>
          <cell r="F2651">
            <v>0</v>
          </cell>
          <cell r="G2651">
            <v>38484</v>
          </cell>
        </row>
        <row r="2652">
          <cell r="A2652" t="str">
            <v>3810800317</v>
          </cell>
          <cell r="B2652" t="str">
            <v>116400</v>
          </cell>
          <cell r="C2652" t="str">
            <v>0</v>
          </cell>
          <cell r="D2652" t="str">
            <v>28401</v>
          </cell>
          <cell r="E2652">
            <v>116400</v>
          </cell>
          <cell r="F2652">
            <v>0</v>
          </cell>
          <cell r="G2652">
            <v>28401</v>
          </cell>
        </row>
        <row r="2653">
          <cell r="A2653" t="str">
            <v>2410690114</v>
          </cell>
          <cell r="B2653" t="str">
            <v>178400</v>
          </cell>
          <cell r="C2653" t="str">
            <v>0</v>
          </cell>
          <cell r="D2653" t="str">
            <v>44464</v>
          </cell>
          <cell r="E2653">
            <v>178400</v>
          </cell>
          <cell r="F2653">
            <v>0</v>
          </cell>
          <cell r="G2653">
            <v>44464</v>
          </cell>
        </row>
        <row r="2654">
          <cell r="A2654" t="str">
            <v>3802580044</v>
          </cell>
          <cell r="B2654" t="str">
            <v>166400</v>
          </cell>
          <cell r="C2654" t="str">
            <v>0</v>
          </cell>
          <cell r="D2654" t="str">
            <v>41344</v>
          </cell>
          <cell r="E2654">
            <v>166400</v>
          </cell>
          <cell r="F2654">
            <v>0</v>
          </cell>
          <cell r="G2654">
            <v>41344</v>
          </cell>
        </row>
        <row r="2655">
          <cell r="A2655" t="str">
            <v>3414490110</v>
          </cell>
          <cell r="B2655" t="str">
            <v>130400</v>
          </cell>
          <cell r="C2655" t="str">
            <v>0</v>
          </cell>
          <cell r="D2655" t="str">
            <v>31984</v>
          </cell>
          <cell r="E2655">
            <v>130400</v>
          </cell>
          <cell r="F2655">
            <v>0</v>
          </cell>
          <cell r="G2655">
            <v>31984</v>
          </cell>
        </row>
        <row r="2656">
          <cell r="A2656" t="str">
            <v>1705700292</v>
          </cell>
          <cell r="B2656" t="str">
            <v>175400</v>
          </cell>
          <cell r="C2656" t="str">
            <v>0</v>
          </cell>
          <cell r="D2656" t="str">
            <v>43684</v>
          </cell>
          <cell r="E2656">
            <v>175400</v>
          </cell>
          <cell r="F2656">
            <v>0</v>
          </cell>
          <cell r="G2656">
            <v>43684</v>
          </cell>
        </row>
        <row r="2657">
          <cell r="A2657" t="str">
            <v>1312780169</v>
          </cell>
          <cell r="B2657" t="str">
            <v>143400</v>
          </cell>
          <cell r="C2657" t="str">
            <v>0</v>
          </cell>
          <cell r="D2657" t="str">
            <v>35364</v>
          </cell>
          <cell r="E2657">
            <v>143400</v>
          </cell>
          <cell r="F2657">
            <v>0</v>
          </cell>
          <cell r="G2657">
            <v>35364</v>
          </cell>
        </row>
        <row r="2658">
          <cell r="A2658" t="str">
            <v>1512790214</v>
          </cell>
          <cell r="B2658" t="str">
            <v>175400</v>
          </cell>
          <cell r="C2658" t="str">
            <v>0</v>
          </cell>
          <cell r="D2658" t="str">
            <v>43684</v>
          </cell>
          <cell r="E2658">
            <v>175400</v>
          </cell>
          <cell r="F2658">
            <v>0</v>
          </cell>
          <cell r="G2658">
            <v>43684</v>
          </cell>
        </row>
        <row r="2659">
          <cell r="A2659" t="str">
            <v>3905420031</v>
          </cell>
          <cell r="B2659" t="str">
            <v>176400</v>
          </cell>
          <cell r="C2659" t="str">
            <v>0</v>
          </cell>
          <cell r="D2659" t="str">
            <v>43944</v>
          </cell>
          <cell r="E2659">
            <v>176400</v>
          </cell>
          <cell r="F2659">
            <v>0</v>
          </cell>
          <cell r="G2659">
            <v>43944</v>
          </cell>
        </row>
        <row r="2660">
          <cell r="A2660" t="str">
            <v>2809510113</v>
          </cell>
          <cell r="B2660" t="str">
            <v>176400</v>
          </cell>
          <cell r="C2660" t="str">
            <v>0</v>
          </cell>
          <cell r="D2660" t="str">
            <v>43944</v>
          </cell>
          <cell r="E2660">
            <v>176400</v>
          </cell>
          <cell r="F2660">
            <v>0</v>
          </cell>
          <cell r="G2660">
            <v>43944</v>
          </cell>
        </row>
        <row r="2661">
          <cell r="A2661" t="str">
            <v>6302530210</v>
          </cell>
          <cell r="B2661" t="str">
            <v>146385</v>
          </cell>
          <cell r="C2661" t="str">
            <v>0</v>
          </cell>
          <cell r="D2661" t="str">
            <v>36140</v>
          </cell>
          <cell r="E2661">
            <v>146385</v>
          </cell>
          <cell r="F2661">
            <v>0</v>
          </cell>
          <cell r="G2661">
            <v>36140</v>
          </cell>
        </row>
        <row r="2662">
          <cell r="A2662" t="str">
            <v>1709700084</v>
          </cell>
          <cell r="B2662" t="str">
            <v>114400</v>
          </cell>
          <cell r="C2662" t="str">
            <v>0</v>
          </cell>
          <cell r="D2662" t="str">
            <v>27913</v>
          </cell>
          <cell r="E2662">
            <v>114400</v>
          </cell>
          <cell r="F2662">
            <v>0</v>
          </cell>
          <cell r="G2662">
            <v>27913</v>
          </cell>
        </row>
        <row r="2663">
          <cell r="A2663" t="str">
            <v>2803500108</v>
          </cell>
          <cell r="B2663" t="str">
            <v>338200</v>
          </cell>
          <cell r="C2663" t="str">
            <v>0</v>
          </cell>
          <cell r="D2663" t="str">
            <v>86012</v>
          </cell>
          <cell r="E2663">
            <v>338200</v>
          </cell>
          <cell r="F2663">
            <v>0</v>
          </cell>
          <cell r="G2663">
            <v>86012</v>
          </cell>
        </row>
        <row r="2664">
          <cell r="A2664" t="str">
            <v>2503570321</v>
          </cell>
          <cell r="B2664" t="str">
            <v>175200</v>
          </cell>
          <cell r="C2664" t="str">
            <v>0</v>
          </cell>
          <cell r="D2664" t="str">
            <v>43632</v>
          </cell>
          <cell r="E2664">
            <v>175200</v>
          </cell>
          <cell r="F2664">
            <v>0</v>
          </cell>
          <cell r="G2664">
            <v>43632</v>
          </cell>
        </row>
        <row r="2665">
          <cell r="A2665" t="str">
            <v>3103840578</v>
          </cell>
          <cell r="B2665" t="str">
            <v>234000</v>
          </cell>
          <cell r="C2665" t="str">
            <v>0</v>
          </cell>
          <cell r="D2665" t="str">
            <v>58920</v>
          </cell>
          <cell r="E2665">
            <v>234000</v>
          </cell>
          <cell r="F2665">
            <v>0</v>
          </cell>
          <cell r="G2665">
            <v>58920</v>
          </cell>
        </row>
        <row r="2666">
          <cell r="A2666" t="str">
            <v>3007520150</v>
          </cell>
          <cell r="B2666" t="str">
            <v>226963</v>
          </cell>
          <cell r="C2666" t="str">
            <v>0</v>
          </cell>
          <cell r="D2666" t="str">
            <v>57090</v>
          </cell>
          <cell r="E2666">
            <v>226963</v>
          </cell>
          <cell r="F2666">
            <v>0</v>
          </cell>
          <cell r="G2666">
            <v>57090</v>
          </cell>
        </row>
        <row r="2667">
          <cell r="A2667" t="str">
            <v>1412660122</v>
          </cell>
          <cell r="B2667" t="str">
            <v>226680</v>
          </cell>
          <cell r="C2667" t="str">
            <v>0</v>
          </cell>
          <cell r="D2667" t="str">
            <v>57016</v>
          </cell>
          <cell r="E2667">
            <v>226680</v>
          </cell>
          <cell r="F2667">
            <v>0</v>
          </cell>
          <cell r="G2667">
            <v>57016</v>
          </cell>
        </row>
        <row r="2668">
          <cell r="A2668" t="str">
            <v>2008550087</v>
          </cell>
          <cell r="B2668" t="str">
            <v>199681</v>
          </cell>
          <cell r="C2668" t="str">
            <v>0</v>
          </cell>
          <cell r="D2668" t="str">
            <v>49997</v>
          </cell>
          <cell r="E2668">
            <v>199681</v>
          </cell>
          <cell r="F2668">
            <v>0</v>
          </cell>
          <cell r="G2668">
            <v>49997</v>
          </cell>
        </row>
        <row r="2669">
          <cell r="A2669" t="str">
            <v>1101582766</v>
          </cell>
          <cell r="B2669" t="str">
            <v>201500</v>
          </cell>
          <cell r="C2669" t="str">
            <v>0</v>
          </cell>
          <cell r="D2669" t="str">
            <v>50470</v>
          </cell>
          <cell r="E2669">
            <v>201500</v>
          </cell>
          <cell r="F2669">
            <v>0</v>
          </cell>
          <cell r="G2669">
            <v>50470</v>
          </cell>
        </row>
        <row r="2670">
          <cell r="A2670" t="str">
            <v>1305530085</v>
          </cell>
          <cell r="B2670" t="str">
            <v>209389</v>
          </cell>
          <cell r="C2670" t="str">
            <v>0</v>
          </cell>
          <cell r="D2670" t="str">
            <v>52521</v>
          </cell>
          <cell r="E2670">
            <v>209389</v>
          </cell>
          <cell r="F2670">
            <v>0</v>
          </cell>
          <cell r="G2670">
            <v>52521</v>
          </cell>
        </row>
        <row r="2671">
          <cell r="A2671" t="str">
            <v>1701630508</v>
          </cell>
          <cell r="B2671" t="str">
            <v>183348</v>
          </cell>
          <cell r="C2671" t="str">
            <v>0</v>
          </cell>
          <cell r="D2671" t="str">
            <v>45750</v>
          </cell>
          <cell r="E2671">
            <v>183348</v>
          </cell>
          <cell r="F2671">
            <v>0</v>
          </cell>
          <cell r="G2671">
            <v>45750</v>
          </cell>
        </row>
        <row r="2672">
          <cell r="A2672" t="str">
            <v>3805660502</v>
          </cell>
          <cell r="B2672" t="str">
            <v>211180</v>
          </cell>
          <cell r="C2672" t="str">
            <v>0</v>
          </cell>
          <cell r="D2672" t="str">
            <v>52986</v>
          </cell>
          <cell r="E2672">
            <v>211180</v>
          </cell>
          <cell r="F2672">
            <v>0</v>
          </cell>
          <cell r="G2672">
            <v>52986</v>
          </cell>
        </row>
        <row r="2673">
          <cell r="A2673" t="str">
            <v>2205850679</v>
          </cell>
          <cell r="B2673" t="str">
            <v>218500</v>
          </cell>
          <cell r="C2673" t="str">
            <v>0</v>
          </cell>
          <cell r="D2673" t="str">
            <v>54890</v>
          </cell>
          <cell r="E2673">
            <v>218500</v>
          </cell>
          <cell r="F2673">
            <v>0</v>
          </cell>
          <cell r="G2673">
            <v>54890</v>
          </cell>
        </row>
        <row r="2674">
          <cell r="A2674" t="str">
            <v>4105921072</v>
          </cell>
          <cell r="B2674" t="str">
            <v>114000</v>
          </cell>
          <cell r="C2674" t="str">
            <v>0</v>
          </cell>
          <cell r="D2674" t="str">
            <v>27816</v>
          </cell>
          <cell r="E2674">
            <v>114000</v>
          </cell>
          <cell r="F2674">
            <v>0</v>
          </cell>
          <cell r="G2674">
            <v>27816</v>
          </cell>
        </row>
        <row r="2675">
          <cell r="A2675" t="str">
            <v>2811590315</v>
          </cell>
          <cell r="B2675" t="str">
            <v>157839</v>
          </cell>
          <cell r="C2675" t="str">
            <v>0</v>
          </cell>
          <cell r="D2675" t="str">
            <v>39118</v>
          </cell>
          <cell r="E2675">
            <v>157839</v>
          </cell>
          <cell r="F2675">
            <v>0</v>
          </cell>
          <cell r="G2675">
            <v>39118</v>
          </cell>
        </row>
        <row r="2676">
          <cell r="A2676" t="str">
            <v>2009580184</v>
          </cell>
          <cell r="B2676" t="str">
            <v>197814</v>
          </cell>
          <cell r="C2676" t="str">
            <v>0</v>
          </cell>
          <cell r="D2676" t="str">
            <v>49511</v>
          </cell>
          <cell r="E2676">
            <v>197814</v>
          </cell>
          <cell r="F2676">
            <v>0</v>
          </cell>
          <cell r="G2676">
            <v>49511</v>
          </cell>
        </row>
        <row r="2677">
          <cell r="A2677" t="str">
            <v>2708590121</v>
          </cell>
          <cell r="B2677" t="str">
            <v>115668</v>
          </cell>
          <cell r="C2677" t="str">
            <v>0</v>
          </cell>
          <cell r="D2677" t="str">
            <v>28222</v>
          </cell>
          <cell r="E2677">
            <v>115668</v>
          </cell>
          <cell r="F2677">
            <v>0</v>
          </cell>
          <cell r="G2677">
            <v>28222</v>
          </cell>
        </row>
        <row r="2678">
          <cell r="A2678" t="str">
            <v>3508660435</v>
          </cell>
          <cell r="B2678" t="str">
            <v>115526</v>
          </cell>
          <cell r="C2678" t="str">
            <v>0</v>
          </cell>
          <cell r="D2678" t="str">
            <v>28188</v>
          </cell>
          <cell r="E2678">
            <v>115526</v>
          </cell>
          <cell r="F2678">
            <v>0</v>
          </cell>
          <cell r="G2678">
            <v>28188</v>
          </cell>
        </row>
        <row r="2679">
          <cell r="A2679" t="str">
            <v>7201490060</v>
          </cell>
          <cell r="B2679" t="str">
            <v>112637</v>
          </cell>
          <cell r="C2679" t="str">
            <v>0</v>
          </cell>
          <cell r="D2679" t="str">
            <v>27483</v>
          </cell>
          <cell r="E2679">
            <v>112637</v>
          </cell>
          <cell r="F2679">
            <v>0</v>
          </cell>
          <cell r="G2679">
            <v>27483</v>
          </cell>
        </row>
        <row r="2680">
          <cell r="A2680" t="str">
            <v>1614600430</v>
          </cell>
          <cell r="B2680" t="str">
            <v>129716</v>
          </cell>
          <cell r="C2680" t="str">
            <v>0</v>
          </cell>
          <cell r="D2680" t="str">
            <v>31806</v>
          </cell>
          <cell r="E2680">
            <v>129716</v>
          </cell>
          <cell r="F2680">
            <v>0</v>
          </cell>
          <cell r="G2680">
            <v>31806</v>
          </cell>
        </row>
        <row r="2681">
          <cell r="A2681" t="str">
            <v>2404580062</v>
          </cell>
          <cell r="B2681" t="str">
            <v>522000</v>
          </cell>
          <cell r="C2681" t="str">
            <v>0</v>
          </cell>
          <cell r="D2681" t="str">
            <v>133800</v>
          </cell>
          <cell r="E2681">
            <v>522000</v>
          </cell>
          <cell r="F2681">
            <v>0</v>
          </cell>
          <cell r="G2681">
            <v>133800</v>
          </cell>
        </row>
        <row r="2682">
          <cell r="A2682" t="str">
            <v>1507730071</v>
          </cell>
          <cell r="B2682" t="str">
            <v>456646</v>
          </cell>
          <cell r="C2682" t="str">
            <v>0</v>
          </cell>
          <cell r="D2682" t="str">
            <v>116807</v>
          </cell>
          <cell r="E2682">
            <v>456646</v>
          </cell>
          <cell r="F2682">
            <v>0</v>
          </cell>
          <cell r="G2682">
            <v>116807</v>
          </cell>
        </row>
        <row r="2683">
          <cell r="A2683" t="str">
            <v>3603550536</v>
          </cell>
          <cell r="B2683" t="str">
            <v>323418</v>
          </cell>
          <cell r="C2683" t="str">
            <v>0</v>
          </cell>
          <cell r="D2683" t="str">
            <v>82168</v>
          </cell>
          <cell r="E2683">
            <v>323418</v>
          </cell>
          <cell r="F2683">
            <v>0</v>
          </cell>
          <cell r="G2683">
            <v>82168</v>
          </cell>
        </row>
        <row r="2684">
          <cell r="A2684" t="str">
            <v>1309680191</v>
          </cell>
          <cell r="B2684" t="str">
            <v>240175</v>
          </cell>
          <cell r="C2684" t="str">
            <v>0</v>
          </cell>
          <cell r="D2684" t="str">
            <v>60525</v>
          </cell>
          <cell r="E2684">
            <v>240175</v>
          </cell>
          <cell r="F2684">
            <v>0</v>
          </cell>
          <cell r="G2684">
            <v>60525</v>
          </cell>
        </row>
        <row r="2685">
          <cell r="A2685" t="str">
            <v>6110760196</v>
          </cell>
          <cell r="B2685" t="str">
            <v>161675</v>
          </cell>
          <cell r="C2685" t="str">
            <v>0</v>
          </cell>
          <cell r="D2685" t="str">
            <v>40115</v>
          </cell>
          <cell r="E2685">
            <v>161675</v>
          </cell>
          <cell r="F2685">
            <v>0</v>
          </cell>
          <cell r="G2685">
            <v>40115</v>
          </cell>
        </row>
        <row r="2686">
          <cell r="A2686" t="str">
            <v>2708860951</v>
          </cell>
          <cell r="B2686" t="str">
            <v>76500</v>
          </cell>
          <cell r="C2686" t="str">
            <v>0</v>
          </cell>
          <cell r="D2686" t="str">
            <v>18666</v>
          </cell>
          <cell r="E2686">
            <v>76500</v>
          </cell>
          <cell r="F2686">
            <v>0</v>
          </cell>
          <cell r="G2686">
            <v>18666</v>
          </cell>
        </row>
        <row r="2687">
          <cell r="A2687" t="str">
            <v>1107543388</v>
          </cell>
          <cell r="B2687" t="str">
            <v>76500</v>
          </cell>
          <cell r="C2687" t="str">
            <v>0</v>
          </cell>
          <cell r="D2687" t="str">
            <v>18666</v>
          </cell>
          <cell r="E2687">
            <v>76500</v>
          </cell>
          <cell r="F2687">
            <v>0</v>
          </cell>
          <cell r="G2687">
            <v>18666</v>
          </cell>
        </row>
        <row r="2688">
          <cell r="A2688" t="str">
            <v>6904570296</v>
          </cell>
          <cell r="B2688" t="str">
            <v>72301</v>
          </cell>
          <cell r="C2688" t="str">
            <v>0</v>
          </cell>
          <cell r="D2688" t="str">
            <v>17641</v>
          </cell>
          <cell r="E2688">
            <v>72301</v>
          </cell>
          <cell r="F2688">
            <v>0</v>
          </cell>
          <cell r="G2688">
            <v>17641</v>
          </cell>
        </row>
        <row r="2689">
          <cell r="A2689" t="str">
            <v>5411580021</v>
          </cell>
          <cell r="B2689" t="str">
            <v>127429</v>
          </cell>
          <cell r="C2689" t="str">
            <v>0</v>
          </cell>
          <cell r="D2689" t="str">
            <v>31211</v>
          </cell>
          <cell r="E2689">
            <v>127429</v>
          </cell>
          <cell r="F2689">
            <v>0</v>
          </cell>
          <cell r="G2689">
            <v>31211</v>
          </cell>
        </row>
        <row r="2690">
          <cell r="A2690" t="str">
            <v>2801850241</v>
          </cell>
          <cell r="B2690" t="str">
            <v>154384</v>
          </cell>
          <cell r="C2690" t="str">
            <v>0</v>
          </cell>
          <cell r="D2690" t="str">
            <v>38219</v>
          </cell>
          <cell r="E2690">
            <v>154384</v>
          </cell>
          <cell r="F2690">
            <v>0</v>
          </cell>
          <cell r="G2690">
            <v>38219</v>
          </cell>
        </row>
        <row r="2691">
          <cell r="A2691" t="str">
            <v>2110650158</v>
          </cell>
          <cell r="B2691" t="str">
            <v>246500</v>
          </cell>
          <cell r="C2691" t="str">
            <v>0</v>
          </cell>
          <cell r="D2691" t="str">
            <v>62170</v>
          </cell>
          <cell r="E2691">
            <v>246500</v>
          </cell>
          <cell r="F2691">
            <v>0</v>
          </cell>
          <cell r="G2691">
            <v>62170</v>
          </cell>
        </row>
        <row r="2692">
          <cell r="A2692" t="str">
            <v>2211660207</v>
          </cell>
          <cell r="B2692" t="str">
            <v>255414</v>
          </cell>
          <cell r="C2692" t="str">
            <v>0</v>
          </cell>
          <cell r="D2692" t="str">
            <v>64487</v>
          </cell>
          <cell r="E2692">
            <v>255414</v>
          </cell>
          <cell r="F2692">
            <v>0</v>
          </cell>
          <cell r="G2692">
            <v>64487</v>
          </cell>
        </row>
        <row r="2693">
          <cell r="A2693" t="str">
            <v>1714870014</v>
          </cell>
          <cell r="B2693" t="str">
            <v>246500</v>
          </cell>
          <cell r="C2693" t="str">
            <v>0</v>
          </cell>
          <cell r="D2693" t="str">
            <v>62170</v>
          </cell>
          <cell r="E2693">
            <v>246500</v>
          </cell>
          <cell r="F2693">
            <v>0</v>
          </cell>
          <cell r="G2693">
            <v>62170</v>
          </cell>
        </row>
        <row r="2694">
          <cell r="A2694" t="str">
            <v>3209540101</v>
          </cell>
          <cell r="B2694" t="str">
            <v>206000</v>
          </cell>
          <cell r="C2694" t="str">
            <v>0</v>
          </cell>
          <cell r="D2694" t="str">
            <v>51640</v>
          </cell>
          <cell r="E2694">
            <v>206000</v>
          </cell>
          <cell r="F2694">
            <v>0</v>
          </cell>
          <cell r="G2694">
            <v>51640</v>
          </cell>
        </row>
        <row r="2695">
          <cell r="A2695" t="str">
            <v>1709720158</v>
          </cell>
          <cell r="B2695" t="str">
            <v>125000</v>
          </cell>
          <cell r="C2695" t="str">
            <v>0</v>
          </cell>
          <cell r="D2695" t="str">
            <v>30580</v>
          </cell>
          <cell r="E2695">
            <v>125000</v>
          </cell>
          <cell r="F2695">
            <v>0</v>
          </cell>
          <cell r="G2695">
            <v>30580</v>
          </cell>
        </row>
        <row r="2696">
          <cell r="A2696" t="str">
            <v>7711480138</v>
          </cell>
          <cell r="B2696" t="str">
            <v>140840</v>
          </cell>
          <cell r="C2696" t="str">
            <v>0</v>
          </cell>
          <cell r="D2696" t="str">
            <v>34698</v>
          </cell>
          <cell r="E2696">
            <v>140840</v>
          </cell>
          <cell r="F2696">
            <v>0</v>
          </cell>
          <cell r="G2696">
            <v>34698</v>
          </cell>
        </row>
        <row r="2697">
          <cell r="A2697" t="str">
            <v>2504830416</v>
          </cell>
          <cell r="B2697" t="str">
            <v>111000</v>
          </cell>
          <cell r="C2697" t="str">
            <v>0</v>
          </cell>
          <cell r="D2697" t="str">
            <v>27084</v>
          </cell>
          <cell r="E2697">
            <v>111000</v>
          </cell>
          <cell r="F2697">
            <v>0</v>
          </cell>
          <cell r="G2697">
            <v>27084</v>
          </cell>
        </row>
        <row r="2698">
          <cell r="A2698" t="str">
            <v>2401600078</v>
          </cell>
          <cell r="B2698" t="str">
            <v>165400</v>
          </cell>
          <cell r="C2698" t="str">
            <v>0</v>
          </cell>
          <cell r="D2698" t="str">
            <v>41084</v>
          </cell>
          <cell r="E2698">
            <v>165400</v>
          </cell>
          <cell r="F2698">
            <v>0</v>
          </cell>
          <cell r="G2698">
            <v>41084</v>
          </cell>
        </row>
        <row r="2699">
          <cell r="A2699" t="str">
            <v>2307550038</v>
          </cell>
          <cell r="B2699" t="str">
            <v>113000</v>
          </cell>
          <cell r="C2699" t="str">
            <v>0</v>
          </cell>
          <cell r="D2699" t="str">
            <v>27572</v>
          </cell>
          <cell r="E2699">
            <v>113000</v>
          </cell>
          <cell r="F2699">
            <v>0</v>
          </cell>
          <cell r="G2699">
            <v>27572</v>
          </cell>
        </row>
        <row r="2700">
          <cell r="A2700" t="str">
            <v>3905670216</v>
          </cell>
          <cell r="B2700" t="str">
            <v>119000</v>
          </cell>
          <cell r="C2700" t="str">
            <v>0</v>
          </cell>
          <cell r="D2700" t="str">
            <v>29036</v>
          </cell>
          <cell r="E2700">
            <v>119000</v>
          </cell>
          <cell r="F2700">
            <v>0</v>
          </cell>
          <cell r="G2700">
            <v>29036</v>
          </cell>
        </row>
        <row r="2701">
          <cell r="A2701" t="str">
            <v>3712620136</v>
          </cell>
          <cell r="B2701" t="str">
            <v>166000</v>
          </cell>
          <cell r="C2701" t="str">
            <v>0</v>
          </cell>
          <cell r="D2701" t="str">
            <v>41240</v>
          </cell>
          <cell r="E2701">
            <v>166000</v>
          </cell>
          <cell r="F2701">
            <v>0</v>
          </cell>
          <cell r="G2701">
            <v>41240</v>
          </cell>
        </row>
        <row r="2702">
          <cell r="A2702" t="str">
            <v>2705710205</v>
          </cell>
          <cell r="B2702" t="str">
            <v>140547</v>
          </cell>
          <cell r="C2702" t="str">
            <v>0</v>
          </cell>
          <cell r="D2702" t="str">
            <v>34622</v>
          </cell>
          <cell r="E2702">
            <v>140547</v>
          </cell>
          <cell r="F2702">
            <v>0</v>
          </cell>
          <cell r="G2702">
            <v>34622</v>
          </cell>
        </row>
        <row r="2703">
          <cell r="A2703" t="str">
            <v>1201490880</v>
          </cell>
          <cell r="B2703" t="str">
            <v>177904</v>
          </cell>
          <cell r="C2703" t="str">
            <v>0</v>
          </cell>
          <cell r="D2703" t="str">
            <v>44335</v>
          </cell>
          <cell r="E2703">
            <v>177904</v>
          </cell>
          <cell r="F2703">
            <v>0</v>
          </cell>
          <cell r="G2703">
            <v>44335</v>
          </cell>
        </row>
        <row r="2704">
          <cell r="A2704" t="str">
            <v>2612540229</v>
          </cell>
          <cell r="B2704" t="str">
            <v>139000</v>
          </cell>
          <cell r="C2704" t="str">
            <v>0</v>
          </cell>
          <cell r="D2704" t="str">
            <v>34220</v>
          </cell>
          <cell r="E2704">
            <v>139000</v>
          </cell>
          <cell r="F2704">
            <v>0</v>
          </cell>
          <cell r="G2704">
            <v>34220</v>
          </cell>
        </row>
        <row r="2705">
          <cell r="A2705" t="str">
            <v>1803650257</v>
          </cell>
          <cell r="B2705" t="str">
            <v>207600</v>
          </cell>
          <cell r="C2705" t="str">
            <v>0</v>
          </cell>
          <cell r="D2705" t="str">
            <v>52056</v>
          </cell>
          <cell r="E2705">
            <v>207600</v>
          </cell>
          <cell r="F2705">
            <v>0</v>
          </cell>
          <cell r="G2705">
            <v>52056</v>
          </cell>
        </row>
        <row r="2706">
          <cell r="A2706" t="str">
            <v>5201621236</v>
          </cell>
          <cell r="B2706" t="str">
            <v>124192</v>
          </cell>
          <cell r="C2706" t="str">
            <v>0</v>
          </cell>
          <cell r="D2706" t="str">
            <v>30369</v>
          </cell>
          <cell r="E2706">
            <v>124192</v>
          </cell>
          <cell r="F2706">
            <v>0</v>
          </cell>
          <cell r="G2706">
            <v>30369</v>
          </cell>
        </row>
        <row r="2707">
          <cell r="A2707" t="str">
            <v>2101560402</v>
          </cell>
          <cell r="B2707" t="str">
            <v>161400</v>
          </cell>
          <cell r="C2707" t="str">
            <v>0</v>
          </cell>
          <cell r="D2707" t="str">
            <v>40044</v>
          </cell>
          <cell r="E2707">
            <v>161400</v>
          </cell>
          <cell r="F2707">
            <v>0</v>
          </cell>
          <cell r="G2707">
            <v>40044</v>
          </cell>
        </row>
        <row r="2708">
          <cell r="A2708" t="str">
            <v>1807550133</v>
          </cell>
          <cell r="B2708" t="str">
            <v>128000</v>
          </cell>
          <cell r="C2708" t="str">
            <v>0</v>
          </cell>
          <cell r="D2708" t="str">
            <v>31360</v>
          </cell>
          <cell r="E2708">
            <v>128000</v>
          </cell>
          <cell r="F2708">
            <v>0</v>
          </cell>
          <cell r="G2708">
            <v>31360</v>
          </cell>
        </row>
        <row r="2709">
          <cell r="A2709" t="str">
            <v>2304900437</v>
          </cell>
          <cell r="B2709" t="str">
            <v>118400</v>
          </cell>
          <cell r="C2709" t="str">
            <v>0</v>
          </cell>
          <cell r="D2709" t="str">
            <v>28889</v>
          </cell>
          <cell r="E2709">
            <v>118400</v>
          </cell>
          <cell r="F2709">
            <v>0</v>
          </cell>
          <cell r="G2709">
            <v>28889</v>
          </cell>
        </row>
        <row r="2710">
          <cell r="A2710" t="str">
            <v>2709520230</v>
          </cell>
          <cell r="B2710" t="str">
            <v>157000</v>
          </cell>
          <cell r="C2710" t="str">
            <v>0</v>
          </cell>
          <cell r="D2710" t="str">
            <v>38900</v>
          </cell>
          <cell r="E2710">
            <v>157000</v>
          </cell>
          <cell r="F2710">
            <v>0</v>
          </cell>
          <cell r="G2710">
            <v>38900</v>
          </cell>
        </row>
        <row r="2711">
          <cell r="A2711" t="str">
            <v>3610850302</v>
          </cell>
          <cell r="B2711" t="str">
            <v>114805</v>
          </cell>
          <cell r="C2711" t="str">
            <v>0</v>
          </cell>
          <cell r="D2711" t="str">
            <v>28012</v>
          </cell>
          <cell r="E2711">
            <v>114805</v>
          </cell>
          <cell r="F2711">
            <v>0</v>
          </cell>
          <cell r="G2711">
            <v>28012</v>
          </cell>
        </row>
        <row r="2712">
          <cell r="A2712" t="str">
            <v>2001620926</v>
          </cell>
          <cell r="B2712" t="str">
            <v>172354</v>
          </cell>
          <cell r="C2712" t="str">
            <v>0</v>
          </cell>
          <cell r="D2712" t="str">
            <v>42892</v>
          </cell>
          <cell r="E2712">
            <v>172354</v>
          </cell>
          <cell r="F2712">
            <v>0</v>
          </cell>
          <cell r="G2712">
            <v>42892</v>
          </cell>
        </row>
        <row r="2713">
          <cell r="A2713" t="str">
            <v>3603750314</v>
          </cell>
          <cell r="B2713" t="str">
            <v>110000</v>
          </cell>
          <cell r="C2713" t="str">
            <v>0</v>
          </cell>
          <cell r="D2713" t="str">
            <v>26840</v>
          </cell>
          <cell r="E2713">
            <v>110000</v>
          </cell>
          <cell r="F2713">
            <v>0</v>
          </cell>
          <cell r="G2713">
            <v>26840</v>
          </cell>
        </row>
        <row r="2714">
          <cell r="A2714" t="str">
            <v>7311670080</v>
          </cell>
          <cell r="B2714" t="str">
            <v>102000</v>
          </cell>
          <cell r="C2714" t="str">
            <v>0</v>
          </cell>
          <cell r="D2714" t="str">
            <v>24888</v>
          </cell>
          <cell r="E2714">
            <v>102000</v>
          </cell>
          <cell r="F2714">
            <v>0</v>
          </cell>
          <cell r="G2714">
            <v>24888</v>
          </cell>
        </row>
        <row r="2715">
          <cell r="A2715" t="str">
            <v>1414740174</v>
          </cell>
          <cell r="B2715" t="str">
            <v>155534</v>
          </cell>
          <cell r="C2715" t="str">
            <v>0</v>
          </cell>
          <cell r="D2715" t="str">
            <v>38518</v>
          </cell>
          <cell r="E2715">
            <v>155534</v>
          </cell>
          <cell r="F2715">
            <v>0</v>
          </cell>
          <cell r="G2715">
            <v>38518</v>
          </cell>
        </row>
        <row r="2716">
          <cell r="A2716" t="str">
            <v>3009900538</v>
          </cell>
          <cell r="B2716" t="str">
            <v>91000</v>
          </cell>
          <cell r="C2716" t="str">
            <v>0</v>
          </cell>
          <cell r="D2716" t="str">
            <v>22204</v>
          </cell>
          <cell r="E2716">
            <v>91000</v>
          </cell>
          <cell r="F2716">
            <v>0</v>
          </cell>
          <cell r="G2716">
            <v>22204</v>
          </cell>
        </row>
        <row r="2717">
          <cell r="A2717" t="str">
            <v>5612540280</v>
          </cell>
          <cell r="B2717" t="str">
            <v>117000</v>
          </cell>
          <cell r="C2717" t="str">
            <v>0</v>
          </cell>
          <cell r="D2717" t="str">
            <v>28548</v>
          </cell>
          <cell r="E2717">
            <v>117000</v>
          </cell>
          <cell r="F2717">
            <v>0</v>
          </cell>
          <cell r="G2717">
            <v>28548</v>
          </cell>
        </row>
        <row r="2718">
          <cell r="A2718" t="str">
            <v>2104800218</v>
          </cell>
          <cell r="B2718" t="str">
            <v>194000</v>
          </cell>
          <cell r="C2718" t="str">
            <v>0</v>
          </cell>
          <cell r="D2718" t="str">
            <v>48520</v>
          </cell>
          <cell r="E2718">
            <v>194000</v>
          </cell>
          <cell r="F2718">
            <v>0</v>
          </cell>
          <cell r="G2718">
            <v>48520</v>
          </cell>
        </row>
        <row r="2719">
          <cell r="A2719" t="str">
            <v>2604600206</v>
          </cell>
          <cell r="B2719" t="str">
            <v>107000</v>
          </cell>
          <cell r="C2719" t="str">
            <v>0</v>
          </cell>
          <cell r="D2719" t="str">
            <v>26108</v>
          </cell>
          <cell r="E2719">
            <v>107000</v>
          </cell>
          <cell r="F2719">
            <v>0</v>
          </cell>
          <cell r="G2719">
            <v>26108</v>
          </cell>
        </row>
        <row r="2720">
          <cell r="A2720" t="str">
            <v>6403620282</v>
          </cell>
          <cell r="B2720" t="str">
            <v>138484</v>
          </cell>
          <cell r="C2720" t="str">
            <v>0</v>
          </cell>
          <cell r="D2720" t="str">
            <v>34085</v>
          </cell>
          <cell r="E2720">
            <v>138484</v>
          </cell>
          <cell r="F2720">
            <v>0</v>
          </cell>
          <cell r="G2720">
            <v>34085</v>
          </cell>
        </row>
        <row r="2721">
          <cell r="A2721" t="str">
            <v>1307660231</v>
          </cell>
          <cell r="B2721" t="str">
            <v>105000</v>
          </cell>
          <cell r="C2721" t="str">
            <v>0</v>
          </cell>
          <cell r="D2721" t="str">
            <v>25620</v>
          </cell>
          <cell r="E2721">
            <v>105000</v>
          </cell>
          <cell r="F2721">
            <v>0</v>
          </cell>
          <cell r="G2721">
            <v>25620</v>
          </cell>
        </row>
        <row r="2722">
          <cell r="A2722" t="str">
            <v>2210490146</v>
          </cell>
          <cell r="B2722" t="str">
            <v>90000</v>
          </cell>
          <cell r="C2722" t="str">
            <v>0</v>
          </cell>
          <cell r="D2722" t="str">
            <v>21960</v>
          </cell>
          <cell r="E2722">
            <v>90000</v>
          </cell>
          <cell r="F2722">
            <v>0</v>
          </cell>
          <cell r="G2722">
            <v>21960</v>
          </cell>
        </row>
        <row r="2723">
          <cell r="A2723" t="str">
            <v>2310650218</v>
          </cell>
          <cell r="B2723" t="str">
            <v>108000</v>
          </cell>
          <cell r="C2723" t="str">
            <v>0</v>
          </cell>
          <cell r="D2723" t="str">
            <v>26352</v>
          </cell>
          <cell r="E2723">
            <v>108000</v>
          </cell>
          <cell r="F2723">
            <v>0</v>
          </cell>
          <cell r="G2723">
            <v>26352</v>
          </cell>
        </row>
        <row r="2724">
          <cell r="A2724" t="str">
            <v>1302480154</v>
          </cell>
          <cell r="B2724" t="str">
            <v>118000</v>
          </cell>
          <cell r="C2724" t="str">
            <v>0</v>
          </cell>
          <cell r="D2724" t="str">
            <v>28792</v>
          </cell>
          <cell r="E2724">
            <v>118000</v>
          </cell>
          <cell r="F2724">
            <v>0</v>
          </cell>
          <cell r="G2724">
            <v>28792</v>
          </cell>
        </row>
        <row r="2725">
          <cell r="A2725" t="str">
            <v>1407510010</v>
          </cell>
          <cell r="B2725" t="str">
            <v>98000</v>
          </cell>
          <cell r="C2725" t="str">
            <v>0</v>
          </cell>
          <cell r="D2725" t="str">
            <v>23912</v>
          </cell>
          <cell r="E2725">
            <v>98000</v>
          </cell>
          <cell r="F2725">
            <v>0</v>
          </cell>
          <cell r="G2725">
            <v>23912</v>
          </cell>
        </row>
        <row r="2726">
          <cell r="A2726" t="str">
            <v>1201583039</v>
          </cell>
          <cell r="B2726" t="str">
            <v>131817</v>
          </cell>
          <cell r="C2726" t="str">
            <v>0</v>
          </cell>
          <cell r="D2726" t="str">
            <v>32352</v>
          </cell>
          <cell r="E2726">
            <v>131817</v>
          </cell>
          <cell r="F2726">
            <v>0</v>
          </cell>
          <cell r="G2726">
            <v>32352</v>
          </cell>
        </row>
        <row r="2727">
          <cell r="A2727" t="str">
            <v>2004780061</v>
          </cell>
          <cell r="B2727" t="str">
            <v>95000</v>
          </cell>
          <cell r="C2727" t="str">
            <v>0</v>
          </cell>
          <cell r="D2727" t="str">
            <v>23180</v>
          </cell>
          <cell r="E2727">
            <v>95000</v>
          </cell>
          <cell r="F2727">
            <v>0</v>
          </cell>
          <cell r="G2727">
            <v>23180</v>
          </cell>
        </row>
        <row r="2728">
          <cell r="A2728" t="str">
            <v>1407400134</v>
          </cell>
          <cell r="B2728" t="str">
            <v>113000</v>
          </cell>
          <cell r="C2728" t="str">
            <v>0</v>
          </cell>
          <cell r="D2728" t="str">
            <v>27572</v>
          </cell>
          <cell r="E2728">
            <v>113000</v>
          </cell>
          <cell r="F2728">
            <v>0</v>
          </cell>
          <cell r="G2728">
            <v>27572</v>
          </cell>
        </row>
        <row r="2729">
          <cell r="A2729" t="str">
            <v>3003860623</v>
          </cell>
          <cell r="B2729" t="str">
            <v>111000</v>
          </cell>
          <cell r="C2729" t="str">
            <v>0</v>
          </cell>
          <cell r="D2729" t="str">
            <v>27084</v>
          </cell>
          <cell r="E2729">
            <v>111000</v>
          </cell>
          <cell r="F2729">
            <v>0</v>
          </cell>
          <cell r="G2729">
            <v>27084</v>
          </cell>
        </row>
        <row r="2730">
          <cell r="A2730" t="str">
            <v>1310640203</v>
          </cell>
          <cell r="B2730" t="str">
            <v>269324</v>
          </cell>
          <cell r="C2730" t="str">
            <v>0</v>
          </cell>
          <cell r="D2730" t="str">
            <v>68104</v>
          </cell>
          <cell r="E2730">
            <v>269324</v>
          </cell>
          <cell r="F2730">
            <v>0</v>
          </cell>
          <cell r="G2730">
            <v>68104</v>
          </cell>
        </row>
        <row r="2731">
          <cell r="A2731" t="str">
            <v>5305550181</v>
          </cell>
          <cell r="B2731" t="str">
            <v>217271</v>
          </cell>
          <cell r="C2731" t="str">
            <v>0</v>
          </cell>
          <cell r="D2731" t="str">
            <v>54570</v>
          </cell>
          <cell r="E2731">
            <v>217271</v>
          </cell>
          <cell r="F2731">
            <v>0</v>
          </cell>
          <cell r="G2731">
            <v>54570</v>
          </cell>
        </row>
        <row r="2732">
          <cell r="A2732" t="str">
            <v>1107470196</v>
          </cell>
          <cell r="B2732" t="str">
            <v>329182</v>
          </cell>
          <cell r="C2732" t="str">
            <v>0</v>
          </cell>
          <cell r="D2732" t="str">
            <v>83667</v>
          </cell>
          <cell r="E2732">
            <v>329182</v>
          </cell>
          <cell r="F2732">
            <v>0</v>
          </cell>
          <cell r="G2732">
            <v>83667</v>
          </cell>
        </row>
        <row r="2733">
          <cell r="A2733" t="str">
            <v>6708670100</v>
          </cell>
          <cell r="B2733" t="str">
            <v>195176</v>
          </cell>
          <cell r="C2733" t="str">
            <v>0</v>
          </cell>
          <cell r="D2733" t="str">
            <v>48825</v>
          </cell>
          <cell r="E2733">
            <v>195176</v>
          </cell>
          <cell r="F2733">
            <v>0</v>
          </cell>
          <cell r="G2733">
            <v>48825</v>
          </cell>
        </row>
        <row r="2734">
          <cell r="A2734" t="str">
            <v>2107710171</v>
          </cell>
          <cell r="B2734" t="str">
            <v>129703</v>
          </cell>
          <cell r="C2734" t="str">
            <v>0</v>
          </cell>
          <cell r="D2734" t="str">
            <v>31802</v>
          </cell>
          <cell r="E2734">
            <v>129703</v>
          </cell>
          <cell r="F2734">
            <v>0</v>
          </cell>
          <cell r="G2734">
            <v>31802</v>
          </cell>
        </row>
        <row r="2735">
          <cell r="A2735" t="str">
            <v>2209530229</v>
          </cell>
          <cell r="B2735" t="str">
            <v>163359</v>
          </cell>
          <cell r="C2735" t="str">
            <v>0</v>
          </cell>
          <cell r="D2735" t="str">
            <v>40553</v>
          </cell>
          <cell r="E2735">
            <v>163359</v>
          </cell>
          <cell r="F2735">
            <v>0</v>
          </cell>
          <cell r="G2735">
            <v>40553</v>
          </cell>
        </row>
        <row r="2736">
          <cell r="A2736" t="str">
            <v>3501520395</v>
          </cell>
          <cell r="B2736" t="str">
            <v>157051</v>
          </cell>
          <cell r="C2736" t="str">
            <v>0</v>
          </cell>
          <cell r="D2736" t="str">
            <v>38913</v>
          </cell>
          <cell r="E2736">
            <v>157051</v>
          </cell>
          <cell r="F2736">
            <v>0</v>
          </cell>
          <cell r="G2736">
            <v>38913</v>
          </cell>
        </row>
        <row r="2737">
          <cell r="A2737" t="str">
            <v>2614680044</v>
          </cell>
          <cell r="B2737" t="str">
            <v>149258</v>
          </cell>
          <cell r="C2737" t="str">
            <v>0</v>
          </cell>
          <cell r="D2737" t="str">
            <v>36887</v>
          </cell>
          <cell r="E2737">
            <v>149258</v>
          </cell>
          <cell r="F2737">
            <v>0</v>
          </cell>
          <cell r="G2737">
            <v>36887</v>
          </cell>
        </row>
        <row r="2738">
          <cell r="A2738" t="str">
            <v>1401730264</v>
          </cell>
          <cell r="B2738" t="str">
            <v>76500</v>
          </cell>
          <cell r="C2738" t="str">
            <v>0</v>
          </cell>
          <cell r="D2738" t="str">
            <v>18666</v>
          </cell>
          <cell r="E2738">
            <v>76500</v>
          </cell>
          <cell r="F2738">
            <v>0</v>
          </cell>
          <cell r="G2738">
            <v>18666</v>
          </cell>
        </row>
        <row r="2739">
          <cell r="A2739" t="str">
            <v>3407810725</v>
          </cell>
          <cell r="B2739" t="str">
            <v>145415</v>
          </cell>
          <cell r="C2739" t="str">
            <v>0</v>
          </cell>
          <cell r="D2739" t="str">
            <v>35887</v>
          </cell>
          <cell r="E2739">
            <v>145415</v>
          </cell>
          <cell r="F2739">
            <v>0</v>
          </cell>
          <cell r="G2739">
            <v>35887</v>
          </cell>
        </row>
        <row r="2740">
          <cell r="A2740" t="str">
            <v>3305500069</v>
          </cell>
          <cell r="B2740" t="str">
            <v>139404</v>
          </cell>
          <cell r="C2740" t="str">
            <v>0</v>
          </cell>
          <cell r="D2740" t="str">
            <v>34325</v>
          </cell>
          <cell r="E2740">
            <v>139404</v>
          </cell>
          <cell r="F2740">
            <v>0</v>
          </cell>
          <cell r="G2740">
            <v>34325</v>
          </cell>
        </row>
        <row r="2741">
          <cell r="A2741" t="str">
            <v>2611660026</v>
          </cell>
          <cell r="B2741" t="str">
            <v>94926</v>
          </cell>
          <cell r="C2741" t="str">
            <v>0</v>
          </cell>
          <cell r="D2741" t="str">
            <v>23161</v>
          </cell>
          <cell r="E2741">
            <v>94926</v>
          </cell>
          <cell r="F2741">
            <v>0</v>
          </cell>
          <cell r="G2741">
            <v>23161</v>
          </cell>
        </row>
        <row r="2742">
          <cell r="A2742" t="str">
            <v>3401770136</v>
          </cell>
          <cell r="B2742" t="str">
            <v>134004</v>
          </cell>
          <cell r="C2742" t="str">
            <v>0</v>
          </cell>
          <cell r="D2742" t="str">
            <v>32921</v>
          </cell>
          <cell r="E2742">
            <v>134004</v>
          </cell>
          <cell r="F2742">
            <v>0</v>
          </cell>
          <cell r="G2742">
            <v>32921</v>
          </cell>
        </row>
        <row r="2743">
          <cell r="A2743" t="str">
            <v>1110740301</v>
          </cell>
          <cell r="B2743" t="str">
            <v>119916</v>
          </cell>
          <cell r="C2743" t="str">
            <v>0</v>
          </cell>
          <cell r="D2743" t="str">
            <v>29259</v>
          </cell>
          <cell r="E2743">
            <v>119916</v>
          </cell>
          <cell r="F2743">
            <v>0</v>
          </cell>
          <cell r="G2743">
            <v>29259</v>
          </cell>
        </row>
        <row r="2744">
          <cell r="A2744" t="str">
            <v>2809870527</v>
          </cell>
          <cell r="B2744" t="str">
            <v>112612</v>
          </cell>
          <cell r="C2744" t="str">
            <v>0</v>
          </cell>
          <cell r="D2744" t="str">
            <v>27477</v>
          </cell>
          <cell r="E2744">
            <v>112612</v>
          </cell>
          <cell r="F2744">
            <v>0</v>
          </cell>
          <cell r="G2744">
            <v>27477</v>
          </cell>
        </row>
        <row r="2745">
          <cell r="A2745" t="str">
            <v>2109710259</v>
          </cell>
          <cell r="B2745" t="str">
            <v>119762</v>
          </cell>
          <cell r="C2745" t="str">
            <v>0</v>
          </cell>
          <cell r="D2745" t="str">
            <v>29221</v>
          </cell>
          <cell r="E2745">
            <v>119762</v>
          </cell>
          <cell r="F2745">
            <v>0</v>
          </cell>
          <cell r="G2745">
            <v>29221</v>
          </cell>
        </row>
        <row r="2746">
          <cell r="A2746" t="str">
            <v>3302630289</v>
          </cell>
          <cell r="B2746" t="str">
            <v>144023</v>
          </cell>
          <cell r="C2746" t="str">
            <v>0</v>
          </cell>
          <cell r="D2746" t="str">
            <v>35525</v>
          </cell>
          <cell r="E2746">
            <v>144023</v>
          </cell>
          <cell r="F2746">
            <v>0</v>
          </cell>
          <cell r="G2746">
            <v>35525</v>
          </cell>
        </row>
        <row r="2747">
          <cell r="A2747" t="str">
            <v>3907650034</v>
          </cell>
          <cell r="B2747" t="str">
            <v>205755</v>
          </cell>
          <cell r="C2747" t="str">
            <v>0</v>
          </cell>
          <cell r="D2747" t="str">
            <v>51576</v>
          </cell>
          <cell r="E2747">
            <v>205755</v>
          </cell>
          <cell r="F2747">
            <v>0</v>
          </cell>
          <cell r="G2747">
            <v>51576</v>
          </cell>
        </row>
        <row r="2748">
          <cell r="A2748" t="str">
            <v>1802740104</v>
          </cell>
          <cell r="B2748" t="str">
            <v>143000</v>
          </cell>
          <cell r="C2748" t="str">
            <v>0</v>
          </cell>
          <cell r="D2748" t="str">
            <v>35260</v>
          </cell>
          <cell r="E2748">
            <v>143000</v>
          </cell>
          <cell r="F2748">
            <v>0</v>
          </cell>
          <cell r="G2748">
            <v>35260</v>
          </cell>
        </row>
        <row r="2749">
          <cell r="A2749" t="str">
            <v>3511620082</v>
          </cell>
          <cell r="B2749" t="str">
            <v>131788</v>
          </cell>
          <cell r="C2749" t="str">
            <v>0</v>
          </cell>
          <cell r="D2749" t="str">
            <v>32344</v>
          </cell>
          <cell r="E2749">
            <v>131788</v>
          </cell>
          <cell r="F2749">
            <v>0</v>
          </cell>
          <cell r="G2749">
            <v>32344</v>
          </cell>
        </row>
        <row r="2750">
          <cell r="A2750" t="str">
            <v>3602720233</v>
          </cell>
          <cell r="B2750" t="str">
            <v>420209</v>
          </cell>
          <cell r="C2750" t="str">
            <v>0</v>
          </cell>
          <cell r="D2750" t="str">
            <v>107334</v>
          </cell>
          <cell r="E2750">
            <v>420209</v>
          </cell>
          <cell r="F2750">
            <v>0</v>
          </cell>
          <cell r="G2750">
            <v>107334</v>
          </cell>
        </row>
        <row r="2751">
          <cell r="A2751" t="str">
            <v>1107481856</v>
          </cell>
          <cell r="B2751" t="str">
            <v>522000</v>
          </cell>
          <cell r="C2751" t="str">
            <v>0</v>
          </cell>
          <cell r="D2751" t="str">
            <v>133800</v>
          </cell>
          <cell r="E2751">
            <v>522000</v>
          </cell>
          <cell r="F2751">
            <v>0</v>
          </cell>
          <cell r="G2751">
            <v>133800</v>
          </cell>
        </row>
        <row r="2752">
          <cell r="A2752" t="str">
            <v>3305600047</v>
          </cell>
          <cell r="B2752" t="str">
            <v>402000</v>
          </cell>
          <cell r="C2752" t="str">
            <v>0</v>
          </cell>
          <cell r="D2752" t="str">
            <v>102600</v>
          </cell>
          <cell r="E2752">
            <v>402000</v>
          </cell>
          <cell r="F2752">
            <v>0</v>
          </cell>
          <cell r="G2752">
            <v>102600</v>
          </cell>
        </row>
        <row r="2753">
          <cell r="A2753" t="str">
            <v>3608430059</v>
          </cell>
          <cell r="B2753" t="str">
            <v>518500</v>
          </cell>
          <cell r="C2753" t="str">
            <v>0</v>
          </cell>
          <cell r="D2753" t="str">
            <v>132890</v>
          </cell>
          <cell r="E2753">
            <v>518500</v>
          </cell>
          <cell r="F2753">
            <v>0</v>
          </cell>
          <cell r="G2753">
            <v>132890</v>
          </cell>
        </row>
        <row r="2754">
          <cell r="A2754" t="str">
            <v>2210710129</v>
          </cell>
          <cell r="B2754" t="str">
            <v>309259</v>
          </cell>
          <cell r="C2754" t="str">
            <v>0</v>
          </cell>
          <cell r="D2754" t="str">
            <v>78487</v>
          </cell>
          <cell r="E2754">
            <v>309259</v>
          </cell>
          <cell r="F2754">
            <v>0</v>
          </cell>
          <cell r="G2754">
            <v>78487</v>
          </cell>
        </row>
        <row r="2755">
          <cell r="A2755" t="str">
            <v>6307780266</v>
          </cell>
          <cell r="B2755" t="str">
            <v>257500</v>
          </cell>
          <cell r="C2755" t="str">
            <v>0</v>
          </cell>
          <cell r="D2755" t="str">
            <v>65030</v>
          </cell>
          <cell r="E2755">
            <v>257500</v>
          </cell>
          <cell r="F2755">
            <v>0</v>
          </cell>
          <cell r="G2755">
            <v>65030</v>
          </cell>
        </row>
        <row r="2756">
          <cell r="A2756" t="str">
            <v>2412840442</v>
          </cell>
          <cell r="B2756" t="str">
            <v>116500</v>
          </cell>
          <cell r="C2756" t="str">
            <v>0</v>
          </cell>
          <cell r="D2756" t="str">
            <v>28426</v>
          </cell>
          <cell r="E2756">
            <v>116500</v>
          </cell>
          <cell r="F2756">
            <v>0</v>
          </cell>
          <cell r="G2756">
            <v>28426</v>
          </cell>
        </row>
        <row r="2757">
          <cell r="A2757" t="str">
            <v>1409540235</v>
          </cell>
          <cell r="B2757" t="str">
            <v>129500</v>
          </cell>
          <cell r="C2757" t="str">
            <v>0</v>
          </cell>
          <cell r="D2757" t="str">
            <v>31750</v>
          </cell>
          <cell r="E2757">
            <v>129500</v>
          </cell>
          <cell r="F2757">
            <v>0</v>
          </cell>
          <cell r="G2757">
            <v>31750</v>
          </cell>
        </row>
        <row r="2758">
          <cell r="A2758" t="str">
            <v>1512550116</v>
          </cell>
          <cell r="B2758" t="str">
            <v>101500</v>
          </cell>
          <cell r="C2758" t="str">
            <v>0</v>
          </cell>
          <cell r="D2758" t="str">
            <v>24766</v>
          </cell>
          <cell r="E2758">
            <v>101500</v>
          </cell>
          <cell r="F2758">
            <v>0</v>
          </cell>
          <cell r="G2758">
            <v>24766</v>
          </cell>
        </row>
        <row r="2759">
          <cell r="A2759" t="str">
            <v>2402470186</v>
          </cell>
          <cell r="B2759" t="str">
            <v>116500</v>
          </cell>
          <cell r="C2759" t="str">
            <v>0</v>
          </cell>
          <cell r="D2759" t="str">
            <v>28426</v>
          </cell>
          <cell r="E2759">
            <v>116500</v>
          </cell>
          <cell r="F2759">
            <v>0</v>
          </cell>
          <cell r="G2759">
            <v>28426</v>
          </cell>
        </row>
        <row r="2760">
          <cell r="A2760" t="str">
            <v>6403700103</v>
          </cell>
          <cell r="B2760" t="str">
            <v>133420</v>
          </cell>
          <cell r="C2760" t="str">
            <v>0</v>
          </cell>
          <cell r="D2760" t="str">
            <v>32769</v>
          </cell>
          <cell r="E2760">
            <v>133420</v>
          </cell>
          <cell r="F2760">
            <v>0</v>
          </cell>
          <cell r="G2760">
            <v>32769</v>
          </cell>
        </row>
        <row r="2761">
          <cell r="A2761" t="str">
            <v>5602510095</v>
          </cell>
          <cell r="B2761" t="str">
            <v>85366</v>
          </cell>
          <cell r="C2761" t="str">
            <v>0</v>
          </cell>
          <cell r="D2761" t="str">
            <v>20829</v>
          </cell>
          <cell r="E2761">
            <v>85366</v>
          </cell>
          <cell r="F2761">
            <v>0</v>
          </cell>
          <cell r="G2761">
            <v>20829</v>
          </cell>
        </row>
        <row r="2762">
          <cell r="A2762" t="str">
            <v>7708660084</v>
          </cell>
          <cell r="B2762" t="str">
            <v>85500</v>
          </cell>
          <cell r="C2762" t="str">
            <v>0</v>
          </cell>
          <cell r="D2762" t="str">
            <v>20862</v>
          </cell>
          <cell r="E2762">
            <v>85500</v>
          </cell>
          <cell r="F2762">
            <v>0</v>
          </cell>
          <cell r="G2762">
            <v>20862</v>
          </cell>
        </row>
        <row r="2763">
          <cell r="A2763" t="str">
            <v>2302750233</v>
          </cell>
          <cell r="B2763" t="str">
            <v>230000</v>
          </cell>
          <cell r="C2763" t="str">
            <v>0</v>
          </cell>
          <cell r="D2763" t="str">
            <v>57880</v>
          </cell>
          <cell r="E2763">
            <v>230000</v>
          </cell>
          <cell r="F2763">
            <v>0</v>
          </cell>
          <cell r="G2763">
            <v>57880</v>
          </cell>
        </row>
        <row r="2764">
          <cell r="A2764" t="str">
            <v>2305540175</v>
          </cell>
          <cell r="B2764" t="str">
            <v>301000</v>
          </cell>
          <cell r="C2764" t="str">
            <v>0</v>
          </cell>
          <cell r="D2764" t="str">
            <v>76340</v>
          </cell>
          <cell r="E2764">
            <v>301000</v>
          </cell>
          <cell r="F2764">
            <v>0</v>
          </cell>
          <cell r="G2764">
            <v>76340</v>
          </cell>
        </row>
        <row r="2765">
          <cell r="A2765" t="str">
            <v>2714560156</v>
          </cell>
          <cell r="B2765" t="str">
            <v>122165</v>
          </cell>
          <cell r="C2765" t="str">
            <v>0</v>
          </cell>
          <cell r="D2765" t="str">
            <v>29842</v>
          </cell>
          <cell r="E2765">
            <v>122165</v>
          </cell>
          <cell r="F2765">
            <v>0</v>
          </cell>
          <cell r="G2765">
            <v>29842</v>
          </cell>
        </row>
        <row r="2766">
          <cell r="A2766" t="str">
            <v>2912600014</v>
          </cell>
          <cell r="B2766" t="str">
            <v>100000</v>
          </cell>
          <cell r="C2766" t="str">
            <v>0</v>
          </cell>
          <cell r="D2766" t="str">
            <v>24400</v>
          </cell>
          <cell r="E2766">
            <v>100000</v>
          </cell>
          <cell r="F2766">
            <v>0</v>
          </cell>
          <cell r="G2766">
            <v>24400</v>
          </cell>
        </row>
        <row r="2767">
          <cell r="A2767" t="str">
            <v>2608550169</v>
          </cell>
          <cell r="B2767" t="str">
            <v>108000</v>
          </cell>
          <cell r="C2767" t="str">
            <v>0</v>
          </cell>
          <cell r="D2767" t="str">
            <v>26352</v>
          </cell>
          <cell r="E2767">
            <v>108000</v>
          </cell>
          <cell r="F2767">
            <v>0</v>
          </cell>
          <cell r="G2767">
            <v>26352</v>
          </cell>
        </row>
        <row r="2768">
          <cell r="A2768" t="str">
            <v>3511600316</v>
          </cell>
          <cell r="B2768" t="str">
            <v>107000</v>
          </cell>
          <cell r="C2768" t="str">
            <v>0</v>
          </cell>
          <cell r="D2768" t="str">
            <v>26108</v>
          </cell>
          <cell r="E2768">
            <v>107000</v>
          </cell>
          <cell r="F2768">
            <v>0</v>
          </cell>
          <cell r="G2768">
            <v>26108</v>
          </cell>
        </row>
        <row r="2769">
          <cell r="A2769" t="str">
            <v>2502530172</v>
          </cell>
          <cell r="B2769" t="str">
            <v>124000</v>
          </cell>
          <cell r="C2769" t="str">
            <v>0</v>
          </cell>
          <cell r="D2769" t="str">
            <v>30320</v>
          </cell>
          <cell r="E2769">
            <v>124000</v>
          </cell>
          <cell r="F2769">
            <v>0</v>
          </cell>
          <cell r="G2769">
            <v>30320</v>
          </cell>
        </row>
        <row r="2770">
          <cell r="A2770" t="str">
            <v>2411810032</v>
          </cell>
          <cell r="B2770" t="str">
            <v>117924</v>
          </cell>
          <cell r="C2770" t="str">
            <v>0</v>
          </cell>
          <cell r="D2770" t="str">
            <v>28773</v>
          </cell>
          <cell r="E2770">
            <v>117924</v>
          </cell>
          <cell r="F2770">
            <v>0</v>
          </cell>
          <cell r="G2770">
            <v>28773</v>
          </cell>
        </row>
        <row r="2771">
          <cell r="A2771" t="str">
            <v>2301600335</v>
          </cell>
          <cell r="B2771" t="str">
            <v>98000</v>
          </cell>
          <cell r="C2771" t="str">
            <v>0</v>
          </cell>
          <cell r="D2771" t="str">
            <v>23912</v>
          </cell>
          <cell r="E2771">
            <v>98000</v>
          </cell>
          <cell r="F2771">
            <v>0</v>
          </cell>
          <cell r="G2771">
            <v>23912</v>
          </cell>
        </row>
        <row r="2772">
          <cell r="A2772" t="str">
            <v>2804630315</v>
          </cell>
          <cell r="B2772" t="str">
            <v>117000</v>
          </cell>
          <cell r="C2772" t="str">
            <v>0</v>
          </cell>
          <cell r="D2772" t="str">
            <v>28548</v>
          </cell>
          <cell r="E2772">
            <v>117000</v>
          </cell>
          <cell r="F2772">
            <v>0</v>
          </cell>
          <cell r="G2772">
            <v>28548</v>
          </cell>
        </row>
        <row r="2773">
          <cell r="A2773" t="str">
            <v>1503720160</v>
          </cell>
          <cell r="B2773" t="str">
            <v>105000</v>
          </cell>
          <cell r="C2773" t="str">
            <v>0</v>
          </cell>
          <cell r="D2773" t="str">
            <v>25620</v>
          </cell>
          <cell r="E2773">
            <v>105000</v>
          </cell>
          <cell r="F2773">
            <v>0</v>
          </cell>
          <cell r="G2773">
            <v>25620</v>
          </cell>
        </row>
        <row r="2774">
          <cell r="A2774" t="str">
            <v>3004620227</v>
          </cell>
          <cell r="B2774" t="str">
            <v>291367</v>
          </cell>
          <cell r="C2774" t="str">
            <v>0</v>
          </cell>
          <cell r="D2774" t="str">
            <v>73835</v>
          </cell>
          <cell r="E2774">
            <v>291367</v>
          </cell>
          <cell r="F2774">
            <v>0</v>
          </cell>
          <cell r="G2774">
            <v>73835</v>
          </cell>
        </row>
        <row r="2775">
          <cell r="A2775" t="str">
            <v>7811450097</v>
          </cell>
          <cell r="B2775" t="str">
            <v>100000</v>
          </cell>
          <cell r="C2775" t="str">
            <v>0</v>
          </cell>
          <cell r="D2775" t="str">
            <v>24400</v>
          </cell>
          <cell r="E2775">
            <v>100000</v>
          </cell>
          <cell r="F2775">
            <v>0</v>
          </cell>
          <cell r="G2775">
            <v>24400</v>
          </cell>
        </row>
        <row r="2776">
          <cell r="A2776" t="str">
            <v>3001680261</v>
          </cell>
          <cell r="B2776" t="str">
            <v>134029</v>
          </cell>
          <cell r="C2776" t="str">
            <v>0</v>
          </cell>
          <cell r="D2776" t="str">
            <v>32927</v>
          </cell>
          <cell r="E2776">
            <v>134029</v>
          </cell>
          <cell r="F2776">
            <v>0</v>
          </cell>
          <cell r="G2776">
            <v>32927</v>
          </cell>
        </row>
        <row r="2777">
          <cell r="A2777" t="str">
            <v>2605530116</v>
          </cell>
          <cell r="B2777" t="str">
            <v>97000</v>
          </cell>
          <cell r="C2777" t="str">
            <v>0</v>
          </cell>
          <cell r="D2777" t="str">
            <v>23668</v>
          </cell>
          <cell r="E2777">
            <v>97000</v>
          </cell>
          <cell r="F2777">
            <v>0</v>
          </cell>
          <cell r="G2777">
            <v>23668</v>
          </cell>
        </row>
        <row r="2778">
          <cell r="A2778" t="str">
            <v>2903560170</v>
          </cell>
          <cell r="B2778" t="str">
            <v>100000</v>
          </cell>
          <cell r="C2778" t="str">
            <v>0</v>
          </cell>
          <cell r="D2778" t="str">
            <v>24400</v>
          </cell>
          <cell r="E2778">
            <v>100000</v>
          </cell>
          <cell r="F2778">
            <v>0</v>
          </cell>
          <cell r="G2778">
            <v>24400</v>
          </cell>
        </row>
        <row r="2779">
          <cell r="A2779" t="str">
            <v>7604620272</v>
          </cell>
          <cell r="B2779" t="str">
            <v>104000</v>
          </cell>
          <cell r="C2779" t="str">
            <v>0</v>
          </cell>
          <cell r="D2779" t="str">
            <v>25376</v>
          </cell>
          <cell r="E2779">
            <v>104000</v>
          </cell>
          <cell r="F2779">
            <v>0</v>
          </cell>
          <cell r="G2779">
            <v>25376</v>
          </cell>
        </row>
        <row r="2780">
          <cell r="A2780" t="str">
            <v>2808530153</v>
          </cell>
          <cell r="B2780" t="str">
            <v>98000</v>
          </cell>
          <cell r="C2780" t="str">
            <v>0</v>
          </cell>
          <cell r="D2780" t="str">
            <v>23912</v>
          </cell>
          <cell r="E2780">
            <v>98000</v>
          </cell>
          <cell r="F2780">
            <v>0</v>
          </cell>
          <cell r="G2780">
            <v>23912</v>
          </cell>
        </row>
        <row r="2781">
          <cell r="A2781" t="str">
            <v>1411700155</v>
          </cell>
          <cell r="B2781" t="str">
            <v>99000</v>
          </cell>
          <cell r="C2781" t="str">
            <v>0</v>
          </cell>
          <cell r="D2781" t="str">
            <v>24156</v>
          </cell>
          <cell r="E2781">
            <v>99000</v>
          </cell>
          <cell r="F2781">
            <v>0</v>
          </cell>
          <cell r="G2781">
            <v>24156</v>
          </cell>
        </row>
        <row r="2782">
          <cell r="A2782" t="str">
            <v>2308830018</v>
          </cell>
          <cell r="B2782" t="str">
            <v>146851</v>
          </cell>
          <cell r="C2782" t="str">
            <v>0</v>
          </cell>
          <cell r="D2782" t="str">
            <v>36261</v>
          </cell>
          <cell r="E2782">
            <v>146851</v>
          </cell>
          <cell r="F2782">
            <v>0</v>
          </cell>
          <cell r="G2782">
            <v>36261</v>
          </cell>
        </row>
        <row r="2783">
          <cell r="A2783" t="str">
            <v>2910920453</v>
          </cell>
          <cell r="B2783" t="str">
            <v>116487</v>
          </cell>
          <cell r="C2783" t="str">
            <v>0</v>
          </cell>
          <cell r="D2783" t="str">
            <v>28422</v>
          </cell>
          <cell r="E2783">
            <v>116487</v>
          </cell>
          <cell r="F2783">
            <v>0</v>
          </cell>
          <cell r="G2783">
            <v>28422</v>
          </cell>
        </row>
        <row r="2784">
          <cell r="A2784" t="str">
            <v>3905560143</v>
          </cell>
          <cell r="B2784" t="str">
            <v>301000</v>
          </cell>
          <cell r="C2784" t="str">
            <v>0</v>
          </cell>
          <cell r="D2784" t="str">
            <v>76340</v>
          </cell>
          <cell r="E2784">
            <v>301000</v>
          </cell>
          <cell r="F2784">
            <v>0</v>
          </cell>
          <cell r="G2784">
            <v>76340</v>
          </cell>
        </row>
        <row r="2785">
          <cell r="A2785" t="str">
            <v>2112750151</v>
          </cell>
          <cell r="B2785" t="str">
            <v>100000</v>
          </cell>
          <cell r="C2785" t="str">
            <v>0</v>
          </cell>
          <cell r="D2785" t="str">
            <v>24400</v>
          </cell>
          <cell r="E2785">
            <v>100000</v>
          </cell>
          <cell r="F2785">
            <v>0</v>
          </cell>
          <cell r="G2785">
            <v>24400</v>
          </cell>
        </row>
        <row r="2786">
          <cell r="A2786" t="str">
            <v>1402530064</v>
          </cell>
          <cell r="B2786" t="str">
            <v>108000</v>
          </cell>
          <cell r="C2786" t="str">
            <v>0</v>
          </cell>
          <cell r="D2786" t="str">
            <v>26352</v>
          </cell>
          <cell r="E2786">
            <v>108000</v>
          </cell>
          <cell r="F2786">
            <v>0</v>
          </cell>
          <cell r="G2786">
            <v>26352</v>
          </cell>
        </row>
        <row r="2787">
          <cell r="A2787" t="str">
            <v>1510570241</v>
          </cell>
          <cell r="B2787" t="str">
            <v>112896</v>
          </cell>
          <cell r="C2787" t="str">
            <v>0</v>
          </cell>
          <cell r="D2787" t="str">
            <v>27546</v>
          </cell>
          <cell r="E2787">
            <v>112896</v>
          </cell>
          <cell r="F2787">
            <v>0</v>
          </cell>
          <cell r="G2787">
            <v>27546</v>
          </cell>
        </row>
        <row r="2788">
          <cell r="A2788" t="str">
            <v>1101601175</v>
          </cell>
          <cell r="B2788" t="str">
            <v>82000</v>
          </cell>
          <cell r="C2788" t="str">
            <v>0</v>
          </cell>
          <cell r="D2788" t="str">
            <v>20008</v>
          </cell>
          <cell r="E2788">
            <v>82000</v>
          </cell>
          <cell r="F2788">
            <v>0</v>
          </cell>
          <cell r="G2788">
            <v>20008</v>
          </cell>
        </row>
        <row r="2789">
          <cell r="A2789" t="str">
            <v>3405650164</v>
          </cell>
          <cell r="B2789" t="str">
            <v>102000</v>
          </cell>
          <cell r="C2789" t="str">
            <v>0</v>
          </cell>
          <cell r="D2789" t="str">
            <v>24888</v>
          </cell>
          <cell r="E2789">
            <v>102000</v>
          </cell>
          <cell r="F2789">
            <v>0</v>
          </cell>
          <cell r="G2789">
            <v>24888</v>
          </cell>
        </row>
        <row r="2790">
          <cell r="A2790" t="str">
            <v>3502620350</v>
          </cell>
          <cell r="B2790" t="str">
            <v>99000</v>
          </cell>
          <cell r="C2790" t="str">
            <v>0</v>
          </cell>
          <cell r="D2790" t="str">
            <v>24156</v>
          </cell>
          <cell r="E2790">
            <v>99000</v>
          </cell>
          <cell r="F2790">
            <v>0</v>
          </cell>
          <cell r="G2790">
            <v>24156</v>
          </cell>
        </row>
        <row r="2791">
          <cell r="A2791" t="str">
            <v>2807450083</v>
          </cell>
          <cell r="B2791" t="str">
            <v>100000</v>
          </cell>
          <cell r="C2791" t="str">
            <v>0</v>
          </cell>
          <cell r="D2791" t="str">
            <v>24400</v>
          </cell>
          <cell r="E2791">
            <v>100000</v>
          </cell>
          <cell r="F2791">
            <v>0</v>
          </cell>
          <cell r="G2791">
            <v>24400</v>
          </cell>
        </row>
        <row r="2792">
          <cell r="A2792" t="str">
            <v>1401690203</v>
          </cell>
          <cell r="B2792" t="str">
            <v>102000</v>
          </cell>
          <cell r="C2792" t="str">
            <v>0</v>
          </cell>
          <cell r="D2792" t="str">
            <v>24888</v>
          </cell>
          <cell r="E2792">
            <v>102000</v>
          </cell>
          <cell r="F2792">
            <v>0</v>
          </cell>
          <cell r="G2792">
            <v>24888</v>
          </cell>
        </row>
        <row r="2793">
          <cell r="A2793" t="str">
            <v>3414670029</v>
          </cell>
          <cell r="B2793" t="str">
            <v>100000</v>
          </cell>
          <cell r="C2793" t="str">
            <v>0</v>
          </cell>
          <cell r="D2793" t="str">
            <v>24400</v>
          </cell>
          <cell r="E2793">
            <v>100000</v>
          </cell>
          <cell r="F2793">
            <v>0</v>
          </cell>
          <cell r="G2793">
            <v>24400</v>
          </cell>
        </row>
        <row r="2794">
          <cell r="A2794" t="str">
            <v>3205730194</v>
          </cell>
          <cell r="B2794" t="str">
            <v>112000</v>
          </cell>
          <cell r="C2794" t="str">
            <v>0</v>
          </cell>
          <cell r="D2794" t="str">
            <v>27328</v>
          </cell>
          <cell r="E2794">
            <v>112000</v>
          </cell>
          <cell r="F2794">
            <v>0</v>
          </cell>
          <cell r="G2794">
            <v>27328</v>
          </cell>
        </row>
        <row r="2795">
          <cell r="A2795" t="str">
            <v>1214650041</v>
          </cell>
          <cell r="B2795" t="str">
            <v>133742</v>
          </cell>
          <cell r="C2795" t="str">
            <v>0</v>
          </cell>
          <cell r="D2795" t="str">
            <v>32852</v>
          </cell>
          <cell r="E2795">
            <v>133742</v>
          </cell>
          <cell r="F2795">
            <v>0</v>
          </cell>
          <cell r="G2795">
            <v>32852</v>
          </cell>
        </row>
        <row r="2796">
          <cell r="A2796" t="str">
            <v>1114580279</v>
          </cell>
          <cell r="B2796" t="str">
            <v>102000</v>
          </cell>
          <cell r="C2796" t="str">
            <v>0</v>
          </cell>
          <cell r="D2796" t="str">
            <v>24888</v>
          </cell>
          <cell r="E2796">
            <v>102000</v>
          </cell>
          <cell r="F2796">
            <v>0</v>
          </cell>
          <cell r="G2796">
            <v>24888</v>
          </cell>
        </row>
        <row r="2797">
          <cell r="A2797" t="str">
            <v>2811610162</v>
          </cell>
          <cell r="B2797" t="str">
            <v>102000</v>
          </cell>
          <cell r="C2797" t="str">
            <v>0</v>
          </cell>
          <cell r="D2797" t="str">
            <v>24888</v>
          </cell>
          <cell r="E2797">
            <v>102000</v>
          </cell>
          <cell r="F2797">
            <v>0</v>
          </cell>
          <cell r="G2797">
            <v>24888</v>
          </cell>
        </row>
        <row r="2798">
          <cell r="A2798" t="str">
            <v>3805750226</v>
          </cell>
          <cell r="B2798" t="str">
            <v>301000</v>
          </cell>
          <cell r="C2798" t="str">
            <v>0</v>
          </cell>
          <cell r="D2798" t="str">
            <v>76340</v>
          </cell>
          <cell r="E2798">
            <v>301000</v>
          </cell>
          <cell r="F2798">
            <v>0</v>
          </cell>
          <cell r="G2798">
            <v>76340</v>
          </cell>
        </row>
        <row r="2799">
          <cell r="A2799" t="str">
            <v>3002630322</v>
          </cell>
          <cell r="B2799" t="str">
            <v>135961</v>
          </cell>
          <cell r="C2799" t="str">
            <v>0</v>
          </cell>
          <cell r="D2799" t="str">
            <v>33429</v>
          </cell>
          <cell r="E2799">
            <v>135961</v>
          </cell>
          <cell r="F2799">
            <v>0</v>
          </cell>
          <cell r="G2799">
            <v>33429</v>
          </cell>
        </row>
        <row r="2800">
          <cell r="A2800" t="str">
            <v>5603590319</v>
          </cell>
          <cell r="B2800" t="str">
            <v>120037</v>
          </cell>
          <cell r="C2800" t="str">
            <v>0</v>
          </cell>
          <cell r="D2800" t="str">
            <v>29289</v>
          </cell>
          <cell r="E2800">
            <v>120037</v>
          </cell>
          <cell r="F2800">
            <v>0</v>
          </cell>
          <cell r="G2800">
            <v>29289</v>
          </cell>
        </row>
        <row r="2801">
          <cell r="A2801" t="str">
            <v>1908610026</v>
          </cell>
          <cell r="B2801" t="str">
            <v>113000</v>
          </cell>
          <cell r="C2801" t="str">
            <v>0</v>
          </cell>
          <cell r="D2801" t="str">
            <v>27572</v>
          </cell>
          <cell r="E2801">
            <v>113000</v>
          </cell>
          <cell r="F2801">
            <v>0</v>
          </cell>
          <cell r="G2801">
            <v>27572</v>
          </cell>
        </row>
        <row r="2802">
          <cell r="A2802" t="str">
            <v>2909790363</v>
          </cell>
          <cell r="B2802" t="str">
            <v>112000</v>
          </cell>
          <cell r="C2802" t="str">
            <v>0</v>
          </cell>
          <cell r="D2802" t="str">
            <v>27328</v>
          </cell>
          <cell r="E2802">
            <v>112000</v>
          </cell>
          <cell r="F2802">
            <v>0</v>
          </cell>
          <cell r="G2802">
            <v>27328</v>
          </cell>
        </row>
        <row r="2803">
          <cell r="A2803" t="str">
            <v>7811470187</v>
          </cell>
          <cell r="B2803" t="str">
            <v>291783</v>
          </cell>
          <cell r="C2803" t="str">
            <v>0</v>
          </cell>
          <cell r="D2803" t="str">
            <v>73943</v>
          </cell>
          <cell r="E2803">
            <v>291783</v>
          </cell>
          <cell r="F2803">
            <v>0</v>
          </cell>
          <cell r="G2803">
            <v>73943</v>
          </cell>
        </row>
        <row r="2804">
          <cell r="A2804" t="str">
            <v>2404790323</v>
          </cell>
          <cell r="B2804" t="str">
            <v>258000</v>
          </cell>
          <cell r="C2804" t="str">
            <v>0</v>
          </cell>
          <cell r="D2804" t="str">
            <v>65160</v>
          </cell>
          <cell r="E2804">
            <v>258000</v>
          </cell>
          <cell r="F2804">
            <v>0</v>
          </cell>
          <cell r="G2804">
            <v>65160</v>
          </cell>
        </row>
        <row r="2805">
          <cell r="A2805" t="str">
            <v>2302660285</v>
          </cell>
          <cell r="B2805" t="str">
            <v>130393</v>
          </cell>
          <cell r="C2805" t="str">
            <v>0</v>
          </cell>
          <cell r="D2805" t="str">
            <v>31982</v>
          </cell>
          <cell r="E2805">
            <v>130393</v>
          </cell>
          <cell r="F2805">
            <v>0</v>
          </cell>
          <cell r="G2805">
            <v>31982</v>
          </cell>
        </row>
        <row r="2806">
          <cell r="A2806" t="str">
            <v>3307610082</v>
          </cell>
          <cell r="B2806" t="str">
            <v>158536</v>
          </cell>
          <cell r="C2806" t="str">
            <v>0</v>
          </cell>
          <cell r="D2806" t="str">
            <v>39299</v>
          </cell>
          <cell r="E2806">
            <v>158536</v>
          </cell>
          <cell r="F2806">
            <v>0</v>
          </cell>
          <cell r="G2806">
            <v>39299</v>
          </cell>
        </row>
        <row r="2807">
          <cell r="A2807" t="str">
            <v>1711780391</v>
          </cell>
          <cell r="B2807" t="str">
            <v>165922</v>
          </cell>
          <cell r="C2807" t="str">
            <v>0</v>
          </cell>
          <cell r="D2807" t="str">
            <v>41219</v>
          </cell>
          <cell r="E2807">
            <v>165922</v>
          </cell>
          <cell r="F2807">
            <v>0</v>
          </cell>
          <cell r="G2807">
            <v>41219</v>
          </cell>
        </row>
        <row r="2808">
          <cell r="A2808" t="str">
            <v>1111560323</v>
          </cell>
          <cell r="B2808" t="str">
            <v>194917</v>
          </cell>
          <cell r="C2808" t="str">
            <v>0</v>
          </cell>
          <cell r="D2808" t="str">
            <v>48758</v>
          </cell>
          <cell r="E2808">
            <v>194917</v>
          </cell>
          <cell r="F2808">
            <v>0</v>
          </cell>
          <cell r="G2808">
            <v>48758</v>
          </cell>
        </row>
        <row r="2809">
          <cell r="A2809" t="str">
            <v>4103840579</v>
          </cell>
          <cell r="B2809" t="str">
            <v>142952</v>
          </cell>
          <cell r="C2809" t="str">
            <v>0</v>
          </cell>
          <cell r="D2809" t="str">
            <v>35247</v>
          </cell>
          <cell r="E2809">
            <v>142952</v>
          </cell>
          <cell r="F2809">
            <v>0</v>
          </cell>
          <cell r="G2809">
            <v>35247</v>
          </cell>
        </row>
        <row r="2810">
          <cell r="A2810" t="str">
            <v>3801690458</v>
          </cell>
          <cell r="B2810" t="str">
            <v>37314</v>
          </cell>
          <cell r="C2810" t="str">
            <v>0</v>
          </cell>
          <cell r="D2810" t="str">
            <v>9104</v>
          </cell>
          <cell r="E2810">
            <v>37314</v>
          </cell>
          <cell r="F2810">
            <v>0</v>
          </cell>
          <cell r="G2810">
            <v>9104</v>
          </cell>
        </row>
        <row r="2811">
          <cell r="A2811" t="str">
            <v>2801560571</v>
          </cell>
          <cell r="B2811" t="str">
            <v>167157</v>
          </cell>
          <cell r="C2811" t="str">
            <v>0</v>
          </cell>
          <cell r="D2811" t="str">
            <v>41540</v>
          </cell>
          <cell r="E2811">
            <v>167157</v>
          </cell>
          <cell r="F2811">
            <v>0</v>
          </cell>
          <cell r="G2811">
            <v>41540</v>
          </cell>
        </row>
        <row r="2812">
          <cell r="A2812" t="str">
            <v>2707700061</v>
          </cell>
          <cell r="B2812" t="str">
            <v>106102</v>
          </cell>
          <cell r="C2812" t="str">
            <v>0</v>
          </cell>
          <cell r="D2812" t="str">
            <v>25888</v>
          </cell>
          <cell r="E2812">
            <v>106102</v>
          </cell>
          <cell r="F2812">
            <v>0</v>
          </cell>
          <cell r="G2812">
            <v>25888</v>
          </cell>
        </row>
        <row r="2813">
          <cell r="A2813" t="str">
            <v>4010790261</v>
          </cell>
          <cell r="B2813" t="str">
            <v>124762</v>
          </cell>
          <cell r="C2813" t="str">
            <v>0</v>
          </cell>
          <cell r="D2813" t="str">
            <v>30518</v>
          </cell>
          <cell r="E2813">
            <v>124762</v>
          </cell>
          <cell r="F2813">
            <v>0</v>
          </cell>
          <cell r="G2813">
            <v>30518</v>
          </cell>
        </row>
        <row r="2814">
          <cell r="A2814" t="str">
            <v>2004820390</v>
          </cell>
          <cell r="B2814" t="str">
            <v>124762</v>
          </cell>
          <cell r="C2814" t="str">
            <v>0</v>
          </cell>
          <cell r="D2814" t="str">
            <v>30518</v>
          </cell>
          <cell r="E2814">
            <v>124762</v>
          </cell>
          <cell r="F2814">
            <v>0</v>
          </cell>
          <cell r="G2814">
            <v>30518</v>
          </cell>
        </row>
        <row r="2815">
          <cell r="A2815" t="str">
            <v>7311570239</v>
          </cell>
          <cell r="B2815" t="str">
            <v>118152</v>
          </cell>
          <cell r="C2815" t="str">
            <v>0</v>
          </cell>
          <cell r="D2815" t="str">
            <v>28829</v>
          </cell>
          <cell r="E2815">
            <v>118152</v>
          </cell>
          <cell r="F2815">
            <v>0</v>
          </cell>
          <cell r="G2815">
            <v>28829</v>
          </cell>
        </row>
        <row r="2816">
          <cell r="A2816" t="str">
            <v>3311730178</v>
          </cell>
          <cell r="B2816" t="str">
            <v>104000</v>
          </cell>
          <cell r="C2816" t="str">
            <v>0</v>
          </cell>
          <cell r="D2816" t="str">
            <v>25376</v>
          </cell>
          <cell r="E2816">
            <v>104000</v>
          </cell>
          <cell r="F2816">
            <v>0</v>
          </cell>
          <cell r="G2816">
            <v>25376</v>
          </cell>
        </row>
        <row r="2817">
          <cell r="A2817" t="str">
            <v>1109730055</v>
          </cell>
          <cell r="B2817" t="str">
            <v>100000</v>
          </cell>
          <cell r="C2817" t="str">
            <v>0</v>
          </cell>
          <cell r="D2817" t="str">
            <v>24400</v>
          </cell>
          <cell r="E2817">
            <v>100000</v>
          </cell>
          <cell r="F2817">
            <v>0</v>
          </cell>
          <cell r="G2817">
            <v>24400</v>
          </cell>
        </row>
        <row r="2818">
          <cell r="A2818" t="str">
            <v>3604600162</v>
          </cell>
          <cell r="B2818" t="str">
            <v>699000</v>
          </cell>
          <cell r="C2818" t="str">
            <v>0</v>
          </cell>
          <cell r="D2818" t="str">
            <v>179820</v>
          </cell>
          <cell r="E2818">
            <v>699000</v>
          </cell>
          <cell r="F2818">
            <v>0</v>
          </cell>
          <cell r="G2818">
            <v>179820</v>
          </cell>
        </row>
        <row r="2819">
          <cell r="A2819" t="str">
            <v>3705650211</v>
          </cell>
          <cell r="B2819" t="str">
            <v>587000</v>
          </cell>
          <cell r="C2819" t="str">
            <v>0</v>
          </cell>
          <cell r="D2819" t="str">
            <v>150700</v>
          </cell>
          <cell r="E2819">
            <v>587000</v>
          </cell>
          <cell r="F2819">
            <v>0</v>
          </cell>
          <cell r="G2819">
            <v>150700</v>
          </cell>
        </row>
        <row r="2820">
          <cell r="A2820" t="str">
            <v>2001670389</v>
          </cell>
          <cell r="B2820" t="str">
            <v>230000</v>
          </cell>
          <cell r="C2820" t="str">
            <v>0</v>
          </cell>
          <cell r="D2820" t="str">
            <v>57880</v>
          </cell>
          <cell r="E2820">
            <v>230000</v>
          </cell>
          <cell r="F2820">
            <v>0</v>
          </cell>
          <cell r="G2820">
            <v>57880</v>
          </cell>
        </row>
        <row r="2821">
          <cell r="A2821" t="str">
            <v>7707840313</v>
          </cell>
          <cell r="B2821" t="str">
            <v>273000</v>
          </cell>
          <cell r="C2821" t="str">
            <v>0</v>
          </cell>
          <cell r="D2821" t="str">
            <v>69060</v>
          </cell>
          <cell r="E2821">
            <v>273000</v>
          </cell>
          <cell r="F2821">
            <v>0</v>
          </cell>
          <cell r="G2821">
            <v>69060</v>
          </cell>
        </row>
        <row r="2822">
          <cell r="A2822" t="str">
            <v>7610860654</v>
          </cell>
          <cell r="D2822" t="str">
            <v>0</v>
          </cell>
          <cell r="E2822">
            <v>0</v>
          </cell>
          <cell r="F2822">
            <v>0</v>
          </cell>
          <cell r="G2822">
            <v>0</v>
          </cell>
        </row>
        <row r="2823">
          <cell r="A2823" t="str">
            <v>2607590183</v>
          </cell>
          <cell r="B2823" t="str">
            <v>386158</v>
          </cell>
          <cell r="C2823" t="str">
            <v>0</v>
          </cell>
          <cell r="D2823" t="str">
            <v>98481</v>
          </cell>
          <cell r="E2823">
            <v>386158</v>
          </cell>
          <cell r="F2823">
            <v>0</v>
          </cell>
          <cell r="G2823">
            <v>98481</v>
          </cell>
        </row>
        <row r="2824">
          <cell r="A2824" t="str">
            <v>3508520153</v>
          </cell>
          <cell r="B2824" t="str">
            <v>159500</v>
          </cell>
          <cell r="C2824" t="str">
            <v>0</v>
          </cell>
          <cell r="D2824" t="str">
            <v>39550</v>
          </cell>
          <cell r="E2824">
            <v>159500</v>
          </cell>
          <cell r="F2824">
            <v>0</v>
          </cell>
          <cell r="G2824">
            <v>39550</v>
          </cell>
        </row>
        <row r="2825">
          <cell r="A2825" t="str">
            <v>1307610226</v>
          </cell>
          <cell r="B2825" t="str">
            <v>160100</v>
          </cell>
          <cell r="C2825" t="str">
            <v>0</v>
          </cell>
          <cell r="D2825" t="str">
            <v>39706</v>
          </cell>
          <cell r="E2825">
            <v>160100</v>
          </cell>
          <cell r="F2825">
            <v>0</v>
          </cell>
          <cell r="G2825">
            <v>39706</v>
          </cell>
        </row>
        <row r="2826">
          <cell r="A2826" t="str">
            <v>3408830568</v>
          </cell>
          <cell r="B2826" t="str">
            <v>179300</v>
          </cell>
          <cell r="C2826" t="str">
            <v>0</v>
          </cell>
          <cell r="D2826" t="str">
            <v>44698</v>
          </cell>
          <cell r="E2826">
            <v>179300</v>
          </cell>
          <cell r="F2826">
            <v>0</v>
          </cell>
          <cell r="G2826">
            <v>44698</v>
          </cell>
        </row>
        <row r="2827">
          <cell r="A2827" t="str">
            <v>3112630203</v>
          </cell>
          <cell r="B2827" t="str">
            <v>203500</v>
          </cell>
          <cell r="C2827" t="str">
            <v>0</v>
          </cell>
          <cell r="D2827" t="str">
            <v>50990</v>
          </cell>
          <cell r="E2827">
            <v>203500</v>
          </cell>
          <cell r="F2827">
            <v>0</v>
          </cell>
          <cell r="G2827">
            <v>50990</v>
          </cell>
        </row>
        <row r="2828">
          <cell r="A2828" t="str">
            <v>2001840110</v>
          </cell>
          <cell r="B2828" t="str">
            <v>274250</v>
          </cell>
          <cell r="C2828" t="str">
            <v>0</v>
          </cell>
          <cell r="D2828" t="str">
            <v>69385</v>
          </cell>
          <cell r="E2828">
            <v>274250</v>
          </cell>
          <cell r="F2828">
            <v>0</v>
          </cell>
          <cell r="G2828">
            <v>69385</v>
          </cell>
        </row>
        <row r="2829">
          <cell r="A2829" t="str">
            <v>2809570235</v>
          </cell>
          <cell r="B2829" t="str">
            <v>257500</v>
          </cell>
          <cell r="C2829" t="str">
            <v>0</v>
          </cell>
          <cell r="D2829" t="str">
            <v>65030</v>
          </cell>
          <cell r="E2829">
            <v>257500</v>
          </cell>
          <cell r="F2829">
            <v>0</v>
          </cell>
          <cell r="G2829">
            <v>65030</v>
          </cell>
        </row>
        <row r="2830">
          <cell r="A2830" t="str">
            <v>4010700408</v>
          </cell>
          <cell r="B2830" t="str">
            <v>256000</v>
          </cell>
          <cell r="C2830" t="str">
            <v>0</v>
          </cell>
          <cell r="D2830" t="str">
            <v>64640</v>
          </cell>
          <cell r="E2830">
            <v>256000</v>
          </cell>
          <cell r="F2830">
            <v>0</v>
          </cell>
          <cell r="G2830">
            <v>64640</v>
          </cell>
        </row>
        <row r="2831">
          <cell r="A2831" t="str">
            <v>2311850369</v>
          </cell>
          <cell r="B2831" t="str">
            <v>374578</v>
          </cell>
          <cell r="C2831" t="str">
            <v>0</v>
          </cell>
          <cell r="D2831" t="str">
            <v>95470</v>
          </cell>
          <cell r="E2831">
            <v>374578</v>
          </cell>
          <cell r="F2831">
            <v>0</v>
          </cell>
          <cell r="G2831">
            <v>95470</v>
          </cell>
        </row>
        <row r="2832">
          <cell r="A2832" t="str">
            <v>3905660121</v>
          </cell>
          <cell r="B2832" t="str">
            <v>227000</v>
          </cell>
          <cell r="C2832" t="str">
            <v>0</v>
          </cell>
          <cell r="D2832" t="str">
            <v>57100</v>
          </cell>
          <cell r="E2832">
            <v>227000</v>
          </cell>
          <cell r="F2832">
            <v>0</v>
          </cell>
          <cell r="G2832">
            <v>57100</v>
          </cell>
        </row>
        <row r="2833">
          <cell r="A2833" t="str">
            <v>1905670249</v>
          </cell>
          <cell r="B2833" t="str">
            <v>162500</v>
          </cell>
          <cell r="C2833" t="str">
            <v>0</v>
          </cell>
          <cell r="D2833" t="str">
            <v>40330</v>
          </cell>
          <cell r="E2833">
            <v>162500</v>
          </cell>
          <cell r="F2833">
            <v>0</v>
          </cell>
          <cell r="G2833">
            <v>40330</v>
          </cell>
        </row>
        <row r="2834">
          <cell r="A2834" t="str">
            <v>3408600287</v>
          </cell>
          <cell r="B2834" t="str">
            <v>107000</v>
          </cell>
          <cell r="C2834" t="str">
            <v>0</v>
          </cell>
          <cell r="D2834" t="str">
            <v>26108</v>
          </cell>
          <cell r="E2834">
            <v>107000</v>
          </cell>
          <cell r="F2834">
            <v>0</v>
          </cell>
          <cell r="G2834">
            <v>26108</v>
          </cell>
        </row>
        <row r="2835">
          <cell r="A2835" t="str">
            <v>1402620047</v>
          </cell>
          <cell r="B2835" t="str">
            <v>107000</v>
          </cell>
          <cell r="C2835" t="str">
            <v>0</v>
          </cell>
          <cell r="D2835" t="str">
            <v>26108</v>
          </cell>
          <cell r="E2835">
            <v>107000</v>
          </cell>
          <cell r="F2835">
            <v>0</v>
          </cell>
          <cell r="G2835">
            <v>26108</v>
          </cell>
        </row>
        <row r="2836">
          <cell r="A2836" t="str">
            <v>2507710209</v>
          </cell>
          <cell r="B2836" t="str">
            <v>206000</v>
          </cell>
          <cell r="C2836" t="str">
            <v>0</v>
          </cell>
          <cell r="D2836" t="str">
            <v>51640</v>
          </cell>
          <cell r="E2836">
            <v>206000</v>
          </cell>
          <cell r="F2836">
            <v>0</v>
          </cell>
          <cell r="G2836">
            <v>51640</v>
          </cell>
        </row>
        <row r="2837">
          <cell r="A2837" t="str">
            <v>2907800310</v>
          </cell>
          <cell r="B2837" t="str">
            <v>107000</v>
          </cell>
          <cell r="C2837" t="str">
            <v>0</v>
          </cell>
          <cell r="D2837" t="str">
            <v>26108</v>
          </cell>
          <cell r="E2837">
            <v>107000</v>
          </cell>
          <cell r="F2837">
            <v>0</v>
          </cell>
          <cell r="G2837">
            <v>26108</v>
          </cell>
        </row>
        <row r="2838">
          <cell r="A2838" t="str">
            <v>3107690287</v>
          </cell>
          <cell r="B2838" t="str">
            <v>86114</v>
          </cell>
          <cell r="C2838" t="str">
            <v>0</v>
          </cell>
          <cell r="D2838" t="str">
            <v>21011</v>
          </cell>
          <cell r="E2838">
            <v>86114</v>
          </cell>
          <cell r="F2838">
            <v>0</v>
          </cell>
          <cell r="G2838">
            <v>21011</v>
          </cell>
        </row>
        <row r="2839">
          <cell r="A2839" t="str">
            <v>1805770225</v>
          </cell>
          <cell r="B2839" t="str">
            <v>142800</v>
          </cell>
          <cell r="C2839" t="str">
            <v>0</v>
          </cell>
          <cell r="D2839" t="str">
            <v>35208</v>
          </cell>
          <cell r="E2839">
            <v>142800</v>
          </cell>
          <cell r="F2839">
            <v>0</v>
          </cell>
          <cell r="G2839">
            <v>35208</v>
          </cell>
        </row>
        <row r="2840">
          <cell r="A2840" t="str">
            <v>1102610470</v>
          </cell>
          <cell r="B2840" t="str">
            <v>107000</v>
          </cell>
          <cell r="C2840" t="str">
            <v>0</v>
          </cell>
          <cell r="D2840" t="str">
            <v>26108</v>
          </cell>
          <cell r="E2840">
            <v>107000</v>
          </cell>
          <cell r="F2840">
            <v>0</v>
          </cell>
          <cell r="G2840">
            <v>26108</v>
          </cell>
        </row>
        <row r="2841">
          <cell r="A2841" t="str">
            <v>2710620154</v>
          </cell>
          <cell r="B2841" t="str">
            <v>94000</v>
          </cell>
          <cell r="C2841" t="str">
            <v>0</v>
          </cell>
          <cell r="D2841" t="str">
            <v>22936</v>
          </cell>
          <cell r="E2841">
            <v>94000</v>
          </cell>
          <cell r="F2841">
            <v>0</v>
          </cell>
          <cell r="G2841">
            <v>22936</v>
          </cell>
        </row>
        <row r="2842">
          <cell r="A2842" t="str">
            <v>3714830430</v>
          </cell>
          <cell r="B2842" t="str">
            <v>121000</v>
          </cell>
          <cell r="C2842" t="str">
            <v>0</v>
          </cell>
          <cell r="D2842" t="str">
            <v>29540</v>
          </cell>
          <cell r="E2842">
            <v>121000</v>
          </cell>
          <cell r="F2842">
            <v>0</v>
          </cell>
          <cell r="G2842">
            <v>29540</v>
          </cell>
        </row>
        <row r="2843">
          <cell r="A2843" t="str">
            <v>7701570225</v>
          </cell>
          <cell r="B2843" t="str">
            <v>78209</v>
          </cell>
          <cell r="C2843" t="str">
            <v>0</v>
          </cell>
          <cell r="D2843" t="str">
            <v>19082</v>
          </cell>
          <cell r="E2843">
            <v>78209</v>
          </cell>
          <cell r="F2843">
            <v>0</v>
          </cell>
          <cell r="G2843">
            <v>19082</v>
          </cell>
        </row>
        <row r="2844">
          <cell r="A2844" t="str">
            <v>3408660212</v>
          </cell>
          <cell r="B2844" t="str">
            <v>100300</v>
          </cell>
          <cell r="C2844" t="str">
            <v>0</v>
          </cell>
          <cell r="D2844" t="str">
            <v>24473</v>
          </cell>
          <cell r="E2844">
            <v>100300</v>
          </cell>
          <cell r="F2844">
            <v>0</v>
          </cell>
          <cell r="G2844">
            <v>24473</v>
          </cell>
        </row>
        <row r="2845">
          <cell r="A2845" t="str">
            <v>1205580212</v>
          </cell>
          <cell r="B2845" t="str">
            <v>107000</v>
          </cell>
          <cell r="C2845" t="str">
            <v>0</v>
          </cell>
          <cell r="D2845" t="str">
            <v>26108</v>
          </cell>
          <cell r="E2845">
            <v>107000</v>
          </cell>
          <cell r="F2845">
            <v>0</v>
          </cell>
          <cell r="G2845">
            <v>26108</v>
          </cell>
        </row>
        <row r="2846">
          <cell r="A2846" t="str">
            <v>2511580144</v>
          </cell>
          <cell r="B2846" t="str">
            <v>101660</v>
          </cell>
          <cell r="C2846" t="str">
            <v>0</v>
          </cell>
          <cell r="D2846" t="str">
            <v>24805</v>
          </cell>
          <cell r="E2846">
            <v>101660</v>
          </cell>
          <cell r="F2846">
            <v>0</v>
          </cell>
          <cell r="G2846">
            <v>24805</v>
          </cell>
        </row>
        <row r="2847">
          <cell r="A2847" t="str">
            <v>3208860129</v>
          </cell>
          <cell r="B2847" t="str">
            <v>114000</v>
          </cell>
          <cell r="C2847" t="str">
            <v>0</v>
          </cell>
          <cell r="D2847" t="str">
            <v>27816</v>
          </cell>
          <cell r="E2847">
            <v>114000</v>
          </cell>
          <cell r="F2847">
            <v>0</v>
          </cell>
          <cell r="G2847">
            <v>27816</v>
          </cell>
        </row>
        <row r="2848">
          <cell r="A2848" t="str">
            <v>3503850465</v>
          </cell>
          <cell r="B2848" t="str">
            <v>121000</v>
          </cell>
          <cell r="C2848" t="str">
            <v>0</v>
          </cell>
          <cell r="D2848" t="str">
            <v>29540</v>
          </cell>
          <cell r="E2848">
            <v>121000</v>
          </cell>
          <cell r="F2848">
            <v>0</v>
          </cell>
          <cell r="G2848">
            <v>29540</v>
          </cell>
        </row>
        <row r="2849">
          <cell r="A2849" t="str">
            <v>5401710313</v>
          </cell>
          <cell r="B2849" t="str">
            <v>256000</v>
          </cell>
          <cell r="C2849" t="str">
            <v>0</v>
          </cell>
          <cell r="D2849" t="str">
            <v>64640</v>
          </cell>
          <cell r="E2849">
            <v>256000</v>
          </cell>
          <cell r="F2849">
            <v>0</v>
          </cell>
          <cell r="G2849">
            <v>64640</v>
          </cell>
        </row>
        <row r="2850">
          <cell r="A2850" t="str">
            <v>1303590182</v>
          </cell>
          <cell r="B2850" t="str">
            <v>94000</v>
          </cell>
          <cell r="C2850" t="str">
            <v>0</v>
          </cell>
          <cell r="D2850" t="str">
            <v>22936</v>
          </cell>
          <cell r="E2850">
            <v>94000</v>
          </cell>
          <cell r="F2850">
            <v>0</v>
          </cell>
          <cell r="G2850">
            <v>22936</v>
          </cell>
        </row>
        <row r="2851">
          <cell r="A2851" t="str">
            <v>3607610266</v>
          </cell>
          <cell r="B2851" t="str">
            <v>98790</v>
          </cell>
          <cell r="C2851" t="str">
            <v>0</v>
          </cell>
          <cell r="D2851" t="str">
            <v>24104</v>
          </cell>
          <cell r="E2851">
            <v>98790</v>
          </cell>
          <cell r="F2851">
            <v>0</v>
          </cell>
          <cell r="G2851">
            <v>24104</v>
          </cell>
        </row>
        <row r="2852">
          <cell r="A2852" t="str">
            <v>3910550134</v>
          </cell>
          <cell r="B2852" t="str">
            <v>152769</v>
          </cell>
          <cell r="C2852" t="str">
            <v>0</v>
          </cell>
          <cell r="D2852" t="str">
            <v>37799</v>
          </cell>
          <cell r="E2852">
            <v>152769</v>
          </cell>
          <cell r="F2852">
            <v>0</v>
          </cell>
          <cell r="G2852">
            <v>37799</v>
          </cell>
        </row>
        <row r="2853">
          <cell r="A2853" t="str">
            <v>3401650122</v>
          </cell>
          <cell r="B2853" t="str">
            <v>94000</v>
          </cell>
          <cell r="C2853" t="str">
            <v>0</v>
          </cell>
          <cell r="D2853" t="str">
            <v>22936</v>
          </cell>
          <cell r="E2853">
            <v>94000</v>
          </cell>
          <cell r="F2853">
            <v>0</v>
          </cell>
          <cell r="G2853">
            <v>22936</v>
          </cell>
        </row>
        <row r="2854">
          <cell r="A2854" t="str">
            <v>3002700185</v>
          </cell>
          <cell r="B2854" t="str">
            <v>107000</v>
          </cell>
          <cell r="C2854" t="str">
            <v>0</v>
          </cell>
          <cell r="D2854" t="str">
            <v>26108</v>
          </cell>
          <cell r="E2854">
            <v>107000</v>
          </cell>
          <cell r="F2854">
            <v>0</v>
          </cell>
          <cell r="G2854">
            <v>26108</v>
          </cell>
        </row>
        <row r="2855">
          <cell r="A2855" t="str">
            <v>2602640077</v>
          </cell>
          <cell r="B2855" t="str">
            <v>100300</v>
          </cell>
          <cell r="C2855" t="str">
            <v>0</v>
          </cell>
          <cell r="D2855" t="str">
            <v>24473</v>
          </cell>
          <cell r="E2855">
            <v>100300</v>
          </cell>
          <cell r="F2855">
            <v>0</v>
          </cell>
          <cell r="G2855">
            <v>24473</v>
          </cell>
        </row>
        <row r="2856">
          <cell r="A2856" t="str">
            <v>2511580543</v>
          </cell>
          <cell r="B2856" t="str">
            <v>144883</v>
          </cell>
          <cell r="C2856" t="str">
            <v>0</v>
          </cell>
          <cell r="D2856" t="str">
            <v>35749</v>
          </cell>
          <cell r="E2856">
            <v>144883</v>
          </cell>
          <cell r="F2856">
            <v>0</v>
          </cell>
          <cell r="G2856">
            <v>35749</v>
          </cell>
        </row>
        <row r="2857">
          <cell r="A2857" t="str">
            <v>3010750173</v>
          </cell>
          <cell r="B2857" t="str">
            <v>80500</v>
          </cell>
          <cell r="C2857" t="str">
            <v>0</v>
          </cell>
          <cell r="D2857" t="str">
            <v>19642</v>
          </cell>
          <cell r="E2857">
            <v>80500</v>
          </cell>
          <cell r="F2857">
            <v>0</v>
          </cell>
          <cell r="G2857">
            <v>19642</v>
          </cell>
        </row>
        <row r="2858">
          <cell r="A2858" t="str">
            <v>1508790477</v>
          </cell>
          <cell r="B2858" t="str">
            <v>107000</v>
          </cell>
          <cell r="C2858" t="str">
            <v>0</v>
          </cell>
          <cell r="D2858" t="str">
            <v>26108</v>
          </cell>
          <cell r="E2858">
            <v>107000</v>
          </cell>
          <cell r="F2858">
            <v>0</v>
          </cell>
          <cell r="G2858">
            <v>26108</v>
          </cell>
        </row>
        <row r="2859">
          <cell r="A2859" t="str">
            <v>7602770412</v>
          </cell>
          <cell r="B2859" t="str">
            <v>92000</v>
          </cell>
          <cell r="C2859" t="str">
            <v>0</v>
          </cell>
          <cell r="D2859" t="str">
            <v>22448</v>
          </cell>
          <cell r="E2859">
            <v>92000</v>
          </cell>
          <cell r="F2859">
            <v>0</v>
          </cell>
          <cell r="G2859">
            <v>22448</v>
          </cell>
        </row>
        <row r="2860">
          <cell r="A2860" t="str">
            <v>3603540352</v>
          </cell>
          <cell r="B2860" t="str">
            <v>121000</v>
          </cell>
          <cell r="C2860" t="str">
            <v>0</v>
          </cell>
          <cell r="D2860" t="str">
            <v>29540</v>
          </cell>
          <cell r="E2860">
            <v>121000</v>
          </cell>
          <cell r="F2860">
            <v>0</v>
          </cell>
          <cell r="G2860">
            <v>29540</v>
          </cell>
        </row>
        <row r="2861">
          <cell r="A2861" t="str">
            <v>2214840044</v>
          </cell>
          <cell r="B2861" t="str">
            <v>94000</v>
          </cell>
          <cell r="C2861" t="str">
            <v>0</v>
          </cell>
          <cell r="D2861" t="str">
            <v>22936</v>
          </cell>
          <cell r="E2861">
            <v>94000</v>
          </cell>
          <cell r="F2861">
            <v>0</v>
          </cell>
          <cell r="G2861">
            <v>22936</v>
          </cell>
        </row>
        <row r="2862">
          <cell r="A2862" t="str">
            <v>3201900893</v>
          </cell>
          <cell r="B2862" t="str">
            <v>227000</v>
          </cell>
          <cell r="C2862" t="str">
            <v>0</v>
          </cell>
          <cell r="D2862" t="str">
            <v>57100</v>
          </cell>
          <cell r="E2862">
            <v>227000</v>
          </cell>
          <cell r="F2862">
            <v>0</v>
          </cell>
          <cell r="G2862">
            <v>57100</v>
          </cell>
        </row>
        <row r="2863">
          <cell r="A2863" t="str">
            <v>1312830352</v>
          </cell>
          <cell r="B2863" t="str">
            <v>227000</v>
          </cell>
          <cell r="C2863" t="str">
            <v>0</v>
          </cell>
          <cell r="D2863" t="str">
            <v>57100</v>
          </cell>
          <cell r="E2863">
            <v>227000</v>
          </cell>
          <cell r="F2863">
            <v>0</v>
          </cell>
          <cell r="G2863">
            <v>57100</v>
          </cell>
        </row>
        <row r="2864">
          <cell r="A2864" t="str">
            <v>1611560241</v>
          </cell>
          <cell r="B2864" t="str">
            <v>137822</v>
          </cell>
          <cell r="C2864" t="str">
            <v>0</v>
          </cell>
          <cell r="D2864" t="str">
            <v>33913</v>
          </cell>
          <cell r="E2864">
            <v>137822</v>
          </cell>
          <cell r="F2864">
            <v>0</v>
          </cell>
          <cell r="G2864">
            <v>33913</v>
          </cell>
        </row>
        <row r="2865">
          <cell r="A2865" t="str">
            <v>2301700208</v>
          </cell>
          <cell r="B2865" t="str">
            <v>107000</v>
          </cell>
          <cell r="C2865" t="str">
            <v>0</v>
          </cell>
          <cell r="D2865" t="str">
            <v>26108</v>
          </cell>
          <cell r="E2865">
            <v>107000</v>
          </cell>
          <cell r="F2865">
            <v>0</v>
          </cell>
          <cell r="G2865">
            <v>26108</v>
          </cell>
        </row>
        <row r="2866">
          <cell r="A2866" t="str">
            <v>1607780070</v>
          </cell>
          <cell r="B2866" t="str">
            <v>94000</v>
          </cell>
          <cell r="C2866" t="str">
            <v>0</v>
          </cell>
          <cell r="D2866" t="str">
            <v>22936</v>
          </cell>
          <cell r="E2866">
            <v>94000</v>
          </cell>
          <cell r="F2866">
            <v>0</v>
          </cell>
          <cell r="G2866">
            <v>22936</v>
          </cell>
        </row>
        <row r="2867">
          <cell r="A2867" t="str">
            <v>3903910252</v>
          </cell>
          <cell r="B2867" t="str">
            <v>114000</v>
          </cell>
          <cell r="C2867" t="str">
            <v>0</v>
          </cell>
          <cell r="D2867" t="str">
            <v>27816</v>
          </cell>
          <cell r="E2867">
            <v>114000</v>
          </cell>
          <cell r="F2867">
            <v>0</v>
          </cell>
          <cell r="G2867">
            <v>27816</v>
          </cell>
        </row>
        <row r="2868">
          <cell r="A2868" t="str">
            <v>3607860580</v>
          </cell>
          <cell r="B2868" t="str">
            <v>107000</v>
          </cell>
          <cell r="C2868" t="str">
            <v>0</v>
          </cell>
          <cell r="D2868" t="str">
            <v>26108</v>
          </cell>
          <cell r="E2868">
            <v>107000</v>
          </cell>
          <cell r="F2868">
            <v>0</v>
          </cell>
          <cell r="G2868">
            <v>26108</v>
          </cell>
        </row>
        <row r="2869">
          <cell r="A2869" t="str">
            <v>3112740270</v>
          </cell>
          <cell r="B2869" t="str">
            <v>100500</v>
          </cell>
          <cell r="C2869" t="str">
            <v>0</v>
          </cell>
          <cell r="D2869" t="str">
            <v>24522</v>
          </cell>
          <cell r="E2869">
            <v>100500</v>
          </cell>
          <cell r="F2869">
            <v>0</v>
          </cell>
          <cell r="G2869">
            <v>24522</v>
          </cell>
        </row>
        <row r="2870">
          <cell r="A2870" t="str">
            <v>1802700463</v>
          </cell>
          <cell r="B2870" t="str">
            <v>80500</v>
          </cell>
          <cell r="C2870" t="str">
            <v>0</v>
          </cell>
          <cell r="D2870" t="str">
            <v>19642</v>
          </cell>
          <cell r="E2870">
            <v>80500</v>
          </cell>
          <cell r="F2870">
            <v>0</v>
          </cell>
          <cell r="G2870">
            <v>19642</v>
          </cell>
        </row>
        <row r="2871">
          <cell r="A2871" t="str">
            <v>2908770342</v>
          </cell>
          <cell r="B2871" t="str">
            <v>107000</v>
          </cell>
          <cell r="C2871" t="str">
            <v>0</v>
          </cell>
          <cell r="D2871" t="str">
            <v>26108</v>
          </cell>
          <cell r="E2871">
            <v>107000</v>
          </cell>
          <cell r="F2871">
            <v>0</v>
          </cell>
          <cell r="G2871">
            <v>26108</v>
          </cell>
        </row>
        <row r="2872">
          <cell r="A2872" t="str">
            <v>1408800462</v>
          </cell>
          <cell r="B2872" t="str">
            <v>120500</v>
          </cell>
          <cell r="C2872" t="str">
            <v>0</v>
          </cell>
          <cell r="D2872" t="str">
            <v>29410</v>
          </cell>
          <cell r="E2872">
            <v>120500</v>
          </cell>
          <cell r="F2872">
            <v>0</v>
          </cell>
          <cell r="G2872">
            <v>29410</v>
          </cell>
        </row>
        <row r="2873">
          <cell r="A2873" t="str">
            <v>7402500152</v>
          </cell>
          <cell r="B2873" t="str">
            <v>97000</v>
          </cell>
          <cell r="C2873" t="str">
            <v>0</v>
          </cell>
          <cell r="D2873" t="str">
            <v>23668</v>
          </cell>
          <cell r="E2873">
            <v>97000</v>
          </cell>
          <cell r="F2873">
            <v>0</v>
          </cell>
          <cell r="G2873">
            <v>23668</v>
          </cell>
        </row>
        <row r="2874">
          <cell r="A2874" t="str">
            <v>6705620374</v>
          </cell>
          <cell r="B2874" t="str">
            <v>119950</v>
          </cell>
          <cell r="C2874" t="str">
            <v>0</v>
          </cell>
          <cell r="D2874" t="str">
            <v>29267</v>
          </cell>
          <cell r="E2874">
            <v>119950</v>
          </cell>
          <cell r="F2874">
            <v>0</v>
          </cell>
          <cell r="G2874">
            <v>29267</v>
          </cell>
        </row>
        <row r="2875">
          <cell r="A2875" t="str">
            <v>1311510494</v>
          </cell>
          <cell r="B2875" t="str">
            <v>80500</v>
          </cell>
          <cell r="C2875" t="str">
            <v>0</v>
          </cell>
          <cell r="D2875" t="str">
            <v>19642</v>
          </cell>
          <cell r="E2875">
            <v>80500</v>
          </cell>
          <cell r="F2875">
            <v>0</v>
          </cell>
          <cell r="G2875">
            <v>19642</v>
          </cell>
        </row>
        <row r="2876">
          <cell r="A2876" t="str">
            <v>3201530166</v>
          </cell>
          <cell r="B2876" t="str">
            <v>107000</v>
          </cell>
          <cell r="C2876" t="str">
            <v>0</v>
          </cell>
          <cell r="D2876" t="str">
            <v>26108</v>
          </cell>
          <cell r="E2876">
            <v>107000</v>
          </cell>
          <cell r="F2876">
            <v>0</v>
          </cell>
          <cell r="G2876">
            <v>26108</v>
          </cell>
        </row>
        <row r="2877">
          <cell r="A2877" t="str">
            <v>2904890351</v>
          </cell>
          <cell r="B2877" t="str">
            <v>94000</v>
          </cell>
          <cell r="C2877" t="str">
            <v>0</v>
          </cell>
          <cell r="D2877" t="str">
            <v>22936</v>
          </cell>
          <cell r="E2877">
            <v>94000</v>
          </cell>
          <cell r="F2877">
            <v>0</v>
          </cell>
          <cell r="G2877">
            <v>22936</v>
          </cell>
        </row>
        <row r="2878">
          <cell r="A2878" t="str">
            <v>2004570148</v>
          </cell>
          <cell r="B2878" t="str">
            <v>67000</v>
          </cell>
          <cell r="C2878" t="str">
            <v>0</v>
          </cell>
          <cell r="D2878" t="str">
            <v>16348</v>
          </cell>
          <cell r="E2878">
            <v>67000</v>
          </cell>
          <cell r="F2878">
            <v>0</v>
          </cell>
          <cell r="G2878">
            <v>16348</v>
          </cell>
        </row>
        <row r="2879">
          <cell r="A2879" t="str">
            <v>2203740523</v>
          </cell>
          <cell r="B2879" t="str">
            <v>80500</v>
          </cell>
          <cell r="C2879" t="str">
            <v>0</v>
          </cell>
          <cell r="D2879" t="str">
            <v>19642</v>
          </cell>
          <cell r="E2879">
            <v>80500</v>
          </cell>
          <cell r="F2879">
            <v>0</v>
          </cell>
          <cell r="G2879">
            <v>19642</v>
          </cell>
        </row>
        <row r="2880">
          <cell r="A2880" t="str">
            <v>1212600223</v>
          </cell>
          <cell r="B2880" t="str">
            <v>196337</v>
          </cell>
          <cell r="C2880" t="str">
            <v>0</v>
          </cell>
          <cell r="D2880" t="str">
            <v>49127</v>
          </cell>
          <cell r="E2880">
            <v>196337</v>
          </cell>
          <cell r="F2880">
            <v>0</v>
          </cell>
          <cell r="G2880">
            <v>49127</v>
          </cell>
        </row>
        <row r="2881">
          <cell r="A2881" t="str">
            <v>3509850025</v>
          </cell>
          <cell r="B2881" t="str">
            <v>178566</v>
          </cell>
          <cell r="C2881" t="str">
            <v>0</v>
          </cell>
          <cell r="D2881" t="str">
            <v>44507</v>
          </cell>
          <cell r="E2881">
            <v>178566</v>
          </cell>
          <cell r="F2881">
            <v>0</v>
          </cell>
          <cell r="G2881">
            <v>44507</v>
          </cell>
        </row>
        <row r="2882">
          <cell r="A2882" t="str">
            <v>2212570171</v>
          </cell>
          <cell r="B2882" t="str">
            <v>173384</v>
          </cell>
          <cell r="C2882" t="str">
            <v>0</v>
          </cell>
          <cell r="D2882" t="str">
            <v>43159</v>
          </cell>
          <cell r="E2882">
            <v>173384</v>
          </cell>
          <cell r="F2882">
            <v>0</v>
          </cell>
          <cell r="G2882">
            <v>43159</v>
          </cell>
        </row>
        <row r="2883">
          <cell r="A2883" t="str">
            <v>2104600146</v>
          </cell>
          <cell r="B2883" t="str">
            <v>190500</v>
          </cell>
          <cell r="C2883" t="str">
            <v>0</v>
          </cell>
          <cell r="D2883" t="str">
            <v>47610</v>
          </cell>
          <cell r="E2883">
            <v>190500</v>
          </cell>
          <cell r="F2883">
            <v>0</v>
          </cell>
          <cell r="G2883">
            <v>47610</v>
          </cell>
        </row>
        <row r="2884">
          <cell r="A2884" t="str">
            <v>1603580140</v>
          </cell>
          <cell r="B2884" t="str">
            <v>130310</v>
          </cell>
          <cell r="C2884" t="str">
            <v>0</v>
          </cell>
          <cell r="D2884" t="str">
            <v>31960</v>
          </cell>
          <cell r="E2884">
            <v>130310</v>
          </cell>
          <cell r="F2884">
            <v>0</v>
          </cell>
          <cell r="G2884">
            <v>31960</v>
          </cell>
        </row>
        <row r="2885">
          <cell r="A2885" t="str">
            <v>3611570152</v>
          </cell>
          <cell r="B2885" t="str">
            <v>184453</v>
          </cell>
          <cell r="C2885" t="str">
            <v>0</v>
          </cell>
          <cell r="D2885" t="str">
            <v>46037</v>
          </cell>
          <cell r="E2885">
            <v>184453</v>
          </cell>
          <cell r="F2885">
            <v>0</v>
          </cell>
          <cell r="G2885">
            <v>46037</v>
          </cell>
        </row>
        <row r="2886">
          <cell r="A2886" t="str">
            <v>1102551082</v>
          </cell>
          <cell r="B2886" t="str">
            <v>139915</v>
          </cell>
          <cell r="C2886" t="str">
            <v>0</v>
          </cell>
          <cell r="D2886" t="str">
            <v>34457</v>
          </cell>
          <cell r="E2886">
            <v>139915</v>
          </cell>
          <cell r="F2886">
            <v>0</v>
          </cell>
          <cell r="G2886">
            <v>34457</v>
          </cell>
        </row>
        <row r="2887">
          <cell r="A2887" t="str">
            <v>1604570199</v>
          </cell>
          <cell r="B2887" t="str">
            <v>200593</v>
          </cell>
          <cell r="C2887" t="str">
            <v>0</v>
          </cell>
          <cell r="D2887" t="str">
            <v>50234</v>
          </cell>
          <cell r="E2887">
            <v>200593</v>
          </cell>
          <cell r="F2887">
            <v>0</v>
          </cell>
          <cell r="G2887">
            <v>50234</v>
          </cell>
        </row>
        <row r="2888">
          <cell r="A2888" t="str">
            <v>1201631386</v>
          </cell>
          <cell r="B2888" t="str">
            <v>123750</v>
          </cell>
          <cell r="C2888" t="str">
            <v>0</v>
          </cell>
          <cell r="D2888" t="str">
            <v>30255</v>
          </cell>
          <cell r="E2888">
            <v>123750</v>
          </cell>
          <cell r="F2888">
            <v>0</v>
          </cell>
          <cell r="G2888">
            <v>30255</v>
          </cell>
        </row>
        <row r="2889">
          <cell r="A2889" t="str">
            <v>3308630152</v>
          </cell>
          <cell r="B2889" t="str">
            <v>158322</v>
          </cell>
          <cell r="C2889" t="str">
            <v>0</v>
          </cell>
          <cell r="D2889" t="str">
            <v>39243</v>
          </cell>
          <cell r="E2889">
            <v>158322</v>
          </cell>
          <cell r="F2889">
            <v>0</v>
          </cell>
          <cell r="G2889">
            <v>39243</v>
          </cell>
        </row>
        <row r="2890">
          <cell r="A2890" t="str">
            <v>1407930281</v>
          </cell>
          <cell r="B2890" t="str">
            <v>178121</v>
          </cell>
          <cell r="C2890" t="str">
            <v>0</v>
          </cell>
          <cell r="D2890" t="str">
            <v>44391</v>
          </cell>
          <cell r="E2890">
            <v>178121</v>
          </cell>
          <cell r="F2890">
            <v>0</v>
          </cell>
          <cell r="G2890">
            <v>44391</v>
          </cell>
        </row>
        <row r="2891">
          <cell r="A2891" t="str">
            <v>2907470063</v>
          </cell>
          <cell r="B2891" t="str">
            <v>148093</v>
          </cell>
          <cell r="C2891" t="str">
            <v>0</v>
          </cell>
          <cell r="D2891" t="str">
            <v>36584</v>
          </cell>
          <cell r="E2891">
            <v>148093</v>
          </cell>
          <cell r="F2891">
            <v>0</v>
          </cell>
          <cell r="G2891">
            <v>36584</v>
          </cell>
        </row>
        <row r="2892">
          <cell r="A2892" t="str">
            <v>3310910445</v>
          </cell>
          <cell r="B2892" t="str">
            <v>110596</v>
          </cell>
          <cell r="C2892" t="str">
            <v>0</v>
          </cell>
          <cell r="D2892" t="str">
            <v>26985</v>
          </cell>
          <cell r="E2892">
            <v>110596</v>
          </cell>
          <cell r="F2892">
            <v>0</v>
          </cell>
          <cell r="G2892">
            <v>26985</v>
          </cell>
        </row>
        <row r="2893">
          <cell r="A2893" t="str">
            <v>6114710150</v>
          </cell>
          <cell r="B2893" t="str">
            <v>145000</v>
          </cell>
          <cell r="C2893" t="str">
            <v>0</v>
          </cell>
          <cell r="D2893" t="str">
            <v>35780</v>
          </cell>
          <cell r="E2893">
            <v>145000</v>
          </cell>
          <cell r="F2893">
            <v>0</v>
          </cell>
          <cell r="G2893">
            <v>35780</v>
          </cell>
        </row>
        <row r="2894">
          <cell r="A2894" t="str">
            <v>3607740534</v>
          </cell>
          <cell r="B2894" t="str">
            <v>110900</v>
          </cell>
          <cell r="C2894" t="str">
            <v>0</v>
          </cell>
          <cell r="D2894" t="str">
            <v>27059</v>
          </cell>
          <cell r="E2894">
            <v>110900</v>
          </cell>
          <cell r="F2894">
            <v>0</v>
          </cell>
          <cell r="G2894">
            <v>27059</v>
          </cell>
        </row>
        <row r="2895">
          <cell r="A2895" t="str">
            <v>2110830093</v>
          </cell>
          <cell r="B2895" t="str">
            <v>103101</v>
          </cell>
          <cell r="C2895" t="str">
            <v>0</v>
          </cell>
          <cell r="D2895" t="str">
            <v>25156</v>
          </cell>
          <cell r="E2895">
            <v>103101</v>
          </cell>
          <cell r="F2895">
            <v>0</v>
          </cell>
          <cell r="G2895">
            <v>25156</v>
          </cell>
        </row>
        <row r="2896">
          <cell r="A2896" t="str">
            <v>3707850048</v>
          </cell>
          <cell r="B2896" t="str">
            <v>98819</v>
          </cell>
          <cell r="C2896" t="str">
            <v>0</v>
          </cell>
          <cell r="D2896" t="str">
            <v>24111</v>
          </cell>
          <cell r="E2896">
            <v>98819</v>
          </cell>
          <cell r="F2896">
            <v>0</v>
          </cell>
          <cell r="G2896">
            <v>24111</v>
          </cell>
        </row>
        <row r="2897">
          <cell r="A2897" t="str">
            <v>1514400197</v>
          </cell>
          <cell r="B2897" t="str">
            <v>134514</v>
          </cell>
          <cell r="C2897" t="str">
            <v>0</v>
          </cell>
          <cell r="D2897" t="str">
            <v>33053</v>
          </cell>
          <cell r="E2897">
            <v>134514</v>
          </cell>
          <cell r="F2897">
            <v>0</v>
          </cell>
          <cell r="G2897">
            <v>33053</v>
          </cell>
        </row>
        <row r="2898">
          <cell r="A2898" t="str">
            <v>1403590265</v>
          </cell>
          <cell r="B2898" t="str">
            <v>152286</v>
          </cell>
          <cell r="C2898" t="str">
            <v>0</v>
          </cell>
          <cell r="D2898" t="str">
            <v>37674</v>
          </cell>
          <cell r="E2898">
            <v>152286</v>
          </cell>
          <cell r="F2898">
            <v>0</v>
          </cell>
          <cell r="G2898">
            <v>37674</v>
          </cell>
        </row>
        <row r="2899">
          <cell r="A2899" t="str">
            <v>5804600291</v>
          </cell>
          <cell r="B2899" t="str">
            <v>145000</v>
          </cell>
          <cell r="C2899" t="str">
            <v>0</v>
          </cell>
          <cell r="D2899" t="str">
            <v>35780</v>
          </cell>
          <cell r="E2899">
            <v>145000</v>
          </cell>
          <cell r="F2899">
            <v>0</v>
          </cell>
          <cell r="G2899">
            <v>35780</v>
          </cell>
        </row>
        <row r="2900">
          <cell r="A2900" t="str">
            <v>3504540184</v>
          </cell>
          <cell r="B2900" t="str">
            <v>95000</v>
          </cell>
          <cell r="C2900" t="str">
            <v>0</v>
          </cell>
          <cell r="D2900" t="str">
            <v>23180</v>
          </cell>
          <cell r="E2900">
            <v>95000</v>
          </cell>
          <cell r="F2900">
            <v>0</v>
          </cell>
          <cell r="G2900">
            <v>23180</v>
          </cell>
        </row>
        <row r="2901">
          <cell r="A2901" t="str">
            <v>1107462738</v>
          </cell>
          <cell r="B2901" t="str">
            <v>158500</v>
          </cell>
          <cell r="C2901" t="str">
            <v>0</v>
          </cell>
          <cell r="D2901" t="str">
            <v>39290</v>
          </cell>
          <cell r="E2901">
            <v>158500</v>
          </cell>
          <cell r="F2901">
            <v>0</v>
          </cell>
          <cell r="G2901">
            <v>39290</v>
          </cell>
        </row>
        <row r="2902">
          <cell r="A2902" t="str">
            <v>2401670467</v>
          </cell>
          <cell r="B2902" t="str">
            <v>112960</v>
          </cell>
          <cell r="C2902" t="str">
            <v>0</v>
          </cell>
          <cell r="D2902" t="str">
            <v>27562</v>
          </cell>
          <cell r="E2902">
            <v>112960</v>
          </cell>
          <cell r="F2902">
            <v>0</v>
          </cell>
          <cell r="G2902">
            <v>27562</v>
          </cell>
        </row>
        <row r="2903">
          <cell r="A2903" t="str">
            <v>1201551137</v>
          </cell>
          <cell r="B2903" t="str">
            <v>107471</v>
          </cell>
          <cell r="C2903" t="str">
            <v>0</v>
          </cell>
          <cell r="D2903" t="str">
            <v>26222</v>
          </cell>
          <cell r="E2903">
            <v>107471</v>
          </cell>
          <cell r="F2903">
            <v>0</v>
          </cell>
          <cell r="G2903">
            <v>26222</v>
          </cell>
        </row>
        <row r="2904">
          <cell r="A2904" t="str">
            <v>1101572930</v>
          </cell>
          <cell r="B2904" t="str">
            <v>91410</v>
          </cell>
          <cell r="C2904" t="str">
            <v>0</v>
          </cell>
          <cell r="D2904" t="str">
            <v>22304</v>
          </cell>
          <cell r="E2904">
            <v>91410</v>
          </cell>
          <cell r="F2904">
            <v>0</v>
          </cell>
          <cell r="G2904">
            <v>22304</v>
          </cell>
        </row>
        <row r="2905">
          <cell r="A2905" t="str">
            <v>3010850816</v>
          </cell>
          <cell r="B2905" t="str">
            <v>95803</v>
          </cell>
          <cell r="C2905" t="str">
            <v>0</v>
          </cell>
          <cell r="D2905" t="str">
            <v>23375</v>
          </cell>
          <cell r="E2905">
            <v>95803</v>
          </cell>
          <cell r="F2905">
            <v>0</v>
          </cell>
          <cell r="G2905">
            <v>23375</v>
          </cell>
        </row>
        <row r="2906">
          <cell r="A2906" t="str">
            <v>3502630356</v>
          </cell>
          <cell r="B2906" t="str">
            <v>111460</v>
          </cell>
          <cell r="C2906" t="str">
            <v>0</v>
          </cell>
          <cell r="D2906" t="str">
            <v>27196</v>
          </cell>
          <cell r="E2906">
            <v>111460</v>
          </cell>
          <cell r="F2906">
            <v>0</v>
          </cell>
          <cell r="G2906">
            <v>27196</v>
          </cell>
        </row>
        <row r="2907">
          <cell r="A2907" t="str">
            <v>4003720172</v>
          </cell>
          <cell r="B2907" t="str">
            <v>110900</v>
          </cell>
          <cell r="C2907" t="str">
            <v>0</v>
          </cell>
          <cell r="D2907" t="str">
            <v>27059</v>
          </cell>
          <cell r="E2907">
            <v>110900</v>
          </cell>
          <cell r="F2907">
            <v>0</v>
          </cell>
          <cell r="G2907">
            <v>27059</v>
          </cell>
        </row>
        <row r="2908">
          <cell r="A2908" t="str">
            <v>2108750282</v>
          </cell>
          <cell r="B2908" t="str">
            <v>128645</v>
          </cell>
          <cell r="C2908" t="str">
            <v>0</v>
          </cell>
          <cell r="D2908" t="str">
            <v>31527</v>
          </cell>
          <cell r="E2908">
            <v>128645</v>
          </cell>
          <cell r="F2908">
            <v>0</v>
          </cell>
          <cell r="G2908">
            <v>31527</v>
          </cell>
        </row>
        <row r="2909">
          <cell r="A2909" t="str">
            <v>1810910706</v>
          </cell>
          <cell r="B2909" t="str">
            <v>181400</v>
          </cell>
          <cell r="C2909" t="str">
            <v>0</v>
          </cell>
          <cell r="D2909" t="str">
            <v>45244</v>
          </cell>
          <cell r="E2909">
            <v>181400</v>
          </cell>
          <cell r="F2909">
            <v>0</v>
          </cell>
          <cell r="G2909">
            <v>45244</v>
          </cell>
        </row>
        <row r="2910">
          <cell r="A2910" t="str">
            <v>3914590378</v>
          </cell>
          <cell r="B2910" t="str">
            <v>88000</v>
          </cell>
          <cell r="C2910" t="str">
            <v>0</v>
          </cell>
          <cell r="D2910" t="str">
            <v>21472</v>
          </cell>
          <cell r="E2910">
            <v>88000</v>
          </cell>
          <cell r="F2910">
            <v>0</v>
          </cell>
          <cell r="G2910">
            <v>21472</v>
          </cell>
        </row>
        <row r="2911">
          <cell r="A2911" t="str">
            <v>1301890790</v>
          </cell>
          <cell r="B2911" t="str">
            <v>132200</v>
          </cell>
          <cell r="C2911" t="str">
            <v>0</v>
          </cell>
          <cell r="D2911" t="str">
            <v>32452</v>
          </cell>
          <cell r="E2911">
            <v>132200</v>
          </cell>
          <cell r="F2911">
            <v>0</v>
          </cell>
          <cell r="G2911">
            <v>32452</v>
          </cell>
        </row>
        <row r="2912">
          <cell r="A2912" t="str">
            <v>3005840530</v>
          </cell>
          <cell r="B2912" t="str">
            <v>102960</v>
          </cell>
          <cell r="C2912" t="str">
            <v>0</v>
          </cell>
          <cell r="D2912" t="str">
            <v>25122</v>
          </cell>
          <cell r="E2912">
            <v>102960</v>
          </cell>
          <cell r="F2912">
            <v>0</v>
          </cell>
          <cell r="G2912">
            <v>25122</v>
          </cell>
        </row>
        <row r="2913">
          <cell r="A2913" t="str">
            <v>2710580306</v>
          </cell>
          <cell r="B2913" t="str">
            <v>115400</v>
          </cell>
          <cell r="C2913" t="str">
            <v>0</v>
          </cell>
          <cell r="D2913" t="str">
            <v>28157</v>
          </cell>
          <cell r="E2913">
            <v>115400</v>
          </cell>
          <cell r="F2913">
            <v>0</v>
          </cell>
          <cell r="G2913">
            <v>28157</v>
          </cell>
        </row>
        <row r="2914">
          <cell r="A2914" t="str">
            <v>3908810159</v>
          </cell>
          <cell r="B2914" t="str">
            <v>110900</v>
          </cell>
          <cell r="C2914" t="str">
            <v>0</v>
          </cell>
          <cell r="D2914" t="str">
            <v>27059</v>
          </cell>
          <cell r="E2914">
            <v>110900</v>
          </cell>
          <cell r="F2914">
            <v>0</v>
          </cell>
          <cell r="G2914">
            <v>27059</v>
          </cell>
        </row>
        <row r="2915">
          <cell r="A2915" t="str">
            <v>3210630135</v>
          </cell>
          <cell r="B2915" t="str">
            <v>201500</v>
          </cell>
          <cell r="C2915" t="str">
            <v>0</v>
          </cell>
          <cell r="D2915" t="str">
            <v>50470</v>
          </cell>
          <cell r="E2915">
            <v>201500</v>
          </cell>
          <cell r="F2915">
            <v>0</v>
          </cell>
          <cell r="G2915">
            <v>50470</v>
          </cell>
        </row>
        <row r="2916">
          <cell r="A2916" t="str">
            <v>2505510210</v>
          </cell>
          <cell r="B2916" t="str">
            <v>103101</v>
          </cell>
          <cell r="C2916" t="str">
            <v>0</v>
          </cell>
          <cell r="D2916" t="str">
            <v>25156</v>
          </cell>
          <cell r="E2916">
            <v>103101</v>
          </cell>
          <cell r="F2916">
            <v>0</v>
          </cell>
          <cell r="G2916">
            <v>25156</v>
          </cell>
        </row>
        <row r="2917">
          <cell r="A2917" t="str">
            <v>3703920505</v>
          </cell>
          <cell r="B2917" t="str">
            <v>92000</v>
          </cell>
          <cell r="C2917" t="str">
            <v>0</v>
          </cell>
          <cell r="D2917" t="str">
            <v>22448</v>
          </cell>
          <cell r="E2917">
            <v>92000</v>
          </cell>
          <cell r="F2917">
            <v>0</v>
          </cell>
          <cell r="G2917">
            <v>22448</v>
          </cell>
        </row>
        <row r="2918">
          <cell r="A2918" t="str">
            <v>3711600301</v>
          </cell>
          <cell r="B2918" t="str">
            <v>664500</v>
          </cell>
          <cell r="C2918" t="str">
            <v>0</v>
          </cell>
          <cell r="D2918" t="str">
            <v>170850</v>
          </cell>
          <cell r="E2918">
            <v>664500</v>
          </cell>
          <cell r="F2918">
            <v>0</v>
          </cell>
          <cell r="G2918">
            <v>170850</v>
          </cell>
        </row>
        <row r="2919">
          <cell r="A2919" t="str">
            <v>3803640210</v>
          </cell>
          <cell r="B2919" t="str">
            <v>666290</v>
          </cell>
          <cell r="C2919" t="str">
            <v>0</v>
          </cell>
          <cell r="D2919" t="str">
            <v>171315</v>
          </cell>
          <cell r="E2919">
            <v>666290</v>
          </cell>
          <cell r="F2919">
            <v>0</v>
          </cell>
          <cell r="G2919">
            <v>171315</v>
          </cell>
        </row>
        <row r="2920">
          <cell r="A2920" t="str">
            <v>1812690150</v>
          </cell>
          <cell r="B2920" t="str">
            <v>513660</v>
          </cell>
          <cell r="C2920" t="str">
            <v>0</v>
          </cell>
          <cell r="D2920" t="str">
            <v>131631</v>
          </cell>
          <cell r="E2920">
            <v>513660</v>
          </cell>
          <cell r="F2920">
            <v>0</v>
          </cell>
          <cell r="G2920">
            <v>131631</v>
          </cell>
        </row>
        <row r="2921">
          <cell r="A2921" t="str">
            <v>3203870207</v>
          </cell>
          <cell r="B2921" t="str">
            <v>410000</v>
          </cell>
          <cell r="C2921" t="str">
            <v>0</v>
          </cell>
          <cell r="D2921" t="str">
            <v>104680</v>
          </cell>
          <cell r="E2921">
            <v>410000</v>
          </cell>
          <cell r="F2921">
            <v>0</v>
          </cell>
          <cell r="G2921">
            <v>104680</v>
          </cell>
        </row>
        <row r="2922">
          <cell r="A2922" t="str">
            <v>5501500507</v>
          </cell>
          <cell r="B2922" t="str">
            <v>189000</v>
          </cell>
          <cell r="C2922" t="str">
            <v>0</v>
          </cell>
          <cell r="D2922" t="str">
            <v>47220</v>
          </cell>
          <cell r="E2922">
            <v>189000</v>
          </cell>
          <cell r="F2922">
            <v>0</v>
          </cell>
          <cell r="G2922">
            <v>47220</v>
          </cell>
        </row>
        <row r="2923">
          <cell r="A2923" t="str">
            <v>5602720200</v>
          </cell>
          <cell r="B2923" t="str">
            <v>214500</v>
          </cell>
          <cell r="C2923" t="str">
            <v>0</v>
          </cell>
          <cell r="D2923" t="str">
            <v>53850</v>
          </cell>
          <cell r="E2923">
            <v>214500</v>
          </cell>
          <cell r="F2923">
            <v>0</v>
          </cell>
          <cell r="G2923">
            <v>53850</v>
          </cell>
        </row>
        <row r="2924">
          <cell r="A2924" t="str">
            <v>6202740280</v>
          </cell>
          <cell r="B2924" t="str">
            <v>134500</v>
          </cell>
          <cell r="C2924" t="str">
            <v>0</v>
          </cell>
          <cell r="D2924" t="str">
            <v>33050</v>
          </cell>
          <cell r="E2924">
            <v>134500</v>
          </cell>
          <cell r="F2924">
            <v>0</v>
          </cell>
          <cell r="G2924">
            <v>33050</v>
          </cell>
        </row>
        <row r="2925">
          <cell r="A2925" t="str">
            <v>5209570207</v>
          </cell>
          <cell r="B2925" t="str">
            <v>117500</v>
          </cell>
          <cell r="C2925" t="str">
            <v>0</v>
          </cell>
          <cell r="D2925" t="str">
            <v>28670</v>
          </cell>
          <cell r="E2925">
            <v>117500</v>
          </cell>
          <cell r="F2925">
            <v>0</v>
          </cell>
          <cell r="G2925">
            <v>28670</v>
          </cell>
        </row>
        <row r="2926">
          <cell r="A2926" t="str">
            <v>2501790197</v>
          </cell>
          <cell r="B2926" t="str">
            <v>236150</v>
          </cell>
          <cell r="C2926" t="str">
            <v>0</v>
          </cell>
          <cell r="D2926" t="str">
            <v>59479</v>
          </cell>
          <cell r="E2926">
            <v>236150</v>
          </cell>
          <cell r="F2926">
            <v>0</v>
          </cell>
          <cell r="G2926">
            <v>59479</v>
          </cell>
        </row>
        <row r="2927">
          <cell r="A2927" t="str">
            <v>6312780155</v>
          </cell>
          <cell r="B2927" t="str">
            <v>134500</v>
          </cell>
          <cell r="C2927" t="str">
            <v>0</v>
          </cell>
          <cell r="D2927" t="str">
            <v>33050</v>
          </cell>
          <cell r="E2927">
            <v>134500</v>
          </cell>
          <cell r="F2927">
            <v>0</v>
          </cell>
          <cell r="G2927">
            <v>33050</v>
          </cell>
        </row>
        <row r="2928">
          <cell r="A2928" t="str">
            <v>6404790221</v>
          </cell>
          <cell r="B2928" t="str">
            <v>70500</v>
          </cell>
          <cell r="C2928" t="str">
            <v>0</v>
          </cell>
          <cell r="D2928" t="str">
            <v>17202</v>
          </cell>
          <cell r="E2928">
            <v>70500</v>
          </cell>
          <cell r="F2928">
            <v>0</v>
          </cell>
          <cell r="G2928">
            <v>17202</v>
          </cell>
        </row>
        <row r="2929">
          <cell r="A2929" t="str">
            <v>1614700192</v>
          </cell>
          <cell r="B2929" t="str">
            <v>147374</v>
          </cell>
          <cell r="C2929" t="str">
            <v>0</v>
          </cell>
          <cell r="D2929" t="str">
            <v>36397</v>
          </cell>
          <cell r="E2929">
            <v>147374</v>
          </cell>
          <cell r="F2929">
            <v>0</v>
          </cell>
          <cell r="G2929">
            <v>36397</v>
          </cell>
        </row>
        <row r="2930">
          <cell r="A2930" t="str">
            <v>3201530174</v>
          </cell>
          <cell r="B2930" t="str">
            <v>116500</v>
          </cell>
          <cell r="C2930" t="str">
            <v>0</v>
          </cell>
          <cell r="D2930" t="str">
            <v>28426</v>
          </cell>
          <cell r="E2930">
            <v>116500</v>
          </cell>
          <cell r="F2930">
            <v>0</v>
          </cell>
          <cell r="G2930">
            <v>28426</v>
          </cell>
        </row>
        <row r="2931">
          <cell r="A2931" t="str">
            <v>2104500052</v>
          </cell>
          <cell r="B2931" t="str">
            <v>136500</v>
          </cell>
          <cell r="C2931" t="str">
            <v>0</v>
          </cell>
          <cell r="D2931" t="str">
            <v>33570</v>
          </cell>
          <cell r="E2931">
            <v>136500</v>
          </cell>
          <cell r="F2931">
            <v>0</v>
          </cell>
          <cell r="G2931">
            <v>33570</v>
          </cell>
        </row>
        <row r="2932">
          <cell r="A2932" t="str">
            <v>2809880565</v>
          </cell>
          <cell r="B2932" t="str">
            <v>126500</v>
          </cell>
          <cell r="C2932" t="str">
            <v>0</v>
          </cell>
          <cell r="D2932" t="str">
            <v>30970</v>
          </cell>
          <cell r="E2932">
            <v>126500</v>
          </cell>
          <cell r="F2932">
            <v>0</v>
          </cell>
          <cell r="G2932">
            <v>30970</v>
          </cell>
        </row>
        <row r="2933">
          <cell r="A2933" t="str">
            <v>3810610321</v>
          </cell>
          <cell r="B2933" t="str">
            <v>150000</v>
          </cell>
          <cell r="C2933" t="str">
            <v>0</v>
          </cell>
          <cell r="D2933" t="str">
            <v>37080</v>
          </cell>
          <cell r="E2933">
            <v>150000</v>
          </cell>
          <cell r="F2933">
            <v>0</v>
          </cell>
          <cell r="G2933">
            <v>37080</v>
          </cell>
        </row>
        <row r="2934">
          <cell r="A2934" t="str">
            <v>2102530175</v>
          </cell>
          <cell r="B2934" t="str">
            <v>214424</v>
          </cell>
          <cell r="C2934" t="str">
            <v>0</v>
          </cell>
          <cell r="D2934" t="str">
            <v>53830</v>
          </cell>
          <cell r="E2934">
            <v>214424</v>
          </cell>
          <cell r="F2934">
            <v>0</v>
          </cell>
          <cell r="G2934">
            <v>53830</v>
          </cell>
        </row>
        <row r="2935">
          <cell r="A2935" t="str">
            <v>2409730159</v>
          </cell>
          <cell r="B2935" t="str">
            <v>201000</v>
          </cell>
          <cell r="C2935" t="str">
            <v>0</v>
          </cell>
          <cell r="D2935" t="str">
            <v>50340</v>
          </cell>
          <cell r="E2935">
            <v>201000</v>
          </cell>
          <cell r="F2935">
            <v>0</v>
          </cell>
          <cell r="G2935">
            <v>50340</v>
          </cell>
        </row>
        <row r="2936">
          <cell r="A2936" t="str">
            <v>1209560127</v>
          </cell>
          <cell r="B2936" t="str">
            <v>163824</v>
          </cell>
          <cell r="C2936" t="str">
            <v>0</v>
          </cell>
          <cell r="D2936" t="str">
            <v>40674</v>
          </cell>
          <cell r="E2936">
            <v>163824</v>
          </cell>
          <cell r="F2936">
            <v>0</v>
          </cell>
          <cell r="G2936">
            <v>40674</v>
          </cell>
        </row>
        <row r="2937">
          <cell r="A2937" t="str">
            <v>1704910617</v>
          </cell>
          <cell r="B2937" t="str">
            <v>145000</v>
          </cell>
          <cell r="C2937" t="str">
            <v>0</v>
          </cell>
          <cell r="D2937" t="str">
            <v>35780</v>
          </cell>
          <cell r="E2937">
            <v>145000</v>
          </cell>
          <cell r="F2937">
            <v>0</v>
          </cell>
          <cell r="G2937">
            <v>35780</v>
          </cell>
        </row>
        <row r="2938">
          <cell r="A2938" t="str">
            <v>2602900664</v>
          </cell>
          <cell r="B2938" t="str">
            <v>162643</v>
          </cell>
          <cell r="C2938" t="str">
            <v>0</v>
          </cell>
          <cell r="D2938" t="str">
            <v>40367</v>
          </cell>
          <cell r="E2938">
            <v>162643</v>
          </cell>
          <cell r="F2938">
            <v>0</v>
          </cell>
          <cell r="G2938">
            <v>40367</v>
          </cell>
        </row>
        <row r="2939">
          <cell r="A2939" t="str">
            <v>4004820375</v>
          </cell>
          <cell r="B2939" t="str">
            <v>148231</v>
          </cell>
          <cell r="C2939" t="str">
            <v>0</v>
          </cell>
          <cell r="D2939" t="str">
            <v>36620</v>
          </cell>
          <cell r="E2939">
            <v>148231</v>
          </cell>
          <cell r="F2939">
            <v>0</v>
          </cell>
          <cell r="G2939">
            <v>36620</v>
          </cell>
        </row>
        <row r="2940">
          <cell r="A2940" t="str">
            <v>1602790108</v>
          </cell>
          <cell r="B2940" t="str">
            <v>203000</v>
          </cell>
          <cell r="C2940" t="str">
            <v>0</v>
          </cell>
          <cell r="D2940" t="str">
            <v>50860</v>
          </cell>
          <cell r="E2940">
            <v>203000</v>
          </cell>
          <cell r="F2940">
            <v>0</v>
          </cell>
          <cell r="G2940">
            <v>50860</v>
          </cell>
        </row>
        <row r="2941">
          <cell r="A2941" t="str">
            <v>3602790436</v>
          </cell>
          <cell r="B2941" t="str">
            <v>128750</v>
          </cell>
          <cell r="C2941" t="str">
            <v>0</v>
          </cell>
          <cell r="D2941" t="str">
            <v>31555</v>
          </cell>
          <cell r="E2941">
            <v>128750</v>
          </cell>
          <cell r="F2941">
            <v>0</v>
          </cell>
          <cell r="G2941">
            <v>31555</v>
          </cell>
        </row>
        <row r="2942">
          <cell r="A2942" t="str">
            <v>4105820632</v>
          </cell>
          <cell r="B2942" t="str">
            <v>163659</v>
          </cell>
          <cell r="C2942" t="str">
            <v>0</v>
          </cell>
          <cell r="D2942" t="str">
            <v>40631</v>
          </cell>
          <cell r="E2942">
            <v>163659</v>
          </cell>
          <cell r="F2942">
            <v>0</v>
          </cell>
          <cell r="G2942">
            <v>40631</v>
          </cell>
        </row>
        <row r="2943">
          <cell r="A2943" t="str">
            <v>3510720423</v>
          </cell>
          <cell r="B2943" t="str">
            <v>87000</v>
          </cell>
          <cell r="C2943" t="str">
            <v>0</v>
          </cell>
          <cell r="D2943" t="str">
            <v>21228</v>
          </cell>
          <cell r="E2943">
            <v>87000</v>
          </cell>
          <cell r="F2943">
            <v>0</v>
          </cell>
          <cell r="G2943">
            <v>21228</v>
          </cell>
        </row>
        <row r="2944">
          <cell r="A2944" t="str">
            <v>2510590030</v>
          </cell>
          <cell r="B2944" t="str">
            <v>112000</v>
          </cell>
          <cell r="C2944" t="str">
            <v>0</v>
          </cell>
          <cell r="D2944" t="str">
            <v>27328</v>
          </cell>
          <cell r="E2944">
            <v>112000</v>
          </cell>
          <cell r="F2944">
            <v>0</v>
          </cell>
          <cell r="G2944">
            <v>27328</v>
          </cell>
        </row>
        <row r="2945">
          <cell r="A2945" t="str">
            <v>5111650377</v>
          </cell>
          <cell r="B2945" t="str">
            <v>119400</v>
          </cell>
          <cell r="C2945" t="str">
            <v>0</v>
          </cell>
          <cell r="D2945" t="str">
            <v>29133</v>
          </cell>
          <cell r="E2945">
            <v>119400</v>
          </cell>
          <cell r="F2945">
            <v>0</v>
          </cell>
          <cell r="G2945">
            <v>29133</v>
          </cell>
        </row>
        <row r="2946">
          <cell r="A2946" t="str">
            <v>6111730258</v>
          </cell>
          <cell r="B2946" t="str">
            <v>122710</v>
          </cell>
          <cell r="C2946" t="str">
            <v>0</v>
          </cell>
          <cell r="D2946" t="str">
            <v>29984</v>
          </cell>
          <cell r="E2946">
            <v>122710</v>
          </cell>
          <cell r="F2946">
            <v>0</v>
          </cell>
          <cell r="G2946">
            <v>29984</v>
          </cell>
        </row>
        <row r="2947">
          <cell r="A2947" t="str">
            <v>3707620255</v>
          </cell>
          <cell r="B2947" t="str">
            <v>177196</v>
          </cell>
          <cell r="C2947" t="str">
            <v>0</v>
          </cell>
          <cell r="D2947" t="str">
            <v>44150</v>
          </cell>
          <cell r="E2947">
            <v>177196</v>
          </cell>
          <cell r="F2947">
            <v>0</v>
          </cell>
          <cell r="G2947">
            <v>44150</v>
          </cell>
        </row>
        <row r="2948">
          <cell r="A2948" t="str">
            <v>1101520558</v>
          </cell>
          <cell r="B2948" t="str">
            <v>102000</v>
          </cell>
          <cell r="C2948" t="str">
            <v>0</v>
          </cell>
          <cell r="D2948" t="str">
            <v>24888</v>
          </cell>
          <cell r="E2948">
            <v>102000</v>
          </cell>
          <cell r="F2948">
            <v>0</v>
          </cell>
          <cell r="G2948">
            <v>24888</v>
          </cell>
        </row>
        <row r="2949">
          <cell r="A2949" t="str">
            <v>3702690085</v>
          </cell>
          <cell r="B2949" t="str">
            <v>203000</v>
          </cell>
          <cell r="C2949" t="str">
            <v>0</v>
          </cell>
          <cell r="D2949" t="str">
            <v>50860</v>
          </cell>
          <cell r="E2949">
            <v>203000</v>
          </cell>
          <cell r="F2949">
            <v>0</v>
          </cell>
          <cell r="G2949">
            <v>50860</v>
          </cell>
        </row>
        <row r="2950">
          <cell r="A2950" t="str">
            <v>3208620292</v>
          </cell>
          <cell r="B2950" t="str">
            <v>117000</v>
          </cell>
          <cell r="C2950" t="str">
            <v>0</v>
          </cell>
          <cell r="D2950" t="str">
            <v>28548</v>
          </cell>
          <cell r="E2950">
            <v>117000</v>
          </cell>
          <cell r="F2950">
            <v>0</v>
          </cell>
          <cell r="G2950">
            <v>28548</v>
          </cell>
        </row>
        <row r="2951">
          <cell r="A2951" t="str">
            <v>3910720145</v>
          </cell>
          <cell r="B2951" t="str">
            <v>198564</v>
          </cell>
          <cell r="C2951" t="str">
            <v>0</v>
          </cell>
          <cell r="D2951" t="str">
            <v>49706</v>
          </cell>
          <cell r="E2951">
            <v>198564</v>
          </cell>
          <cell r="F2951">
            <v>0</v>
          </cell>
          <cell r="G2951">
            <v>49706</v>
          </cell>
        </row>
        <row r="2952">
          <cell r="A2952" t="str">
            <v>4007570256</v>
          </cell>
          <cell r="B2952" t="str">
            <v>151800</v>
          </cell>
          <cell r="C2952" t="str">
            <v>0</v>
          </cell>
          <cell r="D2952" t="str">
            <v>37548</v>
          </cell>
          <cell r="E2952">
            <v>151800</v>
          </cell>
          <cell r="F2952">
            <v>0</v>
          </cell>
          <cell r="G2952">
            <v>37548</v>
          </cell>
        </row>
        <row r="2953">
          <cell r="A2953" t="str">
            <v>3603610237</v>
          </cell>
          <cell r="B2953" t="str">
            <v>190565</v>
          </cell>
          <cell r="C2953" t="str">
            <v>0</v>
          </cell>
          <cell r="D2953" t="str">
            <v>47626</v>
          </cell>
          <cell r="E2953">
            <v>190565</v>
          </cell>
          <cell r="F2953">
            <v>0</v>
          </cell>
          <cell r="G2953">
            <v>47626</v>
          </cell>
        </row>
        <row r="2954">
          <cell r="A2954" t="str">
            <v>1307470092</v>
          </cell>
          <cell r="B2954" t="str">
            <v>117000</v>
          </cell>
          <cell r="C2954" t="str">
            <v>0</v>
          </cell>
          <cell r="D2954" t="str">
            <v>28548</v>
          </cell>
          <cell r="E2954">
            <v>117000</v>
          </cell>
          <cell r="F2954">
            <v>0</v>
          </cell>
          <cell r="G2954">
            <v>28548</v>
          </cell>
        </row>
        <row r="2955">
          <cell r="A2955" t="str">
            <v>4005500110</v>
          </cell>
          <cell r="B2955" t="str">
            <v>117000</v>
          </cell>
          <cell r="C2955" t="str">
            <v>0</v>
          </cell>
          <cell r="D2955" t="str">
            <v>28548</v>
          </cell>
          <cell r="E2955">
            <v>117000</v>
          </cell>
          <cell r="F2955">
            <v>0</v>
          </cell>
          <cell r="G2955">
            <v>28548</v>
          </cell>
        </row>
        <row r="2956">
          <cell r="A2956" t="str">
            <v>1211690091</v>
          </cell>
          <cell r="B2956" t="str">
            <v>172952</v>
          </cell>
          <cell r="C2956" t="str">
            <v>0</v>
          </cell>
          <cell r="D2956" t="str">
            <v>43047</v>
          </cell>
          <cell r="E2956">
            <v>172952</v>
          </cell>
          <cell r="F2956">
            <v>0</v>
          </cell>
          <cell r="G2956">
            <v>43047</v>
          </cell>
        </row>
        <row r="2957">
          <cell r="A2957" t="str">
            <v>2504610270</v>
          </cell>
          <cell r="B2957" t="str">
            <v>237683</v>
          </cell>
          <cell r="C2957" t="str">
            <v>0</v>
          </cell>
          <cell r="D2957" t="str">
            <v>59877</v>
          </cell>
          <cell r="E2957">
            <v>237683</v>
          </cell>
          <cell r="F2957">
            <v>0</v>
          </cell>
          <cell r="G2957">
            <v>59877</v>
          </cell>
        </row>
        <row r="2958">
          <cell r="A2958" t="str">
            <v>2307740188</v>
          </cell>
          <cell r="B2958" t="str">
            <v>117000</v>
          </cell>
          <cell r="C2958" t="str">
            <v>0</v>
          </cell>
          <cell r="D2958" t="str">
            <v>28548</v>
          </cell>
          <cell r="E2958">
            <v>117000</v>
          </cell>
          <cell r="F2958">
            <v>0</v>
          </cell>
          <cell r="G2958">
            <v>28548</v>
          </cell>
        </row>
        <row r="2959">
          <cell r="A2959" t="str">
            <v>1908530111</v>
          </cell>
          <cell r="B2959" t="str">
            <v>142520</v>
          </cell>
          <cell r="C2959" t="str">
            <v>0</v>
          </cell>
          <cell r="D2959" t="str">
            <v>35135</v>
          </cell>
          <cell r="E2959">
            <v>142520</v>
          </cell>
          <cell r="F2959">
            <v>0</v>
          </cell>
          <cell r="G2959">
            <v>35135</v>
          </cell>
        </row>
        <row r="2960">
          <cell r="A2960" t="str">
            <v>2308540125</v>
          </cell>
          <cell r="B2960" t="str">
            <v>112000</v>
          </cell>
          <cell r="C2960" t="str">
            <v>0</v>
          </cell>
          <cell r="D2960" t="str">
            <v>27328</v>
          </cell>
          <cell r="E2960">
            <v>112000</v>
          </cell>
          <cell r="F2960">
            <v>0</v>
          </cell>
          <cell r="G2960">
            <v>27328</v>
          </cell>
        </row>
        <row r="2961">
          <cell r="A2961" t="str">
            <v>3212600225</v>
          </cell>
          <cell r="B2961" t="str">
            <v>112000</v>
          </cell>
          <cell r="C2961" t="str">
            <v>0</v>
          </cell>
          <cell r="D2961" t="str">
            <v>27328</v>
          </cell>
          <cell r="E2961">
            <v>112000</v>
          </cell>
          <cell r="F2961">
            <v>0</v>
          </cell>
          <cell r="G2961">
            <v>27328</v>
          </cell>
        </row>
        <row r="2962">
          <cell r="A2962" t="str">
            <v>2514420148</v>
          </cell>
          <cell r="B2962" t="str">
            <v>136790</v>
          </cell>
          <cell r="C2962" t="str">
            <v>0</v>
          </cell>
          <cell r="D2962" t="str">
            <v>33645</v>
          </cell>
          <cell r="E2962">
            <v>136790</v>
          </cell>
          <cell r="F2962">
            <v>0</v>
          </cell>
          <cell r="G2962">
            <v>33645</v>
          </cell>
        </row>
        <row r="2963">
          <cell r="A2963" t="str">
            <v>1107560829</v>
          </cell>
          <cell r="B2963" t="str">
            <v>183000</v>
          </cell>
          <cell r="C2963" t="str">
            <v>0</v>
          </cell>
          <cell r="D2963" t="str">
            <v>45660</v>
          </cell>
          <cell r="E2963">
            <v>183000</v>
          </cell>
          <cell r="F2963">
            <v>0</v>
          </cell>
          <cell r="G2963">
            <v>45660</v>
          </cell>
        </row>
        <row r="2964">
          <cell r="A2964" t="str">
            <v>1214780148</v>
          </cell>
          <cell r="B2964" t="str">
            <v>112000</v>
          </cell>
          <cell r="C2964" t="str">
            <v>0</v>
          </cell>
          <cell r="D2964" t="str">
            <v>27328</v>
          </cell>
          <cell r="E2964">
            <v>112000</v>
          </cell>
          <cell r="F2964">
            <v>0</v>
          </cell>
          <cell r="G2964">
            <v>27328</v>
          </cell>
        </row>
        <row r="2965">
          <cell r="A2965" t="str">
            <v>4004610206</v>
          </cell>
          <cell r="B2965" t="str">
            <v>161035</v>
          </cell>
          <cell r="C2965" t="str">
            <v>0</v>
          </cell>
          <cell r="D2965" t="str">
            <v>39949</v>
          </cell>
          <cell r="E2965">
            <v>161035</v>
          </cell>
          <cell r="F2965">
            <v>0</v>
          </cell>
          <cell r="G2965">
            <v>39949</v>
          </cell>
        </row>
        <row r="2966">
          <cell r="A2966" t="str">
            <v>2411770264</v>
          </cell>
          <cell r="B2966" t="str">
            <v>136800</v>
          </cell>
          <cell r="C2966" t="str">
            <v>0</v>
          </cell>
          <cell r="D2966" t="str">
            <v>33648</v>
          </cell>
          <cell r="E2966">
            <v>136800</v>
          </cell>
          <cell r="F2966">
            <v>0</v>
          </cell>
          <cell r="G2966">
            <v>33648</v>
          </cell>
        </row>
        <row r="2967">
          <cell r="A2967" t="str">
            <v>2604720280</v>
          </cell>
          <cell r="B2967" t="str">
            <v>117000</v>
          </cell>
          <cell r="C2967" t="str">
            <v>0</v>
          </cell>
          <cell r="D2967" t="str">
            <v>28548</v>
          </cell>
          <cell r="E2967">
            <v>117000</v>
          </cell>
          <cell r="F2967">
            <v>0</v>
          </cell>
          <cell r="G2967">
            <v>28548</v>
          </cell>
        </row>
        <row r="2968">
          <cell r="A2968" t="str">
            <v>3212760273</v>
          </cell>
          <cell r="B2968" t="str">
            <v>171783</v>
          </cell>
          <cell r="C2968" t="str">
            <v>0</v>
          </cell>
          <cell r="D2968" t="str">
            <v>42743</v>
          </cell>
          <cell r="E2968">
            <v>171783</v>
          </cell>
          <cell r="F2968">
            <v>0</v>
          </cell>
          <cell r="G2968">
            <v>42743</v>
          </cell>
        </row>
        <row r="2969">
          <cell r="A2969" t="str">
            <v>4014630484</v>
          </cell>
          <cell r="B2969" t="str">
            <v>112000</v>
          </cell>
          <cell r="C2969" t="str">
            <v>0</v>
          </cell>
          <cell r="D2969" t="str">
            <v>27328</v>
          </cell>
          <cell r="E2969">
            <v>112000</v>
          </cell>
          <cell r="F2969">
            <v>0</v>
          </cell>
          <cell r="G2969">
            <v>27328</v>
          </cell>
        </row>
        <row r="2970">
          <cell r="A2970" t="str">
            <v>1803650508</v>
          </cell>
          <cell r="B2970" t="str">
            <v>117000</v>
          </cell>
          <cell r="C2970" t="str">
            <v>0</v>
          </cell>
          <cell r="D2970" t="str">
            <v>28548</v>
          </cell>
          <cell r="E2970">
            <v>117000</v>
          </cell>
          <cell r="F2970">
            <v>0</v>
          </cell>
          <cell r="G2970">
            <v>28548</v>
          </cell>
        </row>
        <row r="2971">
          <cell r="A2971" t="str">
            <v>1510860274</v>
          </cell>
          <cell r="B2971" t="str">
            <v>250476</v>
          </cell>
          <cell r="C2971" t="str">
            <v>0</v>
          </cell>
          <cell r="D2971" t="str">
            <v>63203</v>
          </cell>
          <cell r="E2971">
            <v>250476</v>
          </cell>
          <cell r="F2971">
            <v>0</v>
          </cell>
          <cell r="G2971">
            <v>63203</v>
          </cell>
        </row>
        <row r="2972">
          <cell r="A2972" t="str">
            <v>3710570352</v>
          </cell>
          <cell r="B2972" t="str">
            <v>127000</v>
          </cell>
          <cell r="C2972" t="str">
            <v>0</v>
          </cell>
          <cell r="D2972" t="str">
            <v>31100</v>
          </cell>
          <cell r="E2972">
            <v>127000</v>
          </cell>
          <cell r="F2972">
            <v>0</v>
          </cell>
          <cell r="G2972">
            <v>31100</v>
          </cell>
        </row>
        <row r="2973">
          <cell r="A2973" t="str">
            <v>2003770208</v>
          </cell>
          <cell r="B2973" t="str">
            <v>92000</v>
          </cell>
          <cell r="C2973" t="str">
            <v>0</v>
          </cell>
          <cell r="D2973" t="str">
            <v>22448</v>
          </cell>
          <cell r="E2973">
            <v>92000</v>
          </cell>
          <cell r="F2973">
            <v>0</v>
          </cell>
          <cell r="G2973">
            <v>22448</v>
          </cell>
        </row>
        <row r="2974">
          <cell r="A2974" t="str">
            <v>1614910571</v>
          </cell>
          <cell r="B2974" t="str">
            <v>72366</v>
          </cell>
          <cell r="C2974" t="str">
            <v>0</v>
          </cell>
          <cell r="D2974" t="str">
            <v>17657</v>
          </cell>
          <cell r="E2974">
            <v>72366</v>
          </cell>
          <cell r="F2974">
            <v>0</v>
          </cell>
          <cell r="G2974">
            <v>17657</v>
          </cell>
        </row>
        <row r="2975">
          <cell r="A2975" t="str">
            <v>3802590214</v>
          </cell>
          <cell r="B2975" t="str">
            <v>142116</v>
          </cell>
          <cell r="C2975" t="str">
            <v>0</v>
          </cell>
          <cell r="D2975" t="str">
            <v>35030</v>
          </cell>
          <cell r="E2975">
            <v>142116</v>
          </cell>
          <cell r="F2975">
            <v>0</v>
          </cell>
          <cell r="G2975">
            <v>35030</v>
          </cell>
        </row>
        <row r="2976">
          <cell r="A2976" t="str">
            <v>1411620224</v>
          </cell>
          <cell r="B2976" t="str">
            <v>112000</v>
          </cell>
          <cell r="C2976" t="str">
            <v>0</v>
          </cell>
          <cell r="D2976" t="str">
            <v>27328</v>
          </cell>
          <cell r="E2976">
            <v>112000</v>
          </cell>
          <cell r="F2976">
            <v>0</v>
          </cell>
          <cell r="G2976">
            <v>27328</v>
          </cell>
        </row>
        <row r="2977">
          <cell r="A2977" t="str">
            <v>1107590426</v>
          </cell>
          <cell r="B2977" t="str">
            <v>107000</v>
          </cell>
          <cell r="C2977" t="str">
            <v>0</v>
          </cell>
          <cell r="D2977" t="str">
            <v>26108</v>
          </cell>
          <cell r="E2977">
            <v>107000</v>
          </cell>
          <cell r="F2977">
            <v>0</v>
          </cell>
          <cell r="G2977">
            <v>26108</v>
          </cell>
        </row>
        <row r="2978">
          <cell r="A2978" t="str">
            <v>3611890332</v>
          </cell>
          <cell r="B2978" t="str">
            <v>112000</v>
          </cell>
          <cell r="C2978" t="str">
            <v>0</v>
          </cell>
          <cell r="D2978" t="str">
            <v>27328</v>
          </cell>
          <cell r="E2978">
            <v>112000</v>
          </cell>
          <cell r="F2978">
            <v>0</v>
          </cell>
          <cell r="G2978">
            <v>27328</v>
          </cell>
        </row>
        <row r="2979">
          <cell r="A2979" t="str">
            <v>2708580418</v>
          </cell>
          <cell r="B2979" t="str">
            <v>207217</v>
          </cell>
          <cell r="C2979" t="str">
            <v>0</v>
          </cell>
          <cell r="D2979" t="str">
            <v>51956</v>
          </cell>
          <cell r="E2979">
            <v>207217</v>
          </cell>
          <cell r="F2979">
            <v>0</v>
          </cell>
          <cell r="G2979">
            <v>51956</v>
          </cell>
        </row>
        <row r="2980">
          <cell r="A2980" t="str">
            <v>1701480352</v>
          </cell>
          <cell r="B2980" t="str">
            <v>107000</v>
          </cell>
          <cell r="C2980" t="str">
            <v>0</v>
          </cell>
          <cell r="D2980" t="str">
            <v>26108</v>
          </cell>
          <cell r="E2980">
            <v>107000</v>
          </cell>
          <cell r="F2980">
            <v>0</v>
          </cell>
          <cell r="G2980">
            <v>26108</v>
          </cell>
        </row>
        <row r="2981">
          <cell r="A2981" t="str">
            <v>2807640311</v>
          </cell>
          <cell r="B2981" t="str">
            <v>147125</v>
          </cell>
          <cell r="C2981" t="str">
            <v>0</v>
          </cell>
          <cell r="D2981" t="str">
            <v>36332</v>
          </cell>
          <cell r="E2981">
            <v>147125</v>
          </cell>
          <cell r="F2981">
            <v>0</v>
          </cell>
          <cell r="G2981">
            <v>36332</v>
          </cell>
        </row>
        <row r="2982">
          <cell r="A2982" t="str">
            <v>1414680112</v>
          </cell>
          <cell r="B2982" t="str">
            <v>112000</v>
          </cell>
          <cell r="C2982" t="str">
            <v>0</v>
          </cell>
          <cell r="D2982" t="str">
            <v>27328</v>
          </cell>
          <cell r="E2982">
            <v>112000</v>
          </cell>
          <cell r="F2982">
            <v>0</v>
          </cell>
          <cell r="G2982">
            <v>27328</v>
          </cell>
        </row>
        <row r="2983">
          <cell r="A2983" t="str">
            <v>2912580110</v>
          </cell>
          <cell r="B2983" t="str">
            <v>117000</v>
          </cell>
          <cell r="C2983" t="str">
            <v>0</v>
          </cell>
          <cell r="D2983" t="str">
            <v>28548</v>
          </cell>
          <cell r="E2983">
            <v>117000</v>
          </cell>
          <cell r="F2983">
            <v>0</v>
          </cell>
          <cell r="G2983">
            <v>28548</v>
          </cell>
        </row>
        <row r="2984">
          <cell r="A2984" t="str">
            <v>1414710054</v>
          </cell>
          <cell r="B2984" t="str">
            <v>107000</v>
          </cell>
          <cell r="C2984" t="str">
            <v>0</v>
          </cell>
          <cell r="D2984" t="str">
            <v>26108</v>
          </cell>
          <cell r="E2984">
            <v>107000</v>
          </cell>
          <cell r="F2984">
            <v>0</v>
          </cell>
          <cell r="G2984">
            <v>26108</v>
          </cell>
        </row>
        <row r="2985">
          <cell r="A2985" t="str">
            <v>1401450024</v>
          </cell>
          <cell r="B2985" t="str">
            <v>126705</v>
          </cell>
          <cell r="C2985" t="str">
            <v>0</v>
          </cell>
          <cell r="D2985" t="str">
            <v>31023</v>
          </cell>
          <cell r="E2985">
            <v>126705</v>
          </cell>
          <cell r="F2985">
            <v>0</v>
          </cell>
          <cell r="G2985">
            <v>31023</v>
          </cell>
        </row>
        <row r="2986">
          <cell r="A2986" t="str">
            <v>3907540212</v>
          </cell>
          <cell r="B2986" t="str">
            <v>112000</v>
          </cell>
          <cell r="C2986" t="str">
            <v>0</v>
          </cell>
          <cell r="D2986" t="str">
            <v>27328</v>
          </cell>
          <cell r="E2986">
            <v>112000</v>
          </cell>
          <cell r="F2986">
            <v>0</v>
          </cell>
          <cell r="G2986">
            <v>27328</v>
          </cell>
        </row>
        <row r="2987">
          <cell r="A2987" t="str">
            <v>1814630198</v>
          </cell>
          <cell r="B2987" t="str">
            <v>108500</v>
          </cell>
          <cell r="C2987" t="str">
            <v>0</v>
          </cell>
          <cell r="D2987" t="str">
            <v>26474</v>
          </cell>
          <cell r="E2987">
            <v>108500</v>
          </cell>
          <cell r="F2987">
            <v>0</v>
          </cell>
          <cell r="G2987">
            <v>26474</v>
          </cell>
        </row>
        <row r="2988">
          <cell r="A2988" t="str">
            <v>2602660159</v>
          </cell>
          <cell r="B2988" t="str">
            <v>112000</v>
          </cell>
          <cell r="C2988" t="str">
            <v>0</v>
          </cell>
          <cell r="D2988" t="str">
            <v>27328</v>
          </cell>
          <cell r="E2988">
            <v>112000</v>
          </cell>
          <cell r="F2988">
            <v>0</v>
          </cell>
          <cell r="G2988">
            <v>27328</v>
          </cell>
        </row>
        <row r="2989">
          <cell r="A2989" t="str">
            <v>1402870736</v>
          </cell>
          <cell r="B2989" t="str">
            <v>112000</v>
          </cell>
          <cell r="C2989" t="str">
            <v>0</v>
          </cell>
          <cell r="D2989" t="str">
            <v>27328</v>
          </cell>
          <cell r="E2989">
            <v>112000</v>
          </cell>
          <cell r="F2989">
            <v>0</v>
          </cell>
          <cell r="G2989">
            <v>27328</v>
          </cell>
        </row>
        <row r="2990">
          <cell r="A2990" t="str">
            <v>1505840049</v>
          </cell>
          <cell r="B2990" t="str">
            <v>122000</v>
          </cell>
          <cell r="C2990" t="str">
            <v>0</v>
          </cell>
          <cell r="D2990" t="str">
            <v>29800</v>
          </cell>
          <cell r="E2990">
            <v>122000</v>
          </cell>
          <cell r="F2990">
            <v>0</v>
          </cell>
          <cell r="G2990">
            <v>29800</v>
          </cell>
        </row>
        <row r="2991">
          <cell r="A2991" t="str">
            <v>2114510077</v>
          </cell>
          <cell r="B2991" t="str">
            <v>326340</v>
          </cell>
          <cell r="C2991" t="str">
            <v>0</v>
          </cell>
          <cell r="D2991" t="str">
            <v>82928</v>
          </cell>
          <cell r="E2991">
            <v>326340</v>
          </cell>
          <cell r="F2991">
            <v>0</v>
          </cell>
          <cell r="G2991">
            <v>82928</v>
          </cell>
        </row>
        <row r="2992">
          <cell r="A2992" t="str">
            <v>6107650423</v>
          </cell>
          <cell r="B2992" t="str">
            <v>170000</v>
          </cell>
          <cell r="C2992" t="str">
            <v>0</v>
          </cell>
          <cell r="D2992" t="str">
            <v>42280</v>
          </cell>
          <cell r="E2992">
            <v>170000</v>
          </cell>
          <cell r="F2992">
            <v>0</v>
          </cell>
          <cell r="G2992">
            <v>42280</v>
          </cell>
        </row>
        <row r="2993">
          <cell r="A2993" t="str">
            <v>3108500120</v>
          </cell>
          <cell r="B2993" t="str">
            <v>160791</v>
          </cell>
          <cell r="C2993" t="str">
            <v>0</v>
          </cell>
          <cell r="D2993" t="str">
            <v>39885</v>
          </cell>
          <cell r="E2993">
            <v>160791</v>
          </cell>
          <cell r="F2993">
            <v>0</v>
          </cell>
          <cell r="G2993">
            <v>39885</v>
          </cell>
        </row>
        <row r="2994">
          <cell r="A2994" t="str">
            <v>1403560102</v>
          </cell>
          <cell r="B2994" t="str">
            <v>153939</v>
          </cell>
          <cell r="C2994" t="str">
            <v>0</v>
          </cell>
          <cell r="D2994" t="str">
            <v>38104</v>
          </cell>
          <cell r="E2994">
            <v>153939</v>
          </cell>
          <cell r="F2994">
            <v>0</v>
          </cell>
          <cell r="G2994">
            <v>38104</v>
          </cell>
        </row>
        <row r="2995">
          <cell r="A2995" t="str">
            <v>1101581697</v>
          </cell>
          <cell r="B2995" t="str">
            <v>193533</v>
          </cell>
          <cell r="C2995" t="str">
            <v>0</v>
          </cell>
          <cell r="D2995" t="str">
            <v>48398</v>
          </cell>
          <cell r="E2995">
            <v>193533</v>
          </cell>
          <cell r="F2995">
            <v>0</v>
          </cell>
          <cell r="G2995">
            <v>48398</v>
          </cell>
        </row>
        <row r="2996">
          <cell r="A2996" t="str">
            <v>2402640267</v>
          </cell>
          <cell r="B2996" t="str">
            <v>195750</v>
          </cell>
          <cell r="C2996" t="str">
            <v>0</v>
          </cell>
          <cell r="D2996" t="str">
            <v>48975</v>
          </cell>
          <cell r="E2996">
            <v>195750</v>
          </cell>
          <cell r="F2996">
            <v>0</v>
          </cell>
          <cell r="G2996">
            <v>48975</v>
          </cell>
        </row>
        <row r="2997">
          <cell r="A2997" t="str">
            <v>1314740121</v>
          </cell>
          <cell r="B2997" t="str">
            <v>109349</v>
          </cell>
          <cell r="C2997" t="str">
            <v>0</v>
          </cell>
          <cell r="D2997" t="str">
            <v>26681</v>
          </cell>
          <cell r="E2997">
            <v>109349</v>
          </cell>
          <cell r="F2997">
            <v>0</v>
          </cell>
          <cell r="G2997">
            <v>26681</v>
          </cell>
        </row>
        <row r="2998">
          <cell r="A2998" t="str">
            <v>3411880350</v>
          </cell>
          <cell r="B2998" t="str">
            <v>82500</v>
          </cell>
          <cell r="C2998" t="str">
            <v>0</v>
          </cell>
          <cell r="D2998" t="str">
            <v>20130</v>
          </cell>
          <cell r="E2998">
            <v>82500</v>
          </cell>
          <cell r="F2998">
            <v>0</v>
          </cell>
          <cell r="G2998">
            <v>20130</v>
          </cell>
        </row>
        <row r="2999">
          <cell r="A2999" t="str">
            <v>2501700228</v>
          </cell>
          <cell r="B2999" t="str">
            <v>184814</v>
          </cell>
          <cell r="C2999" t="str">
            <v>0</v>
          </cell>
          <cell r="D2999" t="str">
            <v>46131</v>
          </cell>
          <cell r="E2999">
            <v>184814</v>
          </cell>
          <cell r="F2999">
            <v>0</v>
          </cell>
          <cell r="G2999">
            <v>46131</v>
          </cell>
        </row>
        <row r="3000">
          <cell r="A3000" t="str">
            <v>6214750189</v>
          </cell>
          <cell r="B3000" t="str">
            <v>118500</v>
          </cell>
          <cell r="C3000" t="str">
            <v>0</v>
          </cell>
          <cell r="D3000" t="str">
            <v>28914</v>
          </cell>
          <cell r="E3000">
            <v>118500</v>
          </cell>
          <cell r="F3000">
            <v>0</v>
          </cell>
          <cell r="G3000">
            <v>28914</v>
          </cell>
        </row>
        <row r="3001">
          <cell r="A3001" t="str">
            <v>2102650219</v>
          </cell>
          <cell r="B3001" t="str">
            <v>83207</v>
          </cell>
          <cell r="C3001" t="str">
            <v>0</v>
          </cell>
          <cell r="D3001" t="str">
            <v>20302</v>
          </cell>
          <cell r="E3001">
            <v>83207</v>
          </cell>
          <cell r="F3001">
            <v>0</v>
          </cell>
          <cell r="G3001">
            <v>20302</v>
          </cell>
        </row>
        <row r="3002">
          <cell r="A3002" t="str">
            <v>1414520050</v>
          </cell>
          <cell r="B3002" t="str">
            <v>144043</v>
          </cell>
          <cell r="C3002" t="str">
            <v>0</v>
          </cell>
          <cell r="D3002" t="str">
            <v>35531</v>
          </cell>
          <cell r="E3002">
            <v>144043</v>
          </cell>
          <cell r="F3002">
            <v>0</v>
          </cell>
          <cell r="G3002">
            <v>35531</v>
          </cell>
        </row>
        <row r="3003">
          <cell r="A3003" t="str">
            <v>1207740111</v>
          </cell>
          <cell r="B3003" t="str">
            <v>126099</v>
          </cell>
          <cell r="C3003" t="str">
            <v>0</v>
          </cell>
          <cell r="D3003" t="str">
            <v>30865</v>
          </cell>
          <cell r="E3003">
            <v>126099</v>
          </cell>
          <cell r="F3003">
            <v>0</v>
          </cell>
          <cell r="G3003">
            <v>30865</v>
          </cell>
        </row>
        <row r="3004">
          <cell r="A3004" t="str">
            <v>1904710255</v>
          </cell>
          <cell r="B3004" t="str">
            <v>112596</v>
          </cell>
          <cell r="C3004" t="str">
            <v>0</v>
          </cell>
          <cell r="D3004" t="str">
            <v>27473</v>
          </cell>
          <cell r="E3004">
            <v>112596</v>
          </cell>
          <cell r="F3004">
            <v>0</v>
          </cell>
          <cell r="G3004">
            <v>27473</v>
          </cell>
        </row>
        <row r="3005">
          <cell r="A3005" t="str">
            <v>1811820085</v>
          </cell>
          <cell r="B3005" t="str">
            <v>151838</v>
          </cell>
          <cell r="C3005" t="str">
            <v>0</v>
          </cell>
          <cell r="D3005" t="str">
            <v>37557</v>
          </cell>
          <cell r="E3005">
            <v>151838</v>
          </cell>
          <cell r="F3005">
            <v>0</v>
          </cell>
          <cell r="G3005">
            <v>37557</v>
          </cell>
        </row>
        <row r="3006">
          <cell r="A3006" t="str">
            <v>2411700253</v>
          </cell>
          <cell r="B3006" t="str">
            <v>93992</v>
          </cell>
          <cell r="C3006" t="str">
            <v>0</v>
          </cell>
          <cell r="D3006" t="str">
            <v>22934</v>
          </cell>
          <cell r="E3006">
            <v>93992</v>
          </cell>
          <cell r="F3006">
            <v>0</v>
          </cell>
          <cell r="G3006">
            <v>22934</v>
          </cell>
        </row>
        <row r="3007">
          <cell r="A3007" t="str">
            <v>2108620087</v>
          </cell>
          <cell r="B3007" t="str">
            <v>102500</v>
          </cell>
          <cell r="C3007" t="str">
            <v>0</v>
          </cell>
          <cell r="D3007" t="str">
            <v>25010</v>
          </cell>
          <cell r="E3007">
            <v>102500</v>
          </cell>
          <cell r="F3007">
            <v>0</v>
          </cell>
          <cell r="G3007">
            <v>25010</v>
          </cell>
        </row>
        <row r="3008">
          <cell r="A3008" t="str">
            <v>1301570672</v>
          </cell>
          <cell r="B3008" t="str">
            <v>76500</v>
          </cell>
          <cell r="C3008" t="str">
            <v>0</v>
          </cell>
          <cell r="D3008" t="str">
            <v>18666</v>
          </cell>
          <cell r="E3008">
            <v>76500</v>
          </cell>
          <cell r="F3008">
            <v>0</v>
          </cell>
          <cell r="G3008">
            <v>18666</v>
          </cell>
        </row>
        <row r="3009">
          <cell r="A3009" t="str">
            <v>1201550564</v>
          </cell>
          <cell r="B3009" t="str">
            <v>178757</v>
          </cell>
          <cell r="C3009" t="str">
            <v>0</v>
          </cell>
          <cell r="D3009" t="str">
            <v>44556</v>
          </cell>
          <cell r="E3009">
            <v>178757</v>
          </cell>
          <cell r="F3009">
            <v>0</v>
          </cell>
          <cell r="G3009">
            <v>44556</v>
          </cell>
        </row>
        <row r="3010">
          <cell r="A3010" t="str">
            <v>2314590147</v>
          </cell>
          <cell r="B3010" t="str">
            <v>124541</v>
          </cell>
          <cell r="C3010" t="str">
            <v>0</v>
          </cell>
          <cell r="D3010" t="str">
            <v>30460</v>
          </cell>
          <cell r="E3010">
            <v>124541</v>
          </cell>
          <cell r="F3010">
            <v>0</v>
          </cell>
          <cell r="G3010">
            <v>30460</v>
          </cell>
        </row>
        <row r="3011">
          <cell r="A3011" t="str">
            <v>1911620223</v>
          </cell>
          <cell r="B3011" t="str">
            <v>88500</v>
          </cell>
          <cell r="C3011" t="str">
            <v>0</v>
          </cell>
          <cell r="D3011" t="str">
            <v>21594</v>
          </cell>
          <cell r="E3011">
            <v>88500</v>
          </cell>
          <cell r="F3011">
            <v>0</v>
          </cell>
          <cell r="G3011">
            <v>21594</v>
          </cell>
        </row>
        <row r="3012">
          <cell r="A3012" t="str">
            <v>1402880434</v>
          </cell>
          <cell r="B3012" t="str">
            <v>175500</v>
          </cell>
          <cell r="C3012" t="str">
            <v>0</v>
          </cell>
          <cell r="D3012" t="str">
            <v>43710</v>
          </cell>
          <cell r="E3012">
            <v>175500</v>
          </cell>
          <cell r="F3012">
            <v>0</v>
          </cell>
          <cell r="G3012">
            <v>43710</v>
          </cell>
        </row>
        <row r="3013">
          <cell r="A3013" t="str">
            <v>5408810186</v>
          </cell>
          <cell r="D3013" t="str">
            <v>0</v>
          </cell>
          <cell r="E3013">
            <v>0</v>
          </cell>
          <cell r="F3013">
            <v>0</v>
          </cell>
          <cell r="G3013">
            <v>0</v>
          </cell>
        </row>
        <row r="3014">
          <cell r="A3014" t="str">
            <v>2407860039</v>
          </cell>
          <cell r="B3014" t="str">
            <v>128750</v>
          </cell>
          <cell r="C3014" t="str">
            <v>0</v>
          </cell>
          <cell r="D3014" t="str">
            <v>31555</v>
          </cell>
          <cell r="E3014">
            <v>128750</v>
          </cell>
          <cell r="F3014">
            <v>0</v>
          </cell>
          <cell r="G3014">
            <v>31555</v>
          </cell>
        </row>
        <row r="3015">
          <cell r="A3015" t="str">
            <v>5307860250</v>
          </cell>
          <cell r="B3015" t="str">
            <v>162600</v>
          </cell>
          <cell r="C3015" t="str">
            <v>0</v>
          </cell>
          <cell r="D3015" t="str">
            <v>40356</v>
          </cell>
          <cell r="E3015">
            <v>162600</v>
          </cell>
          <cell r="F3015">
            <v>0</v>
          </cell>
          <cell r="G3015">
            <v>40356</v>
          </cell>
        </row>
        <row r="3016">
          <cell r="A3016" t="str">
            <v>5501610833</v>
          </cell>
          <cell r="B3016" t="str">
            <v>84600</v>
          </cell>
          <cell r="C3016" t="str">
            <v>0</v>
          </cell>
          <cell r="D3016" t="str">
            <v>20642</v>
          </cell>
          <cell r="E3016">
            <v>84600</v>
          </cell>
          <cell r="F3016">
            <v>0</v>
          </cell>
          <cell r="G3016">
            <v>20642</v>
          </cell>
        </row>
        <row r="3017">
          <cell r="A3017" t="str">
            <v>2010470125</v>
          </cell>
          <cell r="B3017" t="str">
            <v>159350</v>
          </cell>
          <cell r="C3017" t="str">
            <v>0</v>
          </cell>
          <cell r="D3017" t="str">
            <v>39511</v>
          </cell>
          <cell r="E3017">
            <v>159350</v>
          </cell>
          <cell r="F3017">
            <v>0</v>
          </cell>
          <cell r="G3017">
            <v>39511</v>
          </cell>
        </row>
        <row r="3018">
          <cell r="A3018" t="str">
            <v>2811620192</v>
          </cell>
          <cell r="B3018" t="str">
            <v>237724</v>
          </cell>
          <cell r="C3018" t="str">
            <v>0</v>
          </cell>
          <cell r="D3018" t="str">
            <v>59888</v>
          </cell>
          <cell r="E3018">
            <v>237724</v>
          </cell>
          <cell r="F3018">
            <v>0</v>
          </cell>
          <cell r="G3018">
            <v>59888</v>
          </cell>
        </row>
        <row r="3019">
          <cell r="A3019" t="str">
            <v>1214580173</v>
          </cell>
          <cell r="B3019" t="str">
            <v>272000</v>
          </cell>
          <cell r="C3019" t="str">
            <v>0</v>
          </cell>
          <cell r="D3019" t="str">
            <v>68800</v>
          </cell>
          <cell r="E3019">
            <v>272000</v>
          </cell>
          <cell r="F3019">
            <v>0</v>
          </cell>
          <cell r="G3019">
            <v>68800</v>
          </cell>
        </row>
        <row r="3020">
          <cell r="A3020" t="str">
            <v>3711470130</v>
          </cell>
          <cell r="B3020" t="str">
            <v>281972</v>
          </cell>
          <cell r="C3020" t="str">
            <v>0</v>
          </cell>
          <cell r="D3020" t="str">
            <v>71392</v>
          </cell>
          <cell r="E3020">
            <v>281972</v>
          </cell>
          <cell r="F3020">
            <v>0</v>
          </cell>
          <cell r="G3020">
            <v>71392</v>
          </cell>
        </row>
        <row r="3021">
          <cell r="A3021" t="str">
            <v>1301550124</v>
          </cell>
          <cell r="B3021" t="str">
            <v>3485250</v>
          </cell>
          <cell r="C3021" t="str">
            <v>0</v>
          </cell>
          <cell r="D3021" t="str">
            <v>1052770</v>
          </cell>
          <cell r="E3021">
            <v>3485250</v>
          </cell>
          <cell r="F3021">
            <v>0</v>
          </cell>
          <cell r="G3021">
            <v>1052770</v>
          </cell>
        </row>
        <row r="3022">
          <cell r="A3022" t="str">
            <v>1701520249</v>
          </cell>
          <cell r="B3022" t="str">
            <v>2539650</v>
          </cell>
          <cell r="C3022" t="str">
            <v>0</v>
          </cell>
          <cell r="D3022" t="str">
            <v>712354</v>
          </cell>
          <cell r="E3022">
            <v>2539650</v>
          </cell>
          <cell r="F3022">
            <v>0</v>
          </cell>
          <cell r="G3022">
            <v>712354</v>
          </cell>
        </row>
        <row r="3023">
          <cell r="A3023" t="str">
            <v>3610470100</v>
          </cell>
          <cell r="B3023" t="str">
            <v>1200819</v>
          </cell>
          <cell r="C3023" t="str">
            <v>0</v>
          </cell>
          <cell r="D3023" t="str">
            <v>310292</v>
          </cell>
          <cell r="E3023">
            <v>1200819</v>
          </cell>
          <cell r="F3023">
            <v>0</v>
          </cell>
          <cell r="G3023">
            <v>310292</v>
          </cell>
        </row>
        <row r="3024">
          <cell r="A3024" t="str">
            <v>1201810256</v>
          </cell>
          <cell r="B3024" t="str">
            <v>446200</v>
          </cell>
          <cell r="C3024" t="str">
            <v>0</v>
          </cell>
          <cell r="D3024" t="str">
            <v>114092</v>
          </cell>
          <cell r="E3024">
            <v>446200</v>
          </cell>
          <cell r="F3024">
            <v>0</v>
          </cell>
          <cell r="G3024">
            <v>114092</v>
          </cell>
        </row>
        <row r="3025">
          <cell r="A3025" t="str">
            <v>3908560179</v>
          </cell>
          <cell r="B3025" t="str">
            <v>513000</v>
          </cell>
          <cell r="C3025" t="str">
            <v>0</v>
          </cell>
          <cell r="D3025" t="str">
            <v>131460</v>
          </cell>
          <cell r="E3025">
            <v>513000</v>
          </cell>
          <cell r="F3025">
            <v>0</v>
          </cell>
          <cell r="G3025">
            <v>131460</v>
          </cell>
        </row>
        <row r="3026">
          <cell r="A3026" t="str">
            <v>6811560304</v>
          </cell>
          <cell r="B3026" t="str">
            <v>289536</v>
          </cell>
          <cell r="C3026" t="str">
            <v>0</v>
          </cell>
          <cell r="D3026" t="str">
            <v>73359</v>
          </cell>
          <cell r="E3026">
            <v>289536</v>
          </cell>
          <cell r="F3026">
            <v>0</v>
          </cell>
          <cell r="G3026">
            <v>73359</v>
          </cell>
        </row>
        <row r="3027">
          <cell r="A3027" t="str">
            <v>7911490147</v>
          </cell>
          <cell r="B3027" t="str">
            <v>200251</v>
          </cell>
          <cell r="C3027" t="str">
            <v>0</v>
          </cell>
          <cell r="D3027" t="str">
            <v>50145</v>
          </cell>
          <cell r="E3027">
            <v>200251</v>
          </cell>
          <cell r="F3027">
            <v>0</v>
          </cell>
          <cell r="G3027">
            <v>50145</v>
          </cell>
        </row>
        <row r="3028">
          <cell r="A3028" t="str">
            <v>1907510079</v>
          </cell>
          <cell r="B3028" t="str">
            <v>159400</v>
          </cell>
          <cell r="C3028" t="str">
            <v>0</v>
          </cell>
          <cell r="D3028" t="str">
            <v>39524</v>
          </cell>
          <cell r="E3028">
            <v>159400</v>
          </cell>
          <cell r="F3028">
            <v>0</v>
          </cell>
          <cell r="G3028">
            <v>39524</v>
          </cell>
        </row>
        <row r="3029">
          <cell r="A3029" t="str">
            <v>1810600111</v>
          </cell>
          <cell r="B3029" t="str">
            <v>1543500</v>
          </cell>
          <cell r="C3029" t="str">
            <v>0</v>
          </cell>
          <cell r="D3029" t="str">
            <v>399390</v>
          </cell>
          <cell r="E3029">
            <v>1543500</v>
          </cell>
          <cell r="F3029">
            <v>0</v>
          </cell>
          <cell r="G3029">
            <v>399390</v>
          </cell>
        </row>
        <row r="3030">
          <cell r="A3030" t="str">
            <v>2909670120</v>
          </cell>
          <cell r="B3030" t="str">
            <v>618656</v>
          </cell>
          <cell r="C3030" t="str">
            <v>0</v>
          </cell>
          <cell r="D3030" t="str">
            <v>158930</v>
          </cell>
          <cell r="E3030">
            <v>618656</v>
          </cell>
          <cell r="F3030">
            <v>0</v>
          </cell>
          <cell r="G3030">
            <v>158930</v>
          </cell>
        </row>
        <row r="3031">
          <cell r="A3031" t="str">
            <v>8007570233</v>
          </cell>
          <cell r="B3031" t="str">
            <v>201600</v>
          </cell>
          <cell r="C3031" t="str">
            <v>0</v>
          </cell>
          <cell r="D3031" t="str">
            <v>50496</v>
          </cell>
          <cell r="E3031">
            <v>201600</v>
          </cell>
          <cell r="F3031">
            <v>0</v>
          </cell>
          <cell r="G3031">
            <v>50496</v>
          </cell>
        </row>
        <row r="3032">
          <cell r="A3032" t="str">
            <v>8107640187</v>
          </cell>
          <cell r="B3032" t="str">
            <v>149400</v>
          </cell>
          <cell r="C3032" t="str">
            <v>0</v>
          </cell>
          <cell r="D3032" t="str">
            <v>36924</v>
          </cell>
          <cell r="E3032">
            <v>149400</v>
          </cell>
          <cell r="F3032">
            <v>0</v>
          </cell>
          <cell r="G3032">
            <v>36924</v>
          </cell>
        </row>
        <row r="3033">
          <cell r="A3033" t="str">
            <v>7802660262</v>
          </cell>
          <cell r="B3033" t="str">
            <v>104400</v>
          </cell>
          <cell r="C3033" t="str">
            <v>0</v>
          </cell>
          <cell r="D3033" t="str">
            <v>25473</v>
          </cell>
          <cell r="E3033">
            <v>104400</v>
          </cell>
          <cell r="F3033">
            <v>0</v>
          </cell>
          <cell r="G3033">
            <v>25473</v>
          </cell>
        </row>
        <row r="3034">
          <cell r="A3034" t="str">
            <v>6103730341</v>
          </cell>
          <cell r="B3034" t="str">
            <v>124277</v>
          </cell>
          <cell r="C3034" t="str">
            <v>0</v>
          </cell>
          <cell r="D3034" t="str">
            <v>30392</v>
          </cell>
          <cell r="E3034">
            <v>124277</v>
          </cell>
          <cell r="F3034">
            <v>0</v>
          </cell>
          <cell r="G3034">
            <v>30392</v>
          </cell>
        </row>
        <row r="3035">
          <cell r="A3035" t="str">
            <v>8010720275</v>
          </cell>
          <cell r="B3035" t="str">
            <v>122013</v>
          </cell>
          <cell r="C3035" t="str">
            <v>0</v>
          </cell>
          <cell r="D3035" t="str">
            <v>29803</v>
          </cell>
          <cell r="E3035">
            <v>122013</v>
          </cell>
          <cell r="F3035">
            <v>0</v>
          </cell>
          <cell r="G3035">
            <v>29803</v>
          </cell>
        </row>
        <row r="3036">
          <cell r="A3036" t="str">
            <v>7502540253</v>
          </cell>
          <cell r="B3036" t="str">
            <v>214800</v>
          </cell>
          <cell r="C3036" t="str">
            <v>0</v>
          </cell>
          <cell r="D3036" t="str">
            <v>53928</v>
          </cell>
          <cell r="E3036">
            <v>214800</v>
          </cell>
          <cell r="F3036">
            <v>0</v>
          </cell>
          <cell r="G3036">
            <v>53928</v>
          </cell>
        </row>
        <row r="3037">
          <cell r="A3037" t="str">
            <v>6014650334</v>
          </cell>
          <cell r="B3037" t="str">
            <v>113400</v>
          </cell>
          <cell r="C3037" t="str">
            <v>0</v>
          </cell>
          <cell r="D3037" t="str">
            <v>27669</v>
          </cell>
          <cell r="E3037">
            <v>113400</v>
          </cell>
          <cell r="F3037">
            <v>0</v>
          </cell>
          <cell r="G3037">
            <v>27669</v>
          </cell>
        </row>
        <row r="3038">
          <cell r="A3038" t="str">
            <v>5314710226</v>
          </cell>
          <cell r="B3038" t="str">
            <v>210224</v>
          </cell>
          <cell r="C3038" t="str">
            <v>0</v>
          </cell>
          <cell r="D3038" t="str">
            <v>52738</v>
          </cell>
          <cell r="E3038">
            <v>210224</v>
          </cell>
          <cell r="F3038">
            <v>0</v>
          </cell>
          <cell r="G3038">
            <v>52738</v>
          </cell>
        </row>
        <row r="3039">
          <cell r="A3039" t="str">
            <v>7901620307</v>
          </cell>
          <cell r="B3039" t="str">
            <v>149400</v>
          </cell>
          <cell r="C3039" t="str">
            <v>0</v>
          </cell>
          <cell r="D3039" t="str">
            <v>36924</v>
          </cell>
          <cell r="E3039">
            <v>149400</v>
          </cell>
          <cell r="F3039">
            <v>0</v>
          </cell>
          <cell r="G3039">
            <v>36924</v>
          </cell>
        </row>
        <row r="3040">
          <cell r="A3040" t="str">
            <v>5614610266</v>
          </cell>
          <cell r="B3040" t="str">
            <v>129178</v>
          </cell>
          <cell r="C3040" t="str">
            <v>0</v>
          </cell>
          <cell r="D3040" t="str">
            <v>31666</v>
          </cell>
          <cell r="E3040">
            <v>129178</v>
          </cell>
          <cell r="F3040">
            <v>0</v>
          </cell>
          <cell r="G3040">
            <v>31666</v>
          </cell>
        </row>
        <row r="3041">
          <cell r="A3041" t="str">
            <v>6609600287</v>
          </cell>
          <cell r="B3041" t="str">
            <v>113400</v>
          </cell>
          <cell r="C3041" t="str">
            <v>0</v>
          </cell>
          <cell r="D3041" t="str">
            <v>27669</v>
          </cell>
          <cell r="E3041">
            <v>113400</v>
          </cell>
          <cell r="F3041">
            <v>0</v>
          </cell>
          <cell r="G3041">
            <v>27669</v>
          </cell>
        </row>
        <row r="3042">
          <cell r="A3042" t="str">
            <v>7205630312</v>
          </cell>
          <cell r="B3042" t="str">
            <v>113400</v>
          </cell>
          <cell r="C3042" t="str">
            <v>0</v>
          </cell>
          <cell r="D3042" t="str">
            <v>27669</v>
          </cell>
          <cell r="E3042">
            <v>113400</v>
          </cell>
          <cell r="F3042">
            <v>0</v>
          </cell>
          <cell r="G3042">
            <v>27669</v>
          </cell>
        </row>
        <row r="3043">
          <cell r="A3043" t="str">
            <v>7610600318</v>
          </cell>
          <cell r="B3043" t="str">
            <v>149400</v>
          </cell>
          <cell r="C3043" t="str">
            <v>0</v>
          </cell>
          <cell r="D3043" t="str">
            <v>36924</v>
          </cell>
          <cell r="E3043">
            <v>149400</v>
          </cell>
          <cell r="F3043">
            <v>0</v>
          </cell>
          <cell r="G3043">
            <v>36924</v>
          </cell>
        </row>
        <row r="3044">
          <cell r="A3044" t="str">
            <v>6801620231</v>
          </cell>
          <cell r="B3044" t="str">
            <v>149400</v>
          </cell>
          <cell r="C3044" t="str">
            <v>0</v>
          </cell>
          <cell r="D3044" t="str">
            <v>36924</v>
          </cell>
          <cell r="E3044">
            <v>149400</v>
          </cell>
          <cell r="F3044">
            <v>0</v>
          </cell>
          <cell r="G3044">
            <v>36924</v>
          </cell>
        </row>
        <row r="3045">
          <cell r="A3045" t="str">
            <v>8112630089</v>
          </cell>
          <cell r="B3045" t="str">
            <v>113400</v>
          </cell>
          <cell r="C3045" t="str">
            <v>0</v>
          </cell>
          <cell r="D3045" t="str">
            <v>27669</v>
          </cell>
          <cell r="E3045">
            <v>113400</v>
          </cell>
          <cell r="F3045">
            <v>0</v>
          </cell>
          <cell r="G3045">
            <v>27669</v>
          </cell>
        </row>
        <row r="3046">
          <cell r="A3046" t="str">
            <v>5709840750</v>
          </cell>
          <cell r="B3046" t="str">
            <v>106200</v>
          </cell>
          <cell r="C3046" t="str">
            <v>0</v>
          </cell>
          <cell r="D3046" t="str">
            <v>25912</v>
          </cell>
          <cell r="E3046">
            <v>106200</v>
          </cell>
          <cell r="F3046">
            <v>0</v>
          </cell>
          <cell r="G3046">
            <v>25912</v>
          </cell>
        </row>
        <row r="3047">
          <cell r="A3047" t="str">
            <v>6204620339</v>
          </cell>
          <cell r="B3047" t="str">
            <v>161582</v>
          </cell>
          <cell r="C3047" t="str">
            <v>0</v>
          </cell>
          <cell r="D3047" t="str">
            <v>40091</v>
          </cell>
          <cell r="E3047">
            <v>161582</v>
          </cell>
          <cell r="F3047">
            <v>0</v>
          </cell>
          <cell r="G3047">
            <v>40091</v>
          </cell>
        </row>
        <row r="3048">
          <cell r="A3048" t="str">
            <v>5514790274</v>
          </cell>
          <cell r="B3048" t="str">
            <v>206200</v>
          </cell>
          <cell r="C3048" t="str">
            <v>0</v>
          </cell>
          <cell r="D3048" t="str">
            <v>51692</v>
          </cell>
          <cell r="E3048">
            <v>206200</v>
          </cell>
          <cell r="F3048">
            <v>0</v>
          </cell>
          <cell r="G3048">
            <v>51692</v>
          </cell>
        </row>
        <row r="3049">
          <cell r="A3049" t="str">
            <v>7201660306</v>
          </cell>
          <cell r="B3049" t="str">
            <v>374400</v>
          </cell>
          <cell r="C3049" t="str">
            <v>0</v>
          </cell>
          <cell r="D3049" t="str">
            <v>95424</v>
          </cell>
          <cell r="E3049">
            <v>374400</v>
          </cell>
          <cell r="F3049">
            <v>0</v>
          </cell>
          <cell r="G3049">
            <v>95424</v>
          </cell>
        </row>
        <row r="3050">
          <cell r="A3050" t="str">
            <v>7014730207</v>
          </cell>
          <cell r="B3050" t="str">
            <v>234500</v>
          </cell>
          <cell r="C3050" t="str">
            <v>0</v>
          </cell>
          <cell r="D3050" t="str">
            <v>59050</v>
          </cell>
          <cell r="E3050">
            <v>234500</v>
          </cell>
          <cell r="F3050">
            <v>0</v>
          </cell>
          <cell r="G3050">
            <v>59050</v>
          </cell>
        </row>
        <row r="3051">
          <cell r="A3051" t="str">
            <v>6411750297</v>
          </cell>
          <cell r="B3051" t="str">
            <v>149400</v>
          </cell>
          <cell r="C3051" t="str">
            <v>0</v>
          </cell>
          <cell r="D3051" t="str">
            <v>36924</v>
          </cell>
          <cell r="E3051">
            <v>149400</v>
          </cell>
          <cell r="F3051">
            <v>0</v>
          </cell>
          <cell r="G3051">
            <v>36924</v>
          </cell>
        </row>
        <row r="3052">
          <cell r="A3052" t="str">
            <v>7608800186</v>
          </cell>
          <cell r="B3052" t="str">
            <v>113400</v>
          </cell>
          <cell r="C3052" t="str">
            <v>0</v>
          </cell>
          <cell r="D3052" t="str">
            <v>27669</v>
          </cell>
          <cell r="E3052">
            <v>113400</v>
          </cell>
          <cell r="F3052">
            <v>0</v>
          </cell>
          <cell r="G3052">
            <v>27669</v>
          </cell>
        </row>
        <row r="3053">
          <cell r="A3053" t="str">
            <v>7611740237</v>
          </cell>
          <cell r="B3053" t="str">
            <v>149400</v>
          </cell>
          <cell r="C3053" t="str">
            <v>0</v>
          </cell>
          <cell r="D3053" t="str">
            <v>36924</v>
          </cell>
          <cell r="E3053">
            <v>149400</v>
          </cell>
          <cell r="F3053">
            <v>0</v>
          </cell>
          <cell r="G3053">
            <v>36924</v>
          </cell>
        </row>
        <row r="3054">
          <cell r="A3054" t="str">
            <v>7007520154</v>
          </cell>
          <cell r="B3054" t="str">
            <v>84600</v>
          </cell>
          <cell r="C3054" t="str">
            <v>0</v>
          </cell>
          <cell r="D3054" t="str">
            <v>20642</v>
          </cell>
          <cell r="E3054">
            <v>84600</v>
          </cell>
          <cell r="F3054">
            <v>0</v>
          </cell>
          <cell r="G3054">
            <v>20642</v>
          </cell>
        </row>
        <row r="3055">
          <cell r="A3055" t="str">
            <v>7601630226</v>
          </cell>
          <cell r="B3055" t="str">
            <v>80500</v>
          </cell>
          <cell r="C3055" t="str">
            <v>0</v>
          </cell>
          <cell r="D3055" t="str">
            <v>19642</v>
          </cell>
          <cell r="E3055">
            <v>80500</v>
          </cell>
          <cell r="F3055">
            <v>0</v>
          </cell>
          <cell r="G3055">
            <v>19642</v>
          </cell>
        </row>
        <row r="3056">
          <cell r="A3056" t="str">
            <v>2003400486</v>
          </cell>
          <cell r="B3056" t="str">
            <v>89818</v>
          </cell>
          <cell r="C3056" t="str">
            <v>0</v>
          </cell>
          <cell r="D3056" t="str">
            <v>21915</v>
          </cell>
          <cell r="E3056">
            <v>89818</v>
          </cell>
          <cell r="F3056">
            <v>0</v>
          </cell>
          <cell r="G3056">
            <v>21915</v>
          </cell>
        </row>
        <row r="3057">
          <cell r="A3057" t="str">
            <v>3305630272</v>
          </cell>
          <cell r="B3057" t="str">
            <v>113400</v>
          </cell>
          <cell r="C3057" t="str">
            <v>0</v>
          </cell>
          <cell r="D3057" t="str">
            <v>27669</v>
          </cell>
          <cell r="E3057">
            <v>113400</v>
          </cell>
          <cell r="F3057">
            <v>0</v>
          </cell>
          <cell r="G3057">
            <v>27669</v>
          </cell>
        </row>
        <row r="3058">
          <cell r="A3058" t="str">
            <v>5501570599</v>
          </cell>
          <cell r="B3058" t="str">
            <v>172082</v>
          </cell>
          <cell r="C3058" t="str">
            <v>0</v>
          </cell>
          <cell r="D3058" t="str">
            <v>42821</v>
          </cell>
          <cell r="E3058">
            <v>172082</v>
          </cell>
          <cell r="F3058">
            <v>0</v>
          </cell>
          <cell r="G3058">
            <v>42821</v>
          </cell>
        </row>
        <row r="3059">
          <cell r="A3059" t="str">
            <v>4005510329</v>
          </cell>
          <cell r="B3059" t="str">
            <v>105203</v>
          </cell>
          <cell r="C3059" t="str">
            <v>0</v>
          </cell>
          <cell r="D3059" t="str">
            <v>25669</v>
          </cell>
          <cell r="E3059">
            <v>105203</v>
          </cell>
          <cell r="F3059">
            <v>0</v>
          </cell>
          <cell r="G3059">
            <v>25669</v>
          </cell>
        </row>
        <row r="3060">
          <cell r="A3060" t="str">
            <v>5601670560</v>
          </cell>
          <cell r="B3060" t="str">
            <v>131174</v>
          </cell>
          <cell r="C3060" t="str">
            <v>0</v>
          </cell>
          <cell r="D3060" t="str">
            <v>32185</v>
          </cell>
          <cell r="E3060">
            <v>131174</v>
          </cell>
          <cell r="F3060">
            <v>0</v>
          </cell>
          <cell r="G3060">
            <v>32185</v>
          </cell>
        </row>
        <row r="3061">
          <cell r="A3061" t="str">
            <v>7205690080</v>
          </cell>
          <cell r="B3061" t="str">
            <v>109600</v>
          </cell>
          <cell r="C3061" t="str">
            <v>0</v>
          </cell>
          <cell r="D3061" t="str">
            <v>26742</v>
          </cell>
          <cell r="E3061">
            <v>109600</v>
          </cell>
          <cell r="F3061">
            <v>0</v>
          </cell>
          <cell r="G3061">
            <v>26742</v>
          </cell>
        </row>
        <row r="3062">
          <cell r="A3062" t="str">
            <v>2501570979</v>
          </cell>
          <cell r="B3062" t="str">
            <v>129600</v>
          </cell>
          <cell r="C3062" t="str">
            <v>0</v>
          </cell>
          <cell r="D3062" t="str">
            <v>31776</v>
          </cell>
          <cell r="E3062">
            <v>129600</v>
          </cell>
          <cell r="F3062">
            <v>0</v>
          </cell>
          <cell r="G3062">
            <v>31776</v>
          </cell>
        </row>
        <row r="3063">
          <cell r="A3063" t="str">
            <v>1402550480</v>
          </cell>
          <cell r="B3063" t="str">
            <v>309400</v>
          </cell>
          <cell r="C3063" t="str">
            <v>0</v>
          </cell>
          <cell r="D3063" t="str">
            <v>78524</v>
          </cell>
          <cell r="E3063">
            <v>309400</v>
          </cell>
          <cell r="F3063">
            <v>0</v>
          </cell>
          <cell r="G3063">
            <v>78524</v>
          </cell>
        </row>
        <row r="3064">
          <cell r="A3064" t="str">
            <v>2712710108</v>
          </cell>
          <cell r="B3064" t="str">
            <v>280600</v>
          </cell>
          <cell r="C3064" t="str">
            <v>0</v>
          </cell>
          <cell r="D3064" t="str">
            <v>71036</v>
          </cell>
          <cell r="E3064">
            <v>280600</v>
          </cell>
          <cell r="F3064">
            <v>0</v>
          </cell>
          <cell r="G3064">
            <v>71036</v>
          </cell>
        </row>
        <row r="3065">
          <cell r="A3065" t="str">
            <v>7112610192</v>
          </cell>
          <cell r="B3065" t="str">
            <v>106200</v>
          </cell>
          <cell r="C3065" t="str">
            <v>0</v>
          </cell>
          <cell r="D3065" t="str">
            <v>25912</v>
          </cell>
          <cell r="E3065">
            <v>106200</v>
          </cell>
          <cell r="F3065">
            <v>0</v>
          </cell>
          <cell r="G3065">
            <v>25912</v>
          </cell>
        </row>
        <row r="3066">
          <cell r="A3066" t="str">
            <v>6503510276</v>
          </cell>
          <cell r="B3066" t="str">
            <v>84600</v>
          </cell>
          <cell r="C3066" t="str">
            <v>0</v>
          </cell>
          <cell r="D3066" t="str">
            <v>20642</v>
          </cell>
          <cell r="E3066">
            <v>84600</v>
          </cell>
          <cell r="F3066">
            <v>0</v>
          </cell>
          <cell r="G3066">
            <v>20642</v>
          </cell>
        </row>
        <row r="3067">
          <cell r="A3067" t="str">
            <v>7805510350</v>
          </cell>
          <cell r="B3067" t="str">
            <v>166200</v>
          </cell>
          <cell r="C3067" t="str">
            <v>0</v>
          </cell>
          <cell r="D3067" t="str">
            <v>41292</v>
          </cell>
          <cell r="E3067">
            <v>166200</v>
          </cell>
          <cell r="F3067">
            <v>0</v>
          </cell>
          <cell r="G3067">
            <v>41292</v>
          </cell>
        </row>
        <row r="3068">
          <cell r="A3068" t="str">
            <v>1608570096</v>
          </cell>
          <cell r="B3068" t="str">
            <v>168292</v>
          </cell>
          <cell r="C3068" t="str">
            <v>0</v>
          </cell>
          <cell r="D3068" t="str">
            <v>41835</v>
          </cell>
          <cell r="E3068">
            <v>168292</v>
          </cell>
          <cell r="F3068">
            <v>0</v>
          </cell>
          <cell r="G3068">
            <v>41835</v>
          </cell>
        </row>
        <row r="3069">
          <cell r="A3069" t="str">
            <v>1101540806</v>
          </cell>
          <cell r="B3069" t="str">
            <v>205000</v>
          </cell>
          <cell r="C3069" t="str">
            <v>0</v>
          </cell>
          <cell r="D3069" t="str">
            <v>51380</v>
          </cell>
          <cell r="E3069">
            <v>205000</v>
          </cell>
          <cell r="F3069">
            <v>0</v>
          </cell>
          <cell r="G3069">
            <v>51380</v>
          </cell>
        </row>
        <row r="3070">
          <cell r="A3070" t="str">
            <v>1801840830</v>
          </cell>
          <cell r="B3070" t="str">
            <v>249000</v>
          </cell>
          <cell r="C3070" t="str">
            <v>0</v>
          </cell>
          <cell r="D3070" t="str">
            <v>62820</v>
          </cell>
          <cell r="E3070">
            <v>249000</v>
          </cell>
          <cell r="F3070">
            <v>0</v>
          </cell>
          <cell r="G3070">
            <v>62820</v>
          </cell>
        </row>
        <row r="3071">
          <cell r="A3071" t="str">
            <v>2601510307</v>
          </cell>
          <cell r="B3071" t="str">
            <v>176200</v>
          </cell>
          <cell r="C3071" t="str">
            <v>0</v>
          </cell>
          <cell r="D3071" t="str">
            <v>43892</v>
          </cell>
          <cell r="E3071">
            <v>176200</v>
          </cell>
          <cell r="F3071">
            <v>0</v>
          </cell>
          <cell r="G3071">
            <v>43892</v>
          </cell>
        </row>
        <row r="3072">
          <cell r="A3072" t="str">
            <v>3010600518</v>
          </cell>
          <cell r="B3072" t="str">
            <v>280782</v>
          </cell>
          <cell r="C3072" t="str">
            <v>0</v>
          </cell>
          <cell r="D3072" t="str">
            <v>71083</v>
          </cell>
          <cell r="E3072">
            <v>280782</v>
          </cell>
          <cell r="F3072">
            <v>0</v>
          </cell>
          <cell r="G3072">
            <v>71083</v>
          </cell>
        </row>
        <row r="3073">
          <cell r="A3073" t="str">
            <v>1405810440</v>
          </cell>
          <cell r="B3073" t="str">
            <v>324400</v>
          </cell>
          <cell r="C3073" t="str">
            <v>0</v>
          </cell>
          <cell r="D3073" t="str">
            <v>82424</v>
          </cell>
          <cell r="E3073">
            <v>324400</v>
          </cell>
          <cell r="F3073">
            <v>0</v>
          </cell>
          <cell r="G3073">
            <v>82424</v>
          </cell>
        </row>
        <row r="3074">
          <cell r="A3074" t="str">
            <v>2410640214</v>
          </cell>
          <cell r="B3074" t="str">
            <v>179200</v>
          </cell>
          <cell r="C3074" t="str">
            <v>0</v>
          </cell>
          <cell r="D3074" t="str">
            <v>44672</v>
          </cell>
          <cell r="E3074">
            <v>179200</v>
          </cell>
          <cell r="F3074">
            <v>0</v>
          </cell>
          <cell r="G3074">
            <v>44672</v>
          </cell>
        </row>
        <row r="3075">
          <cell r="A3075" t="str">
            <v>6501720222</v>
          </cell>
          <cell r="B3075" t="str">
            <v>156000</v>
          </cell>
          <cell r="C3075" t="str">
            <v>0</v>
          </cell>
          <cell r="D3075" t="str">
            <v>38640</v>
          </cell>
          <cell r="E3075">
            <v>156000</v>
          </cell>
          <cell r="F3075">
            <v>0</v>
          </cell>
          <cell r="G3075">
            <v>38640</v>
          </cell>
        </row>
        <row r="3076">
          <cell r="A3076" t="str">
            <v>1202570313</v>
          </cell>
          <cell r="B3076" t="str">
            <v>202600</v>
          </cell>
          <cell r="C3076" t="str">
            <v>0</v>
          </cell>
          <cell r="D3076" t="str">
            <v>50756</v>
          </cell>
          <cell r="E3076">
            <v>202600</v>
          </cell>
          <cell r="F3076">
            <v>0</v>
          </cell>
          <cell r="G3076">
            <v>50756</v>
          </cell>
        </row>
        <row r="3077">
          <cell r="A3077" t="str">
            <v>3003540300</v>
          </cell>
          <cell r="B3077" t="str">
            <v>219200</v>
          </cell>
          <cell r="C3077" t="str">
            <v>0</v>
          </cell>
          <cell r="D3077" t="str">
            <v>55072</v>
          </cell>
          <cell r="E3077">
            <v>219200</v>
          </cell>
          <cell r="F3077">
            <v>0</v>
          </cell>
          <cell r="G3077">
            <v>55072</v>
          </cell>
        </row>
        <row r="3078">
          <cell r="A3078" t="str">
            <v>2110570288</v>
          </cell>
          <cell r="B3078" t="str">
            <v>162600</v>
          </cell>
          <cell r="C3078" t="str">
            <v>0</v>
          </cell>
          <cell r="D3078" t="str">
            <v>40356</v>
          </cell>
          <cell r="E3078">
            <v>162600</v>
          </cell>
          <cell r="F3078">
            <v>0</v>
          </cell>
          <cell r="G3078">
            <v>40356</v>
          </cell>
        </row>
        <row r="3079">
          <cell r="A3079" t="str">
            <v>3112560108</v>
          </cell>
          <cell r="B3079" t="str">
            <v>206000</v>
          </cell>
          <cell r="C3079" t="str">
            <v>0</v>
          </cell>
          <cell r="D3079" t="str">
            <v>51640</v>
          </cell>
          <cell r="E3079">
            <v>206000</v>
          </cell>
          <cell r="F3079">
            <v>0</v>
          </cell>
          <cell r="G3079">
            <v>51640</v>
          </cell>
        </row>
        <row r="3080">
          <cell r="A3080" t="str">
            <v>2514920655</v>
          </cell>
          <cell r="B3080" t="str">
            <v>143000</v>
          </cell>
          <cell r="C3080" t="str">
            <v>0</v>
          </cell>
          <cell r="D3080" t="str">
            <v>35260</v>
          </cell>
          <cell r="E3080">
            <v>143000</v>
          </cell>
          <cell r="F3080">
            <v>0</v>
          </cell>
          <cell r="G3080">
            <v>35260</v>
          </cell>
        </row>
        <row r="3081">
          <cell r="A3081" t="str">
            <v>2712600169</v>
          </cell>
          <cell r="B3081" t="str">
            <v>226500</v>
          </cell>
          <cell r="C3081" t="str">
            <v>0</v>
          </cell>
          <cell r="D3081" t="str">
            <v>56970</v>
          </cell>
          <cell r="E3081">
            <v>226500</v>
          </cell>
          <cell r="F3081">
            <v>0</v>
          </cell>
          <cell r="G3081">
            <v>56970</v>
          </cell>
        </row>
        <row r="3082">
          <cell r="A3082" t="str">
            <v>3205560043</v>
          </cell>
          <cell r="B3082" t="str">
            <v>156000</v>
          </cell>
          <cell r="C3082" t="str">
            <v>0</v>
          </cell>
          <cell r="D3082" t="str">
            <v>38640</v>
          </cell>
          <cell r="E3082">
            <v>156000</v>
          </cell>
          <cell r="F3082">
            <v>0</v>
          </cell>
          <cell r="G3082">
            <v>38640</v>
          </cell>
        </row>
        <row r="3083">
          <cell r="A3083" t="str">
            <v>1712630113</v>
          </cell>
          <cell r="B3083" t="str">
            <v>187952</v>
          </cell>
          <cell r="C3083" t="str">
            <v>0</v>
          </cell>
          <cell r="D3083" t="str">
            <v>46947</v>
          </cell>
          <cell r="E3083">
            <v>187952</v>
          </cell>
          <cell r="F3083">
            <v>0</v>
          </cell>
          <cell r="G3083">
            <v>46947</v>
          </cell>
        </row>
        <row r="3084">
          <cell r="A3084" t="str">
            <v>5502480178</v>
          </cell>
          <cell r="B3084" t="str">
            <v>156000</v>
          </cell>
          <cell r="C3084" t="str">
            <v>0</v>
          </cell>
          <cell r="D3084" t="str">
            <v>38640</v>
          </cell>
          <cell r="E3084">
            <v>156000</v>
          </cell>
          <cell r="F3084">
            <v>0</v>
          </cell>
          <cell r="G3084">
            <v>38640</v>
          </cell>
        </row>
        <row r="3085">
          <cell r="A3085" t="str">
            <v>1105730735</v>
          </cell>
          <cell r="B3085" t="str">
            <v>283300</v>
          </cell>
          <cell r="C3085" t="str">
            <v>0</v>
          </cell>
          <cell r="D3085" t="str">
            <v>71738</v>
          </cell>
          <cell r="E3085">
            <v>283300</v>
          </cell>
          <cell r="F3085">
            <v>0</v>
          </cell>
          <cell r="G3085">
            <v>71738</v>
          </cell>
        </row>
        <row r="3086">
          <cell r="A3086" t="str">
            <v>3604870682</v>
          </cell>
          <cell r="B3086" t="str">
            <v>189000</v>
          </cell>
          <cell r="C3086" t="str">
            <v>0</v>
          </cell>
          <cell r="D3086" t="str">
            <v>47220</v>
          </cell>
          <cell r="E3086">
            <v>189000</v>
          </cell>
          <cell r="F3086">
            <v>0</v>
          </cell>
          <cell r="G3086">
            <v>47220</v>
          </cell>
        </row>
        <row r="3087">
          <cell r="A3087" t="str">
            <v>1105550354</v>
          </cell>
          <cell r="B3087" t="str">
            <v>650600</v>
          </cell>
          <cell r="C3087" t="str">
            <v>0</v>
          </cell>
          <cell r="D3087" t="str">
            <v>167236</v>
          </cell>
          <cell r="E3087">
            <v>650600</v>
          </cell>
          <cell r="F3087">
            <v>0</v>
          </cell>
          <cell r="G3087">
            <v>167236</v>
          </cell>
        </row>
        <row r="3088">
          <cell r="A3088" t="str">
            <v>2505490066</v>
          </cell>
          <cell r="B3088" t="str">
            <v>416349</v>
          </cell>
          <cell r="C3088" t="str">
            <v>0</v>
          </cell>
          <cell r="D3088" t="str">
            <v>106330</v>
          </cell>
          <cell r="E3088">
            <v>416349</v>
          </cell>
          <cell r="F3088">
            <v>0</v>
          </cell>
          <cell r="G3088">
            <v>106330</v>
          </cell>
        </row>
        <row r="3089">
          <cell r="A3089" t="str">
            <v>3203610205</v>
          </cell>
          <cell r="B3089" t="str">
            <v>189200</v>
          </cell>
          <cell r="C3089" t="str">
            <v>0</v>
          </cell>
          <cell r="D3089" t="str">
            <v>47272</v>
          </cell>
          <cell r="E3089">
            <v>189200</v>
          </cell>
          <cell r="F3089">
            <v>0</v>
          </cell>
          <cell r="G3089">
            <v>47272</v>
          </cell>
        </row>
        <row r="3090">
          <cell r="A3090" t="str">
            <v>6705560207</v>
          </cell>
          <cell r="B3090" t="str">
            <v>156000</v>
          </cell>
          <cell r="C3090" t="str">
            <v>0</v>
          </cell>
          <cell r="D3090" t="str">
            <v>38640</v>
          </cell>
          <cell r="E3090">
            <v>156000</v>
          </cell>
          <cell r="F3090">
            <v>0</v>
          </cell>
          <cell r="G3090">
            <v>38640</v>
          </cell>
        </row>
        <row r="3091">
          <cell r="A3091" t="str">
            <v>4014780163</v>
          </cell>
          <cell r="B3091" t="str">
            <v>222600</v>
          </cell>
          <cell r="C3091" t="str">
            <v>0</v>
          </cell>
          <cell r="D3091" t="str">
            <v>55956</v>
          </cell>
          <cell r="E3091">
            <v>222600</v>
          </cell>
          <cell r="F3091">
            <v>0</v>
          </cell>
          <cell r="G3091">
            <v>55956</v>
          </cell>
        </row>
        <row r="3092">
          <cell r="A3092" t="str">
            <v>7305710172</v>
          </cell>
          <cell r="B3092" t="str">
            <v>244553</v>
          </cell>
          <cell r="C3092" t="str">
            <v>0</v>
          </cell>
          <cell r="D3092" t="str">
            <v>61663</v>
          </cell>
          <cell r="E3092">
            <v>244553</v>
          </cell>
          <cell r="F3092">
            <v>0</v>
          </cell>
          <cell r="G3092">
            <v>61663</v>
          </cell>
        </row>
        <row r="3093">
          <cell r="A3093" t="str">
            <v>2408680298</v>
          </cell>
          <cell r="B3093" t="str">
            <v>212600</v>
          </cell>
          <cell r="C3093" t="str">
            <v>0</v>
          </cell>
          <cell r="D3093" t="str">
            <v>53356</v>
          </cell>
          <cell r="E3093">
            <v>212600</v>
          </cell>
          <cell r="F3093">
            <v>0</v>
          </cell>
          <cell r="G3093">
            <v>53356</v>
          </cell>
        </row>
        <row r="3094">
          <cell r="A3094" t="str">
            <v>3503860371</v>
          </cell>
          <cell r="B3094" t="str">
            <v>212600</v>
          </cell>
          <cell r="C3094" t="str">
            <v>0</v>
          </cell>
          <cell r="D3094" t="str">
            <v>53356</v>
          </cell>
          <cell r="E3094">
            <v>212600</v>
          </cell>
          <cell r="F3094">
            <v>0</v>
          </cell>
          <cell r="G3094">
            <v>53356</v>
          </cell>
        </row>
        <row r="3095">
          <cell r="A3095" t="str">
            <v>3903840197</v>
          </cell>
          <cell r="B3095" t="str">
            <v>212525</v>
          </cell>
          <cell r="C3095" t="str">
            <v>0</v>
          </cell>
          <cell r="D3095" t="str">
            <v>53336</v>
          </cell>
          <cell r="E3095">
            <v>212525</v>
          </cell>
          <cell r="F3095">
            <v>0</v>
          </cell>
          <cell r="G3095">
            <v>53336</v>
          </cell>
        </row>
        <row r="3096">
          <cell r="A3096" t="str">
            <v>5707620265</v>
          </cell>
          <cell r="B3096" t="str">
            <v>160046</v>
          </cell>
          <cell r="C3096" t="str">
            <v>0</v>
          </cell>
          <cell r="D3096" t="str">
            <v>39691</v>
          </cell>
          <cell r="E3096">
            <v>160046</v>
          </cell>
          <cell r="F3096">
            <v>0</v>
          </cell>
          <cell r="G3096">
            <v>39691</v>
          </cell>
        </row>
        <row r="3097">
          <cell r="A3097" t="str">
            <v>5103580330</v>
          </cell>
          <cell r="B3097" t="str">
            <v>232600</v>
          </cell>
          <cell r="C3097" t="str">
            <v>0</v>
          </cell>
          <cell r="D3097" t="str">
            <v>58556</v>
          </cell>
          <cell r="E3097">
            <v>232600</v>
          </cell>
          <cell r="F3097">
            <v>0</v>
          </cell>
          <cell r="G3097">
            <v>58556</v>
          </cell>
        </row>
        <row r="3098">
          <cell r="A3098" t="str">
            <v>7214620125</v>
          </cell>
          <cell r="B3098" t="str">
            <v>162600</v>
          </cell>
          <cell r="C3098" t="str">
            <v>0</v>
          </cell>
          <cell r="D3098" t="str">
            <v>40356</v>
          </cell>
          <cell r="E3098">
            <v>162600</v>
          </cell>
          <cell r="F3098">
            <v>0</v>
          </cell>
          <cell r="G3098">
            <v>40356</v>
          </cell>
        </row>
        <row r="3099">
          <cell r="A3099" t="str">
            <v>6304540221</v>
          </cell>
          <cell r="B3099" t="str">
            <v>239200</v>
          </cell>
          <cell r="C3099" t="str">
            <v>0</v>
          </cell>
          <cell r="D3099" t="str">
            <v>60272</v>
          </cell>
          <cell r="E3099">
            <v>239200</v>
          </cell>
          <cell r="F3099">
            <v>0</v>
          </cell>
          <cell r="G3099">
            <v>60272</v>
          </cell>
        </row>
        <row r="3100">
          <cell r="A3100" t="str">
            <v>5902610125</v>
          </cell>
          <cell r="B3100" t="str">
            <v>299000</v>
          </cell>
          <cell r="C3100" t="str">
            <v>0</v>
          </cell>
          <cell r="D3100" t="str">
            <v>75820</v>
          </cell>
          <cell r="E3100">
            <v>299000</v>
          </cell>
          <cell r="F3100">
            <v>0</v>
          </cell>
          <cell r="G3100">
            <v>75820</v>
          </cell>
        </row>
        <row r="3101">
          <cell r="A3101" t="str">
            <v>1704510015</v>
          </cell>
          <cell r="B3101" t="str">
            <v>206027</v>
          </cell>
          <cell r="C3101" t="str">
            <v>0</v>
          </cell>
          <cell r="D3101" t="str">
            <v>51647</v>
          </cell>
          <cell r="E3101">
            <v>206027</v>
          </cell>
          <cell r="F3101">
            <v>0</v>
          </cell>
          <cell r="G3101">
            <v>51647</v>
          </cell>
        </row>
        <row r="3102">
          <cell r="A3102" t="str">
            <v>2014690432</v>
          </cell>
          <cell r="B3102" t="str">
            <v>321002</v>
          </cell>
          <cell r="C3102" t="str">
            <v>0</v>
          </cell>
          <cell r="D3102" t="str">
            <v>81540</v>
          </cell>
          <cell r="E3102">
            <v>321002</v>
          </cell>
          <cell r="F3102">
            <v>0</v>
          </cell>
          <cell r="G3102">
            <v>81540</v>
          </cell>
        </row>
        <row r="3103">
          <cell r="A3103" t="str">
            <v>1401690319</v>
          </cell>
          <cell r="B3103" t="str">
            <v>429400</v>
          </cell>
          <cell r="C3103" t="str">
            <v>0</v>
          </cell>
          <cell r="D3103" t="str">
            <v>109724</v>
          </cell>
          <cell r="E3103">
            <v>429400</v>
          </cell>
          <cell r="F3103">
            <v>0</v>
          </cell>
          <cell r="G3103">
            <v>109724</v>
          </cell>
        </row>
        <row r="3104">
          <cell r="A3104" t="str">
            <v>3014600350</v>
          </cell>
          <cell r="B3104" t="str">
            <v>229400</v>
          </cell>
          <cell r="C3104" t="str">
            <v>0</v>
          </cell>
          <cell r="D3104" t="str">
            <v>57724</v>
          </cell>
          <cell r="E3104">
            <v>229400</v>
          </cell>
          <cell r="F3104">
            <v>0</v>
          </cell>
          <cell r="G3104">
            <v>57724</v>
          </cell>
        </row>
        <row r="3105">
          <cell r="A3105" t="str">
            <v>2214590269</v>
          </cell>
          <cell r="B3105" t="str">
            <v>194032</v>
          </cell>
          <cell r="C3105" t="str">
            <v>0</v>
          </cell>
          <cell r="D3105" t="str">
            <v>48528</v>
          </cell>
          <cell r="E3105">
            <v>194032</v>
          </cell>
          <cell r="F3105">
            <v>0</v>
          </cell>
          <cell r="G3105">
            <v>48528</v>
          </cell>
        </row>
        <row r="3106">
          <cell r="A3106" t="str">
            <v>3201630306</v>
          </cell>
          <cell r="B3106" t="str">
            <v>148600</v>
          </cell>
          <cell r="C3106" t="str">
            <v>0</v>
          </cell>
          <cell r="D3106" t="str">
            <v>36716</v>
          </cell>
          <cell r="E3106">
            <v>148600</v>
          </cell>
          <cell r="F3106">
            <v>0</v>
          </cell>
          <cell r="G3106">
            <v>36716</v>
          </cell>
        </row>
        <row r="3107">
          <cell r="A3107" t="str">
            <v>1208660454</v>
          </cell>
          <cell r="B3107" t="str">
            <v>303000</v>
          </cell>
          <cell r="C3107" t="str">
            <v>0</v>
          </cell>
          <cell r="D3107" t="str">
            <v>76860</v>
          </cell>
          <cell r="E3107">
            <v>303000</v>
          </cell>
          <cell r="F3107">
            <v>0</v>
          </cell>
          <cell r="G3107">
            <v>76860</v>
          </cell>
        </row>
        <row r="3108">
          <cell r="A3108" t="str">
            <v>2814590138</v>
          </cell>
          <cell r="B3108" t="str">
            <v>174800</v>
          </cell>
          <cell r="C3108" t="str">
            <v>0</v>
          </cell>
          <cell r="D3108" t="str">
            <v>43528</v>
          </cell>
          <cell r="E3108">
            <v>174800</v>
          </cell>
          <cell r="F3108">
            <v>0</v>
          </cell>
          <cell r="G3108">
            <v>43528</v>
          </cell>
        </row>
        <row r="3109">
          <cell r="A3109" t="str">
            <v>2003720405</v>
          </cell>
          <cell r="B3109" t="str">
            <v>155600</v>
          </cell>
          <cell r="C3109" t="str">
            <v>0</v>
          </cell>
          <cell r="D3109" t="str">
            <v>38536</v>
          </cell>
          <cell r="E3109">
            <v>155600</v>
          </cell>
          <cell r="F3109">
            <v>0</v>
          </cell>
          <cell r="G3109">
            <v>38536</v>
          </cell>
        </row>
        <row r="3110">
          <cell r="A3110" t="str">
            <v>1909540021</v>
          </cell>
          <cell r="B3110" t="str">
            <v>166100</v>
          </cell>
          <cell r="C3110" t="str">
            <v>0</v>
          </cell>
          <cell r="D3110" t="str">
            <v>41266</v>
          </cell>
          <cell r="E3110">
            <v>166100</v>
          </cell>
          <cell r="F3110">
            <v>0</v>
          </cell>
          <cell r="G3110">
            <v>41266</v>
          </cell>
        </row>
        <row r="3111">
          <cell r="A3111" t="str">
            <v>3203620111</v>
          </cell>
          <cell r="B3111" t="str">
            <v>172600</v>
          </cell>
          <cell r="C3111" t="str">
            <v>0</v>
          </cell>
          <cell r="D3111" t="str">
            <v>42956</v>
          </cell>
          <cell r="E3111">
            <v>172600</v>
          </cell>
          <cell r="F3111">
            <v>0</v>
          </cell>
          <cell r="G3111">
            <v>42956</v>
          </cell>
        </row>
        <row r="3112">
          <cell r="A3112" t="str">
            <v>3408720142</v>
          </cell>
          <cell r="B3112" t="str">
            <v>155600</v>
          </cell>
          <cell r="C3112" t="str">
            <v>0</v>
          </cell>
          <cell r="D3112" t="str">
            <v>38536</v>
          </cell>
          <cell r="E3112">
            <v>155600</v>
          </cell>
          <cell r="F3112">
            <v>0</v>
          </cell>
          <cell r="G3112">
            <v>38536</v>
          </cell>
        </row>
        <row r="3113">
          <cell r="A3113" t="str">
            <v>3003600923</v>
          </cell>
          <cell r="B3113" t="str">
            <v>168600</v>
          </cell>
          <cell r="C3113" t="str">
            <v>0</v>
          </cell>
          <cell r="D3113" t="str">
            <v>41916</v>
          </cell>
          <cell r="E3113">
            <v>168600</v>
          </cell>
          <cell r="F3113">
            <v>0</v>
          </cell>
          <cell r="G3113">
            <v>41916</v>
          </cell>
        </row>
        <row r="3114">
          <cell r="A3114" t="str">
            <v>2205570172</v>
          </cell>
          <cell r="B3114" t="str">
            <v>379400</v>
          </cell>
          <cell r="C3114" t="str">
            <v>0</v>
          </cell>
          <cell r="D3114" t="str">
            <v>96724</v>
          </cell>
          <cell r="E3114">
            <v>379400</v>
          </cell>
          <cell r="F3114">
            <v>0</v>
          </cell>
          <cell r="G3114">
            <v>96724</v>
          </cell>
        </row>
        <row r="3115">
          <cell r="A3115" t="str">
            <v>4110650224</v>
          </cell>
          <cell r="B3115" t="str">
            <v>175600</v>
          </cell>
          <cell r="C3115" t="str">
            <v>0</v>
          </cell>
          <cell r="D3115" t="str">
            <v>43736</v>
          </cell>
          <cell r="E3115">
            <v>175600</v>
          </cell>
          <cell r="F3115">
            <v>0</v>
          </cell>
          <cell r="G3115">
            <v>43736</v>
          </cell>
        </row>
        <row r="3116">
          <cell r="A3116" t="str">
            <v>1602640378</v>
          </cell>
          <cell r="B3116" t="str">
            <v>172600</v>
          </cell>
          <cell r="C3116" t="str">
            <v>0</v>
          </cell>
          <cell r="D3116" t="str">
            <v>42956</v>
          </cell>
          <cell r="E3116">
            <v>172600</v>
          </cell>
          <cell r="F3116">
            <v>0</v>
          </cell>
          <cell r="G3116">
            <v>42956</v>
          </cell>
        </row>
        <row r="3117">
          <cell r="A3117" t="str">
            <v>4105550225</v>
          </cell>
          <cell r="B3117" t="str">
            <v>206206</v>
          </cell>
          <cell r="C3117" t="str">
            <v>0</v>
          </cell>
          <cell r="D3117" t="str">
            <v>51693</v>
          </cell>
          <cell r="E3117">
            <v>206206</v>
          </cell>
          <cell r="F3117">
            <v>0</v>
          </cell>
          <cell r="G3117">
            <v>51693</v>
          </cell>
        </row>
        <row r="3118">
          <cell r="A3118" t="str">
            <v>4108640160</v>
          </cell>
          <cell r="B3118" t="str">
            <v>155500</v>
          </cell>
          <cell r="C3118" t="str">
            <v>0</v>
          </cell>
          <cell r="D3118" t="str">
            <v>38510</v>
          </cell>
          <cell r="E3118">
            <v>155500</v>
          </cell>
          <cell r="F3118">
            <v>0</v>
          </cell>
          <cell r="G3118">
            <v>38510</v>
          </cell>
        </row>
        <row r="3119">
          <cell r="A3119" t="str">
            <v>2203640030</v>
          </cell>
          <cell r="B3119" t="str">
            <v>176000</v>
          </cell>
          <cell r="C3119" t="str">
            <v>0</v>
          </cell>
          <cell r="D3119" t="str">
            <v>43840</v>
          </cell>
          <cell r="E3119">
            <v>176000</v>
          </cell>
          <cell r="F3119">
            <v>0</v>
          </cell>
          <cell r="G3119">
            <v>43840</v>
          </cell>
        </row>
        <row r="3120">
          <cell r="A3120" t="str">
            <v>7303610510</v>
          </cell>
          <cell r="B3120" t="str">
            <v>106200</v>
          </cell>
          <cell r="C3120" t="str">
            <v>0</v>
          </cell>
          <cell r="D3120" t="str">
            <v>25912</v>
          </cell>
          <cell r="E3120">
            <v>106200</v>
          </cell>
          <cell r="F3120">
            <v>0</v>
          </cell>
          <cell r="G3120">
            <v>25912</v>
          </cell>
        </row>
        <row r="3121">
          <cell r="A3121" t="str">
            <v>3701630240</v>
          </cell>
          <cell r="B3121" t="str">
            <v>449400</v>
          </cell>
          <cell r="C3121" t="str">
            <v>0</v>
          </cell>
          <cell r="D3121" t="str">
            <v>114924</v>
          </cell>
          <cell r="E3121">
            <v>449400</v>
          </cell>
          <cell r="F3121">
            <v>0</v>
          </cell>
          <cell r="G3121">
            <v>114924</v>
          </cell>
        </row>
        <row r="3122">
          <cell r="A3122" t="str">
            <v>1401740448</v>
          </cell>
          <cell r="B3122" t="str">
            <v>155600</v>
          </cell>
          <cell r="C3122" t="str">
            <v>0</v>
          </cell>
          <cell r="D3122" t="str">
            <v>38536</v>
          </cell>
          <cell r="E3122">
            <v>155600</v>
          </cell>
          <cell r="F3122">
            <v>0</v>
          </cell>
          <cell r="G3122">
            <v>38536</v>
          </cell>
        </row>
        <row r="3123">
          <cell r="A3123" t="str">
            <v>3004730200</v>
          </cell>
          <cell r="B3123" t="str">
            <v>209959</v>
          </cell>
          <cell r="C3123" t="str">
            <v>0</v>
          </cell>
          <cell r="D3123" t="str">
            <v>52669</v>
          </cell>
          <cell r="E3123">
            <v>209959</v>
          </cell>
          <cell r="F3123">
            <v>0</v>
          </cell>
          <cell r="G3123">
            <v>52669</v>
          </cell>
        </row>
        <row r="3124">
          <cell r="A3124" t="str">
            <v>1102590169</v>
          </cell>
          <cell r="B3124" t="str">
            <v>152600</v>
          </cell>
          <cell r="C3124" t="str">
            <v>0</v>
          </cell>
          <cell r="D3124" t="str">
            <v>37756</v>
          </cell>
          <cell r="E3124">
            <v>152600</v>
          </cell>
          <cell r="F3124">
            <v>0</v>
          </cell>
          <cell r="G3124">
            <v>37756</v>
          </cell>
        </row>
        <row r="3125">
          <cell r="A3125" t="str">
            <v>1814600140</v>
          </cell>
          <cell r="B3125" t="str">
            <v>228874</v>
          </cell>
          <cell r="C3125" t="str">
            <v>0</v>
          </cell>
          <cell r="D3125" t="str">
            <v>57587</v>
          </cell>
          <cell r="E3125">
            <v>228874</v>
          </cell>
          <cell r="F3125">
            <v>0</v>
          </cell>
          <cell r="G3125">
            <v>57587</v>
          </cell>
        </row>
        <row r="3126">
          <cell r="A3126" t="str">
            <v>1504730135</v>
          </cell>
          <cell r="B3126" t="str">
            <v>467058</v>
          </cell>
          <cell r="C3126" t="str">
            <v>0</v>
          </cell>
          <cell r="D3126" t="str">
            <v>119515</v>
          </cell>
          <cell r="E3126">
            <v>467058</v>
          </cell>
          <cell r="F3126">
            <v>0</v>
          </cell>
          <cell r="G3126">
            <v>119515</v>
          </cell>
        </row>
        <row r="3127">
          <cell r="A3127" t="str">
            <v>3903700134</v>
          </cell>
          <cell r="B3127" t="str">
            <v>174800</v>
          </cell>
          <cell r="C3127" t="str">
            <v>0</v>
          </cell>
          <cell r="D3127" t="str">
            <v>43528</v>
          </cell>
          <cell r="E3127">
            <v>174800</v>
          </cell>
          <cell r="F3127">
            <v>0</v>
          </cell>
          <cell r="G3127">
            <v>43528</v>
          </cell>
        </row>
        <row r="3128">
          <cell r="A3128" t="str">
            <v>2104620163</v>
          </cell>
          <cell r="B3128" t="str">
            <v>172600</v>
          </cell>
          <cell r="C3128" t="str">
            <v>0</v>
          </cell>
          <cell r="D3128" t="str">
            <v>42956</v>
          </cell>
          <cell r="E3128">
            <v>172600</v>
          </cell>
          <cell r="F3128">
            <v>0</v>
          </cell>
          <cell r="G3128">
            <v>42956</v>
          </cell>
        </row>
        <row r="3129">
          <cell r="A3129" t="str">
            <v>2208600312</v>
          </cell>
          <cell r="B3129" t="str">
            <v>213774</v>
          </cell>
          <cell r="C3129" t="str">
            <v>0</v>
          </cell>
          <cell r="D3129" t="str">
            <v>53661</v>
          </cell>
          <cell r="E3129">
            <v>213774</v>
          </cell>
          <cell r="F3129">
            <v>0</v>
          </cell>
          <cell r="G3129">
            <v>53661</v>
          </cell>
        </row>
        <row r="3130">
          <cell r="A3130" t="str">
            <v>1702500195</v>
          </cell>
          <cell r="B3130" t="str">
            <v>172600</v>
          </cell>
          <cell r="C3130" t="str">
            <v>0</v>
          </cell>
          <cell r="D3130" t="str">
            <v>42956</v>
          </cell>
          <cell r="E3130">
            <v>172600</v>
          </cell>
          <cell r="F3130">
            <v>0</v>
          </cell>
          <cell r="G3130">
            <v>42956</v>
          </cell>
        </row>
        <row r="3131">
          <cell r="A3131" t="str">
            <v>1212640209</v>
          </cell>
          <cell r="B3131" t="str">
            <v>168600</v>
          </cell>
          <cell r="C3131" t="str">
            <v>0</v>
          </cell>
          <cell r="D3131" t="str">
            <v>41916</v>
          </cell>
          <cell r="E3131">
            <v>168600</v>
          </cell>
          <cell r="F3131">
            <v>0</v>
          </cell>
          <cell r="G3131">
            <v>41916</v>
          </cell>
        </row>
        <row r="3132">
          <cell r="A3132" t="str">
            <v>1208790579</v>
          </cell>
          <cell r="B3132" t="str">
            <v>204100</v>
          </cell>
          <cell r="C3132" t="str">
            <v>0</v>
          </cell>
          <cell r="D3132" t="str">
            <v>51146</v>
          </cell>
          <cell r="E3132">
            <v>204100</v>
          </cell>
          <cell r="F3132">
            <v>0</v>
          </cell>
          <cell r="G3132">
            <v>51146</v>
          </cell>
        </row>
        <row r="3133">
          <cell r="A3133" t="str">
            <v>2607700396</v>
          </cell>
          <cell r="B3133" t="str">
            <v>379400</v>
          </cell>
          <cell r="C3133" t="str">
            <v>0</v>
          </cell>
          <cell r="D3133" t="str">
            <v>96724</v>
          </cell>
          <cell r="E3133">
            <v>379400</v>
          </cell>
          <cell r="F3133">
            <v>0</v>
          </cell>
          <cell r="G3133">
            <v>96724</v>
          </cell>
        </row>
        <row r="3134">
          <cell r="A3134" t="str">
            <v>3603530179</v>
          </cell>
          <cell r="B3134" t="str">
            <v>172600</v>
          </cell>
          <cell r="C3134" t="str">
            <v>0</v>
          </cell>
          <cell r="D3134" t="str">
            <v>42956</v>
          </cell>
          <cell r="E3134">
            <v>172600</v>
          </cell>
          <cell r="F3134">
            <v>0</v>
          </cell>
          <cell r="G3134">
            <v>42956</v>
          </cell>
        </row>
        <row r="3135">
          <cell r="A3135" t="str">
            <v>2610620268</v>
          </cell>
          <cell r="B3135" t="str">
            <v>175600</v>
          </cell>
          <cell r="C3135" t="str">
            <v>0</v>
          </cell>
          <cell r="D3135" t="str">
            <v>43736</v>
          </cell>
          <cell r="E3135">
            <v>175600</v>
          </cell>
          <cell r="F3135">
            <v>0</v>
          </cell>
          <cell r="G3135">
            <v>43736</v>
          </cell>
        </row>
        <row r="3136">
          <cell r="A3136" t="str">
            <v>3009830734</v>
          </cell>
          <cell r="B3136" t="str">
            <v>179600</v>
          </cell>
          <cell r="C3136" t="str">
            <v>0</v>
          </cell>
          <cell r="D3136" t="str">
            <v>44776</v>
          </cell>
          <cell r="E3136">
            <v>179600</v>
          </cell>
          <cell r="F3136">
            <v>0</v>
          </cell>
          <cell r="G3136">
            <v>44776</v>
          </cell>
        </row>
        <row r="3137">
          <cell r="A3137" t="str">
            <v>1212640136</v>
          </cell>
          <cell r="B3137" t="str">
            <v>172600</v>
          </cell>
          <cell r="C3137" t="str">
            <v>0</v>
          </cell>
          <cell r="D3137" t="str">
            <v>42956</v>
          </cell>
          <cell r="E3137">
            <v>172600</v>
          </cell>
          <cell r="F3137">
            <v>0</v>
          </cell>
          <cell r="G3137">
            <v>42956</v>
          </cell>
        </row>
        <row r="3138">
          <cell r="A3138" t="str">
            <v>3810690376</v>
          </cell>
          <cell r="B3138" t="str">
            <v>182700</v>
          </cell>
          <cell r="C3138" t="str">
            <v>0</v>
          </cell>
          <cell r="D3138" t="str">
            <v>45582</v>
          </cell>
          <cell r="E3138">
            <v>182700</v>
          </cell>
          <cell r="F3138">
            <v>0</v>
          </cell>
          <cell r="G3138">
            <v>45582</v>
          </cell>
        </row>
        <row r="3139">
          <cell r="A3139" t="str">
            <v>1908740167</v>
          </cell>
          <cell r="B3139" t="str">
            <v>209090</v>
          </cell>
          <cell r="C3139" t="str">
            <v>0</v>
          </cell>
          <cell r="D3139" t="str">
            <v>52443</v>
          </cell>
          <cell r="E3139">
            <v>209090</v>
          </cell>
          <cell r="F3139">
            <v>0</v>
          </cell>
          <cell r="G3139">
            <v>52443</v>
          </cell>
        </row>
        <row r="3140">
          <cell r="A3140" t="str">
            <v>2003610243</v>
          </cell>
          <cell r="B3140" t="str">
            <v>155500</v>
          </cell>
          <cell r="C3140" t="str">
            <v>0</v>
          </cell>
          <cell r="D3140" t="str">
            <v>38510</v>
          </cell>
          <cell r="E3140">
            <v>155500</v>
          </cell>
          <cell r="F3140">
            <v>0</v>
          </cell>
          <cell r="G3140">
            <v>38510</v>
          </cell>
        </row>
        <row r="3141">
          <cell r="A3141" t="str">
            <v>2902570392</v>
          </cell>
          <cell r="B3141" t="str">
            <v>172600</v>
          </cell>
          <cell r="C3141" t="str">
            <v>0</v>
          </cell>
          <cell r="D3141" t="str">
            <v>42956</v>
          </cell>
          <cell r="E3141">
            <v>172600</v>
          </cell>
          <cell r="F3141">
            <v>0</v>
          </cell>
          <cell r="G3141">
            <v>42956</v>
          </cell>
        </row>
        <row r="3142">
          <cell r="A3142" t="str">
            <v>3907610296</v>
          </cell>
          <cell r="B3142" t="str">
            <v>227801</v>
          </cell>
          <cell r="C3142" t="str">
            <v>0</v>
          </cell>
          <cell r="D3142" t="str">
            <v>57308</v>
          </cell>
          <cell r="E3142">
            <v>227801</v>
          </cell>
          <cell r="F3142">
            <v>0</v>
          </cell>
          <cell r="G3142">
            <v>57308</v>
          </cell>
        </row>
        <row r="3143">
          <cell r="A3143" t="str">
            <v>3102610207</v>
          </cell>
          <cell r="B3143" t="str">
            <v>379400</v>
          </cell>
          <cell r="C3143" t="str">
            <v>0</v>
          </cell>
          <cell r="D3143" t="str">
            <v>96724</v>
          </cell>
          <cell r="E3143">
            <v>379400</v>
          </cell>
          <cell r="F3143">
            <v>0</v>
          </cell>
          <cell r="G3143">
            <v>96724</v>
          </cell>
        </row>
        <row r="3144">
          <cell r="A3144" t="str">
            <v>2511600056</v>
          </cell>
          <cell r="B3144" t="str">
            <v>399400</v>
          </cell>
          <cell r="C3144" t="str">
            <v>0</v>
          </cell>
          <cell r="D3144" t="str">
            <v>101924</v>
          </cell>
          <cell r="E3144">
            <v>399400</v>
          </cell>
          <cell r="F3144">
            <v>0</v>
          </cell>
          <cell r="G3144">
            <v>101924</v>
          </cell>
        </row>
        <row r="3145">
          <cell r="A3145" t="str">
            <v>1107550955</v>
          </cell>
          <cell r="B3145" t="str">
            <v>134432</v>
          </cell>
          <cell r="C3145" t="str">
            <v>0</v>
          </cell>
          <cell r="D3145" t="str">
            <v>33032</v>
          </cell>
          <cell r="E3145">
            <v>134432</v>
          </cell>
          <cell r="F3145">
            <v>0</v>
          </cell>
          <cell r="G3145">
            <v>33032</v>
          </cell>
        </row>
        <row r="3146">
          <cell r="A3146" t="str">
            <v>3511560284</v>
          </cell>
          <cell r="B3146" t="str">
            <v>200145</v>
          </cell>
          <cell r="C3146" t="str">
            <v>0</v>
          </cell>
          <cell r="D3146" t="str">
            <v>50117</v>
          </cell>
          <cell r="E3146">
            <v>200145</v>
          </cell>
          <cell r="F3146">
            <v>0</v>
          </cell>
          <cell r="G3146">
            <v>50117</v>
          </cell>
        </row>
        <row r="3147">
          <cell r="A3147" t="str">
            <v>2401830286</v>
          </cell>
          <cell r="B3147" t="str">
            <v>306000</v>
          </cell>
          <cell r="C3147" t="str">
            <v>0</v>
          </cell>
          <cell r="D3147" t="str">
            <v>77640</v>
          </cell>
          <cell r="E3147">
            <v>306000</v>
          </cell>
          <cell r="F3147">
            <v>0</v>
          </cell>
          <cell r="G3147">
            <v>77640</v>
          </cell>
        </row>
        <row r="3148">
          <cell r="A3148" t="str">
            <v>3809730033</v>
          </cell>
          <cell r="B3148" t="str">
            <v>167600</v>
          </cell>
          <cell r="C3148" t="str">
            <v>0</v>
          </cell>
          <cell r="D3148" t="str">
            <v>41656</v>
          </cell>
          <cell r="E3148">
            <v>167600</v>
          </cell>
          <cell r="F3148">
            <v>0</v>
          </cell>
          <cell r="G3148">
            <v>41656</v>
          </cell>
        </row>
        <row r="3149">
          <cell r="A3149" t="str">
            <v>1604760176</v>
          </cell>
          <cell r="B3149" t="str">
            <v>222100</v>
          </cell>
          <cell r="C3149" t="str">
            <v>0</v>
          </cell>
          <cell r="D3149" t="str">
            <v>55826</v>
          </cell>
          <cell r="E3149">
            <v>222100</v>
          </cell>
          <cell r="F3149">
            <v>0</v>
          </cell>
          <cell r="G3149">
            <v>55826</v>
          </cell>
        </row>
        <row r="3150">
          <cell r="A3150" t="str">
            <v>3402570238</v>
          </cell>
          <cell r="B3150" t="str">
            <v>152600</v>
          </cell>
          <cell r="C3150" t="str">
            <v>0</v>
          </cell>
          <cell r="D3150" t="str">
            <v>37756</v>
          </cell>
          <cell r="E3150">
            <v>152600</v>
          </cell>
          <cell r="F3150">
            <v>0</v>
          </cell>
          <cell r="G3150">
            <v>37756</v>
          </cell>
        </row>
        <row r="3151">
          <cell r="A3151" t="str">
            <v>2202540520</v>
          </cell>
          <cell r="B3151" t="str">
            <v>191327</v>
          </cell>
          <cell r="C3151" t="str">
            <v>0</v>
          </cell>
          <cell r="D3151" t="str">
            <v>47825</v>
          </cell>
          <cell r="E3151">
            <v>191327</v>
          </cell>
          <cell r="F3151">
            <v>0</v>
          </cell>
          <cell r="G3151">
            <v>47825</v>
          </cell>
        </row>
        <row r="3152">
          <cell r="A3152" t="str">
            <v>2812660228</v>
          </cell>
          <cell r="B3152" t="str">
            <v>196301</v>
          </cell>
          <cell r="C3152" t="str">
            <v>0</v>
          </cell>
          <cell r="D3152" t="str">
            <v>49118</v>
          </cell>
          <cell r="E3152">
            <v>196301</v>
          </cell>
          <cell r="F3152">
            <v>0</v>
          </cell>
          <cell r="G3152">
            <v>49118</v>
          </cell>
        </row>
        <row r="3153">
          <cell r="A3153" t="str">
            <v>1704560195</v>
          </cell>
          <cell r="B3153" t="str">
            <v>148600</v>
          </cell>
          <cell r="C3153" t="str">
            <v>0</v>
          </cell>
          <cell r="D3153" t="str">
            <v>36716</v>
          </cell>
          <cell r="E3153">
            <v>148600</v>
          </cell>
          <cell r="F3153">
            <v>0</v>
          </cell>
          <cell r="G3153">
            <v>36716</v>
          </cell>
        </row>
        <row r="3154">
          <cell r="A3154" t="str">
            <v>1714600254</v>
          </cell>
          <cell r="B3154" t="str">
            <v>148600</v>
          </cell>
          <cell r="C3154" t="str">
            <v>0</v>
          </cell>
          <cell r="D3154" t="str">
            <v>36716</v>
          </cell>
          <cell r="E3154">
            <v>148600</v>
          </cell>
          <cell r="F3154">
            <v>0</v>
          </cell>
          <cell r="G3154">
            <v>36716</v>
          </cell>
        </row>
        <row r="3155">
          <cell r="A3155" t="str">
            <v>3803500052</v>
          </cell>
          <cell r="B3155" t="str">
            <v>167600</v>
          </cell>
          <cell r="C3155" t="str">
            <v>0</v>
          </cell>
          <cell r="D3155" t="str">
            <v>41656</v>
          </cell>
          <cell r="E3155">
            <v>167600</v>
          </cell>
          <cell r="F3155">
            <v>0</v>
          </cell>
          <cell r="G3155">
            <v>41656</v>
          </cell>
        </row>
        <row r="3156">
          <cell r="A3156" t="str">
            <v>3803490111</v>
          </cell>
          <cell r="B3156" t="str">
            <v>175600</v>
          </cell>
          <cell r="C3156" t="str">
            <v>0</v>
          </cell>
          <cell r="D3156" t="str">
            <v>43736</v>
          </cell>
          <cell r="E3156">
            <v>175600</v>
          </cell>
          <cell r="F3156">
            <v>0</v>
          </cell>
          <cell r="G3156">
            <v>43736</v>
          </cell>
        </row>
        <row r="3157">
          <cell r="A3157" t="str">
            <v>2203470054</v>
          </cell>
          <cell r="B3157" t="str">
            <v>155600</v>
          </cell>
          <cell r="C3157" t="str">
            <v>0</v>
          </cell>
          <cell r="D3157" t="str">
            <v>38536</v>
          </cell>
          <cell r="E3157">
            <v>155600</v>
          </cell>
          <cell r="F3157">
            <v>0</v>
          </cell>
          <cell r="G3157">
            <v>38536</v>
          </cell>
        </row>
        <row r="3158">
          <cell r="A3158" t="str">
            <v>3512600123</v>
          </cell>
          <cell r="B3158" t="str">
            <v>168063</v>
          </cell>
          <cell r="C3158" t="str">
            <v>0</v>
          </cell>
          <cell r="D3158" t="str">
            <v>41776</v>
          </cell>
          <cell r="E3158">
            <v>168063</v>
          </cell>
          <cell r="F3158">
            <v>0</v>
          </cell>
          <cell r="G3158">
            <v>41776</v>
          </cell>
        </row>
        <row r="3159">
          <cell r="A3159" t="str">
            <v>1303540118</v>
          </cell>
          <cell r="B3159" t="str">
            <v>154700</v>
          </cell>
          <cell r="C3159" t="str">
            <v>0</v>
          </cell>
          <cell r="D3159" t="str">
            <v>38302</v>
          </cell>
          <cell r="E3159">
            <v>154700</v>
          </cell>
          <cell r="F3159">
            <v>0</v>
          </cell>
          <cell r="G3159">
            <v>38302</v>
          </cell>
        </row>
        <row r="3160">
          <cell r="A3160" t="str">
            <v>3109640104</v>
          </cell>
          <cell r="B3160" t="str">
            <v>152600</v>
          </cell>
          <cell r="C3160" t="str">
            <v>0</v>
          </cell>
          <cell r="D3160" t="str">
            <v>37756</v>
          </cell>
          <cell r="E3160">
            <v>152600</v>
          </cell>
          <cell r="F3160">
            <v>0</v>
          </cell>
          <cell r="G3160">
            <v>37756</v>
          </cell>
        </row>
        <row r="3161">
          <cell r="A3161" t="str">
            <v>3311580494</v>
          </cell>
          <cell r="B3161" t="str">
            <v>159623</v>
          </cell>
          <cell r="C3161" t="str">
            <v>0</v>
          </cell>
          <cell r="D3161" t="str">
            <v>39581</v>
          </cell>
          <cell r="E3161">
            <v>159623</v>
          </cell>
          <cell r="F3161">
            <v>0</v>
          </cell>
          <cell r="G3161">
            <v>39581</v>
          </cell>
        </row>
        <row r="3162">
          <cell r="A3162" t="str">
            <v>2703690169</v>
          </cell>
          <cell r="B3162" t="str">
            <v>379400</v>
          </cell>
          <cell r="C3162" t="str">
            <v>0</v>
          </cell>
          <cell r="D3162" t="str">
            <v>96724</v>
          </cell>
          <cell r="E3162">
            <v>379400</v>
          </cell>
          <cell r="F3162">
            <v>0</v>
          </cell>
          <cell r="G3162">
            <v>96724</v>
          </cell>
        </row>
        <row r="3163">
          <cell r="A3163" t="str">
            <v>2702460070</v>
          </cell>
          <cell r="B3163" t="str">
            <v>134432</v>
          </cell>
          <cell r="C3163" t="str">
            <v>0</v>
          </cell>
          <cell r="D3163" t="str">
            <v>33032</v>
          </cell>
          <cell r="E3163">
            <v>134432</v>
          </cell>
          <cell r="F3163">
            <v>0</v>
          </cell>
          <cell r="G3163">
            <v>33032</v>
          </cell>
        </row>
        <row r="3164">
          <cell r="A3164" t="str">
            <v>1201690730</v>
          </cell>
          <cell r="B3164" t="str">
            <v>186353</v>
          </cell>
          <cell r="C3164" t="str">
            <v>0</v>
          </cell>
          <cell r="D3164" t="str">
            <v>46531</v>
          </cell>
          <cell r="E3164">
            <v>186353</v>
          </cell>
          <cell r="F3164">
            <v>0</v>
          </cell>
          <cell r="G3164">
            <v>46531</v>
          </cell>
        </row>
        <row r="3165">
          <cell r="A3165" t="str">
            <v>1101530723</v>
          </cell>
          <cell r="B3165" t="str">
            <v>205029</v>
          </cell>
          <cell r="C3165" t="str">
            <v>0</v>
          </cell>
          <cell r="D3165" t="str">
            <v>51387</v>
          </cell>
          <cell r="E3165">
            <v>205029</v>
          </cell>
          <cell r="F3165">
            <v>0</v>
          </cell>
          <cell r="G3165">
            <v>51387</v>
          </cell>
        </row>
        <row r="3166">
          <cell r="A3166" t="str">
            <v>2812600425</v>
          </cell>
          <cell r="B3166" t="str">
            <v>192600</v>
          </cell>
          <cell r="C3166" t="str">
            <v>0</v>
          </cell>
          <cell r="D3166" t="str">
            <v>48156</v>
          </cell>
          <cell r="E3166">
            <v>192600</v>
          </cell>
          <cell r="F3166">
            <v>0</v>
          </cell>
          <cell r="G3166">
            <v>48156</v>
          </cell>
        </row>
        <row r="3167">
          <cell r="A3167" t="str">
            <v>1111600422</v>
          </cell>
          <cell r="B3167" t="str">
            <v>192600</v>
          </cell>
          <cell r="C3167" t="str">
            <v>0</v>
          </cell>
          <cell r="D3167" t="str">
            <v>48156</v>
          </cell>
          <cell r="E3167">
            <v>192600</v>
          </cell>
          <cell r="F3167">
            <v>0</v>
          </cell>
          <cell r="G3167">
            <v>48156</v>
          </cell>
        </row>
        <row r="3168">
          <cell r="A3168" t="str">
            <v>3611680168</v>
          </cell>
          <cell r="B3168" t="str">
            <v>205263</v>
          </cell>
          <cell r="C3168" t="str">
            <v>0</v>
          </cell>
          <cell r="D3168" t="str">
            <v>51448</v>
          </cell>
          <cell r="E3168">
            <v>205263</v>
          </cell>
          <cell r="F3168">
            <v>0</v>
          </cell>
          <cell r="G3168">
            <v>51448</v>
          </cell>
        </row>
        <row r="3169">
          <cell r="A3169" t="str">
            <v>1902770250</v>
          </cell>
          <cell r="B3169" t="str">
            <v>152600</v>
          </cell>
          <cell r="C3169" t="str">
            <v>0</v>
          </cell>
          <cell r="D3169" t="str">
            <v>37756</v>
          </cell>
          <cell r="E3169">
            <v>152600</v>
          </cell>
          <cell r="F3169">
            <v>0</v>
          </cell>
          <cell r="G3169">
            <v>37756</v>
          </cell>
        </row>
        <row r="3170">
          <cell r="A3170" t="str">
            <v>3112610172</v>
          </cell>
          <cell r="B3170" t="str">
            <v>182600</v>
          </cell>
          <cell r="C3170" t="str">
            <v>0</v>
          </cell>
          <cell r="D3170" t="str">
            <v>45556</v>
          </cell>
          <cell r="E3170">
            <v>182600</v>
          </cell>
          <cell r="F3170">
            <v>0</v>
          </cell>
          <cell r="G3170">
            <v>45556</v>
          </cell>
        </row>
        <row r="3171">
          <cell r="A3171" t="str">
            <v>3814780523</v>
          </cell>
          <cell r="B3171" t="str">
            <v>339400</v>
          </cell>
          <cell r="C3171" t="str">
            <v>0</v>
          </cell>
          <cell r="D3171" t="str">
            <v>86324</v>
          </cell>
          <cell r="E3171">
            <v>339400</v>
          </cell>
          <cell r="F3171">
            <v>0</v>
          </cell>
          <cell r="G3171">
            <v>86324</v>
          </cell>
        </row>
        <row r="3172">
          <cell r="A3172" t="str">
            <v>1407790285</v>
          </cell>
          <cell r="B3172" t="str">
            <v>220032</v>
          </cell>
          <cell r="C3172" t="str">
            <v>0</v>
          </cell>
          <cell r="D3172" t="str">
            <v>55288</v>
          </cell>
          <cell r="E3172">
            <v>220032</v>
          </cell>
          <cell r="F3172">
            <v>0</v>
          </cell>
          <cell r="G3172">
            <v>55288</v>
          </cell>
        </row>
        <row r="3173">
          <cell r="A3173" t="str">
            <v>1408730098</v>
          </cell>
          <cell r="B3173" t="str">
            <v>195556</v>
          </cell>
          <cell r="C3173" t="str">
            <v>0</v>
          </cell>
          <cell r="D3173" t="str">
            <v>48924</v>
          </cell>
          <cell r="E3173">
            <v>195556</v>
          </cell>
          <cell r="F3173">
            <v>0</v>
          </cell>
          <cell r="G3173">
            <v>48924</v>
          </cell>
        </row>
        <row r="3174">
          <cell r="A3174" t="str">
            <v>1508820074</v>
          </cell>
          <cell r="B3174" t="str">
            <v>182600</v>
          </cell>
          <cell r="C3174" t="str">
            <v>0</v>
          </cell>
          <cell r="D3174" t="str">
            <v>45556</v>
          </cell>
          <cell r="E3174">
            <v>182600</v>
          </cell>
          <cell r="F3174">
            <v>0</v>
          </cell>
          <cell r="G3174">
            <v>45556</v>
          </cell>
        </row>
        <row r="3175">
          <cell r="A3175" t="str">
            <v>3602630242</v>
          </cell>
          <cell r="B3175" t="str">
            <v>162600</v>
          </cell>
          <cell r="C3175" t="str">
            <v>0</v>
          </cell>
          <cell r="D3175" t="str">
            <v>40356</v>
          </cell>
          <cell r="E3175">
            <v>162600</v>
          </cell>
          <cell r="F3175">
            <v>0</v>
          </cell>
          <cell r="G3175">
            <v>40356</v>
          </cell>
        </row>
        <row r="3176">
          <cell r="A3176" t="str">
            <v>2001500491</v>
          </cell>
          <cell r="B3176" t="str">
            <v>169600</v>
          </cell>
          <cell r="C3176" t="str">
            <v>0</v>
          </cell>
          <cell r="D3176" t="str">
            <v>42176</v>
          </cell>
          <cell r="E3176">
            <v>169600</v>
          </cell>
          <cell r="F3176">
            <v>0</v>
          </cell>
          <cell r="G3176">
            <v>42176</v>
          </cell>
        </row>
        <row r="3177">
          <cell r="A3177" t="str">
            <v>1912620146</v>
          </cell>
          <cell r="B3177" t="str">
            <v>176000</v>
          </cell>
          <cell r="C3177" t="str">
            <v>0</v>
          </cell>
          <cell r="D3177" t="str">
            <v>43840</v>
          </cell>
          <cell r="E3177">
            <v>176000</v>
          </cell>
          <cell r="F3177">
            <v>0</v>
          </cell>
          <cell r="G3177">
            <v>43840</v>
          </cell>
        </row>
        <row r="3178">
          <cell r="A3178" t="str">
            <v>2709820544</v>
          </cell>
          <cell r="B3178" t="str">
            <v>162600</v>
          </cell>
          <cell r="C3178" t="str">
            <v>0</v>
          </cell>
          <cell r="D3178" t="str">
            <v>40356</v>
          </cell>
          <cell r="E3178">
            <v>162600</v>
          </cell>
          <cell r="F3178">
            <v>0</v>
          </cell>
          <cell r="G3178">
            <v>40356</v>
          </cell>
        </row>
        <row r="3179">
          <cell r="A3179" t="str">
            <v>2512860647</v>
          </cell>
          <cell r="B3179" t="str">
            <v>162600</v>
          </cell>
          <cell r="C3179" t="str">
            <v>0</v>
          </cell>
          <cell r="D3179" t="str">
            <v>40356</v>
          </cell>
          <cell r="E3179">
            <v>162600</v>
          </cell>
          <cell r="F3179">
            <v>0</v>
          </cell>
          <cell r="G3179">
            <v>40356</v>
          </cell>
        </row>
        <row r="3180">
          <cell r="A3180" t="str">
            <v>6311780151</v>
          </cell>
          <cell r="B3180" t="str">
            <v>106200</v>
          </cell>
          <cell r="C3180" t="str">
            <v>0</v>
          </cell>
          <cell r="D3180" t="str">
            <v>25912</v>
          </cell>
          <cell r="E3180">
            <v>106200</v>
          </cell>
          <cell r="F3180">
            <v>0</v>
          </cell>
          <cell r="G3180">
            <v>25912</v>
          </cell>
        </row>
        <row r="3181">
          <cell r="A3181" t="str">
            <v>3809480088</v>
          </cell>
          <cell r="B3181" t="str">
            <v>176000</v>
          </cell>
          <cell r="C3181" t="str">
            <v>0</v>
          </cell>
          <cell r="D3181" t="str">
            <v>43840</v>
          </cell>
          <cell r="E3181">
            <v>176000</v>
          </cell>
          <cell r="F3181">
            <v>0</v>
          </cell>
          <cell r="G3181">
            <v>43840</v>
          </cell>
        </row>
        <row r="3182">
          <cell r="A3182" t="str">
            <v>1502590239</v>
          </cell>
          <cell r="B3182" t="str">
            <v>162600</v>
          </cell>
          <cell r="C3182" t="str">
            <v>0</v>
          </cell>
          <cell r="D3182" t="str">
            <v>40356</v>
          </cell>
          <cell r="E3182">
            <v>162600</v>
          </cell>
          <cell r="F3182">
            <v>0</v>
          </cell>
          <cell r="G3182">
            <v>40356</v>
          </cell>
        </row>
        <row r="3183">
          <cell r="A3183" t="str">
            <v>3812540134</v>
          </cell>
          <cell r="B3183" t="str">
            <v>158600</v>
          </cell>
          <cell r="C3183" t="str">
            <v>0</v>
          </cell>
          <cell r="D3183" t="str">
            <v>39316</v>
          </cell>
          <cell r="E3183">
            <v>158600</v>
          </cell>
          <cell r="F3183">
            <v>0</v>
          </cell>
          <cell r="G3183">
            <v>39316</v>
          </cell>
        </row>
        <row r="3184">
          <cell r="A3184" t="str">
            <v>3605740162</v>
          </cell>
          <cell r="B3184" t="str">
            <v>165600</v>
          </cell>
          <cell r="C3184" t="str">
            <v>0</v>
          </cell>
          <cell r="D3184" t="str">
            <v>41136</v>
          </cell>
          <cell r="E3184">
            <v>165600</v>
          </cell>
          <cell r="F3184">
            <v>0</v>
          </cell>
          <cell r="G3184">
            <v>41136</v>
          </cell>
        </row>
        <row r="3185">
          <cell r="A3185" t="str">
            <v>3408640106</v>
          </cell>
          <cell r="B3185" t="str">
            <v>174634</v>
          </cell>
          <cell r="C3185" t="str">
            <v>0</v>
          </cell>
          <cell r="D3185" t="str">
            <v>43484</v>
          </cell>
          <cell r="E3185">
            <v>174634</v>
          </cell>
          <cell r="F3185">
            <v>0</v>
          </cell>
          <cell r="G3185">
            <v>43484</v>
          </cell>
        </row>
        <row r="3186">
          <cell r="A3186" t="str">
            <v>1105500276</v>
          </cell>
          <cell r="B3186" t="str">
            <v>339400</v>
          </cell>
          <cell r="C3186" t="str">
            <v>0</v>
          </cell>
          <cell r="D3186" t="str">
            <v>86324</v>
          </cell>
          <cell r="E3186">
            <v>339400</v>
          </cell>
          <cell r="F3186">
            <v>0</v>
          </cell>
          <cell r="G3186">
            <v>86324</v>
          </cell>
        </row>
        <row r="3187">
          <cell r="A3187" t="str">
            <v>1709690143</v>
          </cell>
          <cell r="B3187" t="str">
            <v>389400</v>
          </cell>
          <cell r="C3187" t="str">
            <v>0</v>
          </cell>
          <cell r="D3187" t="str">
            <v>99324</v>
          </cell>
          <cell r="E3187">
            <v>389400</v>
          </cell>
          <cell r="F3187">
            <v>0</v>
          </cell>
          <cell r="G3187">
            <v>99324</v>
          </cell>
        </row>
        <row r="3188">
          <cell r="A3188" t="str">
            <v>1502600285</v>
          </cell>
          <cell r="B3188" t="str">
            <v>176000</v>
          </cell>
          <cell r="C3188" t="str">
            <v>0</v>
          </cell>
          <cell r="D3188" t="str">
            <v>43840</v>
          </cell>
          <cell r="E3188">
            <v>176000</v>
          </cell>
          <cell r="F3188">
            <v>0</v>
          </cell>
          <cell r="G3188">
            <v>43840</v>
          </cell>
        </row>
        <row r="3189">
          <cell r="A3189" t="str">
            <v>3401550116</v>
          </cell>
          <cell r="B3189" t="str">
            <v>163000</v>
          </cell>
          <cell r="C3189" t="str">
            <v>0</v>
          </cell>
          <cell r="D3189" t="str">
            <v>40460</v>
          </cell>
          <cell r="E3189">
            <v>163000</v>
          </cell>
          <cell r="F3189">
            <v>0</v>
          </cell>
          <cell r="G3189">
            <v>40460</v>
          </cell>
        </row>
        <row r="3190">
          <cell r="A3190" t="str">
            <v>2911530098</v>
          </cell>
          <cell r="B3190" t="str">
            <v>152600</v>
          </cell>
          <cell r="C3190" t="str">
            <v>0</v>
          </cell>
          <cell r="D3190" t="str">
            <v>37756</v>
          </cell>
          <cell r="E3190">
            <v>152600</v>
          </cell>
          <cell r="F3190">
            <v>0</v>
          </cell>
          <cell r="G3190">
            <v>37756</v>
          </cell>
        </row>
        <row r="3191">
          <cell r="A3191" t="str">
            <v>2002540373</v>
          </cell>
          <cell r="B3191" t="str">
            <v>163600</v>
          </cell>
          <cell r="C3191" t="str">
            <v>0</v>
          </cell>
          <cell r="D3191" t="str">
            <v>40616</v>
          </cell>
          <cell r="E3191">
            <v>163600</v>
          </cell>
          <cell r="F3191">
            <v>0</v>
          </cell>
          <cell r="G3191">
            <v>40616</v>
          </cell>
        </row>
        <row r="3192">
          <cell r="A3192" t="str">
            <v>2902610262</v>
          </cell>
          <cell r="B3192" t="str">
            <v>229400</v>
          </cell>
          <cell r="C3192" t="str">
            <v>0</v>
          </cell>
          <cell r="D3192" t="str">
            <v>57724</v>
          </cell>
          <cell r="E3192">
            <v>229400</v>
          </cell>
          <cell r="F3192">
            <v>0</v>
          </cell>
          <cell r="G3192">
            <v>57724</v>
          </cell>
        </row>
        <row r="3193">
          <cell r="A3193" t="str">
            <v>2112590138</v>
          </cell>
          <cell r="B3193" t="str">
            <v>163600</v>
          </cell>
          <cell r="C3193" t="str">
            <v>0</v>
          </cell>
          <cell r="D3193" t="str">
            <v>40616</v>
          </cell>
          <cell r="E3193">
            <v>163600</v>
          </cell>
          <cell r="F3193">
            <v>0</v>
          </cell>
          <cell r="G3193">
            <v>40616</v>
          </cell>
        </row>
        <row r="3194">
          <cell r="A3194" t="str">
            <v>1309520070</v>
          </cell>
          <cell r="B3194" t="str">
            <v>155500</v>
          </cell>
          <cell r="C3194" t="str">
            <v>0</v>
          </cell>
          <cell r="D3194" t="str">
            <v>38510</v>
          </cell>
          <cell r="E3194">
            <v>155500</v>
          </cell>
          <cell r="F3194">
            <v>0</v>
          </cell>
          <cell r="G3194">
            <v>38510</v>
          </cell>
        </row>
        <row r="3195">
          <cell r="A3195" t="str">
            <v>3701700206</v>
          </cell>
          <cell r="B3195" t="str">
            <v>196835</v>
          </cell>
          <cell r="C3195" t="str">
            <v>0</v>
          </cell>
          <cell r="D3195" t="str">
            <v>49257</v>
          </cell>
          <cell r="E3195">
            <v>196835</v>
          </cell>
          <cell r="F3195">
            <v>0</v>
          </cell>
          <cell r="G3195">
            <v>49257</v>
          </cell>
        </row>
        <row r="3196">
          <cell r="A3196" t="str">
            <v>5114520032</v>
          </cell>
          <cell r="B3196" t="str">
            <v>173997</v>
          </cell>
          <cell r="C3196" t="str">
            <v>0</v>
          </cell>
          <cell r="D3196" t="str">
            <v>43319</v>
          </cell>
          <cell r="E3196">
            <v>173997</v>
          </cell>
          <cell r="F3196">
            <v>0</v>
          </cell>
          <cell r="G3196">
            <v>43319</v>
          </cell>
        </row>
        <row r="3197">
          <cell r="A3197" t="str">
            <v>3905520117</v>
          </cell>
          <cell r="B3197" t="str">
            <v>154700</v>
          </cell>
          <cell r="C3197" t="str">
            <v>0</v>
          </cell>
          <cell r="D3197" t="str">
            <v>38302</v>
          </cell>
          <cell r="E3197">
            <v>154700</v>
          </cell>
          <cell r="F3197">
            <v>0</v>
          </cell>
          <cell r="G3197">
            <v>38302</v>
          </cell>
        </row>
        <row r="3198">
          <cell r="A3198" t="str">
            <v>1814830251</v>
          </cell>
          <cell r="B3198" t="str">
            <v>159600</v>
          </cell>
          <cell r="C3198" t="str">
            <v>0</v>
          </cell>
          <cell r="D3198" t="str">
            <v>39576</v>
          </cell>
          <cell r="E3198">
            <v>159600</v>
          </cell>
          <cell r="F3198">
            <v>0</v>
          </cell>
          <cell r="G3198">
            <v>39576</v>
          </cell>
        </row>
        <row r="3199">
          <cell r="A3199" t="str">
            <v>4110640275</v>
          </cell>
          <cell r="B3199" t="str">
            <v>148600</v>
          </cell>
          <cell r="C3199" t="str">
            <v>0</v>
          </cell>
          <cell r="D3199" t="str">
            <v>36716</v>
          </cell>
          <cell r="E3199">
            <v>148600</v>
          </cell>
          <cell r="F3199">
            <v>0</v>
          </cell>
          <cell r="G3199">
            <v>36716</v>
          </cell>
        </row>
        <row r="3200">
          <cell r="A3200" t="str">
            <v>3302720211</v>
          </cell>
          <cell r="B3200" t="str">
            <v>249400</v>
          </cell>
          <cell r="C3200" t="str">
            <v>0</v>
          </cell>
          <cell r="D3200" t="str">
            <v>62924</v>
          </cell>
          <cell r="E3200">
            <v>249400</v>
          </cell>
          <cell r="F3200">
            <v>0</v>
          </cell>
          <cell r="G3200">
            <v>62924</v>
          </cell>
        </row>
        <row r="3201">
          <cell r="A3201" t="str">
            <v>1603580271</v>
          </cell>
          <cell r="B3201" t="str">
            <v>155600</v>
          </cell>
          <cell r="C3201" t="str">
            <v>0</v>
          </cell>
          <cell r="D3201" t="str">
            <v>38536</v>
          </cell>
          <cell r="E3201">
            <v>155600</v>
          </cell>
          <cell r="F3201">
            <v>0</v>
          </cell>
          <cell r="G3201">
            <v>38536</v>
          </cell>
        </row>
        <row r="3202">
          <cell r="A3202" t="str">
            <v>2907580353</v>
          </cell>
          <cell r="B3202" t="str">
            <v>152600</v>
          </cell>
          <cell r="C3202" t="str">
            <v>0</v>
          </cell>
          <cell r="D3202" t="str">
            <v>37756</v>
          </cell>
          <cell r="E3202">
            <v>152600</v>
          </cell>
          <cell r="F3202">
            <v>0</v>
          </cell>
          <cell r="G3202">
            <v>37756</v>
          </cell>
        </row>
        <row r="3203">
          <cell r="A3203" t="str">
            <v>1802600329</v>
          </cell>
          <cell r="B3203" t="str">
            <v>176000</v>
          </cell>
          <cell r="C3203" t="str">
            <v>0</v>
          </cell>
          <cell r="D3203" t="str">
            <v>43840</v>
          </cell>
          <cell r="E3203">
            <v>176000</v>
          </cell>
          <cell r="F3203">
            <v>0</v>
          </cell>
          <cell r="G3203">
            <v>43840</v>
          </cell>
        </row>
        <row r="3204">
          <cell r="A3204" t="str">
            <v>3010490763</v>
          </cell>
          <cell r="B3204" t="str">
            <v>158700</v>
          </cell>
          <cell r="C3204" t="str">
            <v>0</v>
          </cell>
          <cell r="D3204" t="str">
            <v>39342</v>
          </cell>
          <cell r="E3204">
            <v>158700</v>
          </cell>
          <cell r="F3204">
            <v>0</v>
          </cell>
          <cell r="G3204">
            <v>39342</v>
          </cell>
        </row>
        <row r="3205">
          <cell r="A3205" t="str">
            <v>3507590395</v>
          </cell>
          <cell r="B3205" t="str">
            <v>152600</v>
          </cell>
          <cell r="C3205" t="str">
            <v>0</v>
          </cell>
          <cell r="D3205" t="str">
            <v>37756</v>
          </cell>
          <cell r="E3205">
            <v>152600</v>
          </cell>
          <cell r="F3205">
            <v>0</v>
          </cell>
          <cell r="G3205">
            <v>37756</v>
          </cell>
        </row>
        <row r="3206">
          <cell r="A3206" t="str">
            <v>1812590113</v>
          </cell>
          <cell r="B3206" t="str">
            <v>379400</v>
          </cell>
          <cell r="C3206" t="str">
            <v>0</v>
          </cell>
          <cell r="D3206" t="str">
            <v>96724</v>
          </cell>
          <cell r="E3206">
            <v>379400</v>
          </cell>
          <cell r="F3206">
            <v>0</v>
          </cell>
          <cell r="G3206">
            <v>96724</v>
          </cell>
        </row>
        <row r="3207">
          <cell r="A3207" t="str">
            <v>3004490145</v>
          </cell>
          <cell r="B3207" t="str">
            <v>176000</v>
          </cell>
          <cell r="C3207" t="str">
            <v>0</v>
          </cell>
          <cell r="D3207" t="str">
            <v>43840</v>
          </cell>
          <cell r="E3207">
            <v>176000</v>
          </cell>
          <cell r="F3207">
            <v>0</v>
          </cell>
          <cell r="G3207">
            <v>43840</v>
          </cell>
        </row>
        <row r="3208">
          <cell r="A3208" t="str">
            <v>3201720143</v>
          </cell>
          <cell r="B3208" t="str">
            <v>182025</v>
          </cell>
          <cell r="C3208" t="str">
            <v>0</v>
          </cell>
          <cell r="D3208" t="str">
            <v>45406</v>
          </cell>
          <cell r="E3208">
            <v>182025</v>
          </cell>
          <cell r="F3208">
            <v>0</v>
          </cell>
          <cell r="G3208">
            <v>45406</v>
          </cell>
        </row>
        <row r="3209">
          <cell r="A3209" t="str">
            <v>3308600471</v>
          </cell>
          <cell r="B3209" t="str">
            <v>151300</v>
          </cell>
          <cell r="C3209" t="str">
            <v>0</v>
          </cell>
          <cell r="D3209" t="str">
            <v>37418</v>
          </cell>
          <cell r="E3209">
            <v>151300</v>
          </cell>
          <cell r="F3209">
            <v>0</v>
          </cell>
          <cell r="G3209">
            <v>37418</v>
          </cell>
        </row>
        <row r="3210">
          <cell r="A3210" t="str">
            <v>3909810845</v>
          </cell>
          <cell r="B3210" t="str">
            <v>185444</v>
          </cell>
          <cell r="C3210" t="str">
            <v>0</v>
          </cell>
          <cell r="D3210" t="str">
            <v>46295</v>
          </cell>
          <cell r="E3210">
            <v>185444</v>
          </cell>
          <cell r="F3210">
            <v>0</v>
          </cell>
          <cell r="G3210">
            <v>46295</v>
          </cell>
        </row>
        <row r="3211">
          <cell r="A3211" t="str">
            <v>3402700182</v>
          </cell>
          <cell r="B3211" t="str">
            <v>172143</v>
          </cell>
          <cell r="C3211" t="str">
            <v>0</v>
          </cell>
          <cell r="D3211" t="str">
            <v>42837</v>
          </cell>
          <cell r="E3211">
            <v>172143</v>
          </cell>
          <cell r="F3211">
            <v>0</v>
          </cell>
          <cell r="G3211">
            <v>42837</v>
          </cell>
        </row>
        <row r="3212">
          <cell r="A3212" t="str">
            <v>5309630368</v>
          </cell>
          <cell r="B3212" t="str">
            <v>106200</v>
          </cell>
          <cell r="C3212" t="str">
            <v>0</v>
          </cell>
          <cell r="D3212" t="str">
            <v>25912</v>
          </cell>
          <cell r="E3212">
            <v>106200</v>
          </cell>
          <cell r="F3212">
            <v>0</v>
          </cell>
          <cell r="G3212">
            <v>25912</v>
          </cell>
        </row>
        <row r="3213">
          <cell r="A3213" t="str">
            <v>1202470181</v>
          </cell>
          <cell r="B3213" t="str">
            <v>389400</v>
          </cell>
          <cell r="C3213" t="str">
            <v>0</v>
          </cell>
          <cell r="D3213" t="str">
            <v>99324</v>
          </cell>
          <cell r="E3213">
            <v>389400</v>
          </cell>
          <cell r="F3213">
            <v>0</v>
          </cell>
          <cell r="G3213">
            <v>99324</v>
          </cell>
        </row>
        <row r="3214">
          <cell r="A3214" t="str">
            <v>1210520184</v>
          </cell>
          <cell r="B3214" t="str">
            <v>269368</v>
          </cell>
          <cell r="C3214" t="str">
            <v>0</v>
          </cell>
          <cell r="D3214" t="str">
            <v>68115</v>
          </cell>
          <cell r="E3214">
            <v>269368</v>
          </cell>
          <cell r="F3214">
            <v>0</v>
          </cell>
          <cell r="G3214">
            <v>68115</v>
          </cell>
        </row>
        <row r="3215">
          <cell r="A3215" t="str">
            <v>3407490097</v>
          </cell>
          <cell r="B3215" t="str">
            <v>165600</v>
          </cell>
          <cell r="C3215" t="str">
            <v>0</v>
          </cell>
          <cell r="D3215" t="str">
            <v>41136</v>
          </cell>
          <cell r="E3215">
            <v>165600</v>
          </cell>
          <cell r="F3215">
            <v>0</v>
          </cell>
          <cell r="G3215">
            <v>41136</v>
          </cell>
        </row>
        <row r="3216">
          <cell r="A3216" t="str">
            <v>3707520145</v>
          </cell>
          <cell r="B3216" t="str">
            <v>155500</v>
          </cell>
          <cell r="C3216" t="str">
            <v>0</v>
          </cell>
          <cell r="D3216" t="str">
            <v>38510</v>
          </cell>
          <cell r="E3216">
            <v>155500</v>
          </cell>
          <cell r="F3216">
            <v>0</v>
          </cell>
          <cell r="G3216">
            <v>38510</v>
          </cell>
        </row>
        <row r="3217">
          <cell r="A3217" t="str">
            <v>4101520100</v>
          </cell>
          <cell r="B3217" t="str">
            <v>162600</v>
          </cell>
          <cell r="C3217" t="str">
            <v>0</v>
          </cell>
          <cell r="D3217" t="str">
            <v>40356</v>
          </cell>
          <cell r="E3217">
            <v>162600</v>
          </cell>
          <cell r="F3217">
            <v>0</v>
          </cell>
          <cell r="G3217">
            <v>40356</v>
          </cell>
        </row>
        <row r="3218">
          <cell r="A3218" t="str">
            <v>3407540132</v>
          </cell>
          <cell r="B3218" t="str">
            <v>173600</v>
          </cell>
          <cell r="C3218" t="str">
            <v>0</v>
          </cell>
          <cell r="D3218" t="str">
            <v>43216</v>
          </cell>
          <cell r="E3218">
            <v>173600</v>
          </cell>
          <cell r="F3218">
            <v>0</v>
          </cell>
          <cell r="G3218">
            <v>43216</v>
          </cell>
        </row>
        <row r="3219">
          <cell r="A3219" t="str">
            <v>1308520093</v>
          </cell>
          <cell r="B3219" t="str">
            <v>164700</v>
          </cell>
          <cell r="C3219" t="str">
            <v>0</v>
          </cell>
          <cell r="D3219" t="str">
            <v>40902</v>
          </cell>
          <cell r="E3219">
            <v>164700</v>
          </cell>
          <cell r="F3219">
            <v>0</v>
          </cell>
          <cell r="G3219">
            <v>40902</v>
          </cell>
        </row>
        <row r="3220">
          <cell r="A3220" t="str">
            <v>2402530197</v>
          </cell>
          <cell r="B3220" t="str">
            <v>162600</v>
          </cell>
          <cell r="C3220" t="str">
            <v>0</v>
          </cell>
          <cell r="D3220" t="str">
            <v>40356</v>
          </cell>
          <cell r="E3220">
            <v>162600</v>
          </cell>
          <cell r="F3220">
            <v>0</v>
          </cell>
          <cell r="G3220">
            <v>40356</v>
          </cell>
        </row>
        <row r="3221">
          <cell r="A3221" t="str">
            <v>1201480698</v>
          </cell>
          <cell r="B3221" t="str">
            <v>176000</v>
          </cell>
          <cell r="C3221" t="str">
            <v>0</v>
          </cell>
          <cell r="D3221" t="str">
            <v>43840</v>
          </cell>
          <cell r="E3221">
            <v>176000</v>
          </cell>
          <cell r="F3221">
            <v>0</v>
          </cell>
          <cell r="G3221">
            <v>43840</v>
          </cell>
        </row>
        <row r="3222">
          <cell r="A3222" t="str">
            <v>2304600255</v>
          </cell>
          <cell r="B3222" t="str">
            <v>469400</v>
          </cell>
          <cell r="C3222" t="str">
            <v>0</v>
          </cell>
          <cell r="D3222" t="str">
            <v>120124</v>
          </cell>
          <cell r="E3222">
            <v>469400</v>
          </cell>
          <cell r="F3222">
            <v>0</v>
          </cell>
          <cell r="G3222">
            <v>120124</v>
          </cell>
        </row>
        <row r="3223">
          <cell r="A3223" t="str">
            <v>1308590288</v>
          </cell>
          <cell r="B3223" t="str">
            <v>172600</v>
          </cell>
          <cell r="C3223" t="str">
            <v>0</v>
          </cell>
          <cell r="D3223" t="str">
            <v>42956</v>
          </cell>
          <cell r="E3223">
            <v>172600</v>
          </cell>
          <cell r="F3223">
            <v>0</v>
          </cell>
          <cell r="G3223">
            <v>42956</v>
          </cell>
        </row>
        <row r="3224">
          <cell r="A3224" t="str">
            <v>2703600046</v>
          </cell>
          <cell r="B3224" t="str">
            <v>183600</v>
          </cell>
          <cell r="C3224" t="str">
            <v>0</v>
          </cell>
          <cell r="D3224" t="str">
            <v>45816</v>
          </cell>
          <cell r="E3224">
            <v>183600</v>
          </cell>
          <cell r="F3224">
            <v>0</v>
          </cell>
          <cell r="G3224">
            <v>45816</v>
          </cell>
        </row>
        <row r="3225">
          <cell r="A3225" t="str">
            <v>3407580169</v>
          </cell>
          <cell r="B3225" t="str">
            <v>104000</v>
          </cell>
          <cell r="C3225" t="str">
            <v>0</v>
          </cell>
          <cell r="D3225" t="str">
            <v>25376</v>
          </cell>
          <cell r="E3225">
            <v>104000</v>
          </cell>
          <cell r="F3225">
            <v>0</v>
          </cell>
          <cell r="G3225">
            <v>25376</v>
          </cell>
        </row>
        <row r="3226">
          <cell r="A3226" t="str">
            <v>3914650117</v>
          </cell>
          <cell r="B3226" t="str">
            <v>172600</v>
          </cell>
          <cell r="C3226" t="str">
            <v>0</v>
          </cell>
          <cell r="D3226" t="str">
            <v>42956</v>
          </cell>
          <cell r="E3226">
            <v>172600</v>
          </cell>
          <cell r="F3226">
            <v>0</v>
          </cell>
          <cell r="G3226">
            <v>42956</v>
          </cell>
        </row>
        <row r="3227">
          <cell r="A3227" t="str">
            <v>1410880636</v>
          </cell>
          <cell r="B3227" t="str">
            <v>168600</v>
          </cell>
          <cell r="C3227" t="str">
            <v>0</v>
          </cell>
          <cell r="D3227" t="str">
            <v>41916</v>
          </cell>
          <cell r="E3227">
            <v>168600</v>
          </cell>
          <cell r="F3227">
            <v>0</v>
          </cell>
          <cell r="G3227">
            <v>41916</v>
          </cell>
        </row>
        <row r="3228">
          <cell r="A3228" t="str">
            <v>2007610353</v>
          </cell>
          <cell r="B3228" t="str">
            <v>369400</v>
          </cell>
          <cell r="C3228" t="str">
            <v>0</v>
          </cell>
          <cell r="D3228" t="str">
            <v>94124</v>
          </cell>
          <cell r="E3228">
            <v>369400</v>
          </cell>
          <cell r="F3228">
            <v>0</v>
          </cell>
          <cell r="G3228">
            <v>94124</v>
          </cell>
        </row>
        <row r="3229">
          <cell r="A3229" t="str">
            <v>2314760123</v>
          </cell>
          <cell r="B3229" t="str">
            <v>175600</v>
          </cell>
          <cell r="C3229" t="str">
            <v>0</v>
          </cell>
          <cell r="D3229" t="str">
            <v>43736</v>
          </cell>
          <cell r="E3229">
            <v>175600</v>
          </cell>
          <cell r="F3229">
            <v>0</v>
          </cell>
          <cell r="G3229">
            <v>43736</v>
          </cell>
        </row>
        <row r="3230">
          <cell r="A3230" t="str">
            <v>3409500138</v>
          </cell>
          <cell r="B3230" t="str">
            <v>184700</v>
          </cell>
          <cell r="C3230" t="str">
            <v>0</v>
          </cell>
          <cell r="D3230" t="str">
            <v>46102</v>
          </cell>
          <cell r="E3230">
            <v>184700</v>
          </cell>
          <cell r="F3230">
            <v>0</v>
          </cell>
          <cell r="G3230">
            <v>46102</v>
          </cell>
        </row>
        <row r="3231">
          <cell r="A3231" t="str">
            <v>2010480260</v>
          </cell>
          <cell r="B3231" t="str">
            <v>104000</v>
          </cell>
          <cell r="C3231" t="str">
            <v>0</v>
          </cell>
          <cell r="D3231" t="str">
            <v>25376</v>
          </cell>
          <cell r="E3231">
            <v>104000</v>
          </cell>
          <cell r="F3231">
            <v>0</v>
          </cell>
          <cell r="G3231">
            <v>25376</v>
          </cell>
        </row>
        <row r="3232">
          <cell r="A3232" t="str">
            <v>3211630120</v>
          </cell>
          <cell r="B3232" t="str">
            <v>148600</v>
          </cell>
          <cell r="C3232" t="str">
            <v>0</v>
          </cell>
          <cell r="D3232" t="str">
            <v>36716</v>
          </cell>
          <cell r="E3232">
            <v>148600</v>
          </cell>
          <cell r="F3232">
            <v>0</v>
          </cell>
          <cell r="G3232">
            <v>36716</v>
          </cell>
        </row>
        <row r="3233">
          <cell r="A3233" t="str">
            <v>3702490116</v>
          </cell>
          <cell r="B3233" t="str">
            <v>179600</v>
          </cell>
          <cell r="C3233" t="str">
            <v>0</v>
          </cell>
          <cell r="D3233" t="str">
            <v>44776</v>
          </cell>
          <cell r="E3233">
            <v>179600</v>
          </cell>
          <cell r="F3233">
            <v>0</v>
          </cell>
          <cell r="G3233">
            <v>44776</v>
          </cell>
        </row>
        <row r="3234">
          <cell r="A3234" t="str">
            <v>2111630152</v>
          </cell>
          <cell r="B3234" t="str">
            <v>148600</v>
          </cell>
          <cell r="C3234" t="str">
            <v>0</v>
          </cell>
          <cell r="D3234" t="str">
            <v>36716</v>
          </cell>
          <cell r="E3234">
            <v>148600</v>
          </cell>
          <cell r="F3234">
            <v>0</v>
          </cell>
          <cell r="G3234">
            <v>36716</v>
          </cell>
        </row>
        <row r="3235">
          <cell r="A3235" t="str">
            <v>1207830461</v>
          </cell>
          <cell r="B3235" t="str">
            <v>155600</v>
          </cell>
          <cell r="C3235" t="str">
            <v>0</v>
          </cell>
          <cell r="D3235" t="str">
            <v>38536</v>
          </cell>
          <cell r="E3235">
            <v>155600</v>
          </cell>
          <cell r="F3235">
            <v>0</v>
          </cell>
          <cell r="G3235">
            <v>38536</v>
          </cell>
        </row>
        <row r="3236">
          <cell r="A3236" t="str">
            <v>2612560114</v>
          </cell>
          <cell r="B3236" t="str">
            <v>207711</v>
          </cell>
          <cell r="C3236" t="str">
            <v>0</v>
          </cell>
          <cell r="D3236" t="str">
            <v>52084</v>
          </cell>
          <cell r="E3236">
            <v>207711</v>
          </cell>
          <cell r="F3236">
            <v>0</v>
          </cell>
          <cell r="G3236">
            <v>52084</v>
          </cell>
        </row>
        <row r="3237">
          <cell r="A3237" t="str">
            <v>2907610171</v>
          </cell>
          <cell r="B3237" t="str">
            <v>399400</v>
          </cell>
          <cell r="C3237" t="str">
            <v>0</v>
          </cell>
          <cell r="D3237" t="str">
            <v>101924</v>
          </cell>
          <cell r="E3237">
            <v>399400</v>
          </cell>
          <cell r="F3237">
            <v>0</v>
          </cell>
          <cell r="G3237">
            <v>101924</v>
          </cell>
        </row>
        <row r="3238">
          <cell r="A3238" t="str">
            <v>2008600351</v>
          </cell>
          <cell r="B3238" t="str">
            <v>52971</v>
          </cell>
          <cell r="C3238" t="str">
            <v>0</v>
          </cell>
          <cell r="D3238" t="str">
            <v>12924</v>
          </cell>
          <cell r="E3238">
            <v>52971</v>
          </cell>
          <cell r="F3238">
            <v>0</v>
          </cell>
          <cell r="G3238">
            <v>12924</v>
          </cell>
        </row>
        <row r="3239">
          <cell r="A3239" t="str">
            <v>3702580174</v>
          </cell>
          <cell r="B3239" t="str">
            <v>185132</v>
          </cell>
          <cell r="C3239" t="str">
            <v>0</v>
          </cell>
          <cell r="D3239" t="str">
            <v>46214</v>
          </cell>
          <cell r="E3239">
            <v>185132</v>
          </cell>
          <cell r="F3239">
            <v>0</v>
          </cell>
          <cell r="G3239">
            <v>46214</v>
          </cell>
        </row>
        <row r="3240">
          <cell r="A3240" t="str">
            <v>2901640168</v>
          </cell>
          <cell r="B3240" t="str">
            <v>156000</v>
          </cell>
          <cell r="C3240" t="str">
            <v>0</v>
          </cell>
          <cell r="D3240" t="str">
            <v>38640</v>
          </cell>
          <cell r="E3240">
            <v>156000</v>
          </cell>
          <cell r="F3240">
            <v>0</v>
          </cell>
          <cell r="G3240">
            <v>38640</v>
          </cell>
        </row>
        <row r="3241">
          <cell r="A3241" t="str">
            <v>1611590310</v>
          </cell>
          <cell r="B3241" t="str">
            <v>155600</v>
          </cell>
          <cell r="C3241" t="str">
            <v>0</v>
          </cell>
          <cell r="D3241" t="str">
            <v>38536</v>
          </cell>
          <cell r="E3241">
            <v>155600</v>
          </cell>
          <cell r="F3241">
            <v>0</v>
          </cell>
          <cell r="G3241">
            <v>38536</v>
          </cell>
        </row>
        <row r="3242">
          <cell r="A3242" t="str">
            <v>3202700170</v>
          </cell>
          <cell r="B3242" t="str">
            <v>155600</v>
          </cell>
          <cell r="C3242" t="str">
            <v>0</v>
          </cell>
          <cell r="D3242" t="str">
            <v>38536</v>
          </cell>
          <cell r="E3242">
            <v>155600</v>
          </cell>
          <cell r="F3242">
            <v>0</v>
          </cell>
          <cell r="G3242">
            <v>38536</v>
          </cell>
        </row>
        <row r="3243">
          <cell r="A3243" t="str">
            <v>2004690208</v>
          </cell>
          <cell r="B3243" t="str">
            <v>198042</v>
          </cell>
          <cell r="C3243" t="str">
            <v>0</v>
          </cell>
          <cell r="D3243" t="str">
            <v>49570</v>
          </cell>
          <cell r="E3243">
            <v>198042</v>
          </cell>
          <cell r="F3243">
            <v>0</v>
          </cell>
          <cell r="G3243">
            <v>49570</v>
          </cell>
        </row>
        <row r="3244">
          <cell r="A3244" t="str">
            <v>3004880547</v>
          </cell>
          <cell r="B3244" t="str">
            <v>152600</v>
          </cell>
          <cell r="C3244" t="str">
            <v>0</v>
          </cell>
          <cell r="D3244" t="str">
            <v>37756</v>
          </cell>
          <cell r="E3244">
            <v>152600</v>
          </cell>
          <cell r="F3244">
            <v>0</v>
          </cell>
          <cell r="G3244">
            <v>37756</v>
          </cell>
        </row>
        <row r="3245">
          <cell r="A3245" t="str">
            <v>2709590315</v>
          </cell>
          <cell r="B3245" t="str">
            <v>379400</v>
          </cell>
          <cell r="C3245" t="str">
            <v>0</v>
          </cell>
          <cell r="D3245" t="str">
            <v>96724</v>
          </cell>
          <cell r="E3245">
            <v>379400</v>
          </cell>
          <cell r="F3245">
            <v>0</v>
          </cell>
          <cell r="G3245">
            <v>96724</v>
          </cell>
        </row>
        <row r="3246">
          <cell r="A3246" t="str">
            <v>4001560127</v>
          </cell>
          <cell r="B3246" t="str">
            <v>155600</v>
          </cell>
          <cell r="C3246" t="str">
            <v>0</v>
          </cell>
          <cell r="D3246" t="str">
            <v>38536</v>
          </cell>
          <cell r="E3246">
            <v>155600</v>
          </cell>
          <cell r="F3246">
            <v>0</v>
          </cell>
          <cell r="G3246">
            <v>38536</v>
          </cell>
        </row>
        <row r="3247">
          <cell r="A3247" t="str">
            <v>3309690237</v>
          </cell>
          <cell r="B3247" t="str">
            <v>172600</v>
          </cell>
          <cell r="C3247" t="str">
            <v>0</v>
          </cell>
          <cell r="D3247" t="str">
            <v>42956</v>
          </cell>
          <cell r="E3247">
            <v>172600</v>
          </cell>
          <cell r="F3247">
            <v>0</v>
          </cell>
          <cell r="G3247">
            <v>42956</v>
          </cell>
        </row>
        <row r="3248">
          <cell r="A3248" t="str">
            <v>5902690188</v>
          </cell>
          <cell r="B3248" t="str">
            <v>106200</v>
          </cell>
          <cell r="C3248" t="str">
            <v>0</v>
          </cell>
          <cell r="D3248" t="str">
            <v>25912</v>
          </cell>
          <cell r="E3248">
            <v>106200</v>
          </cell>
          <cell r="F3248">
            <v>0</v>
          </cell>
          <cell r="G3248">
            <v>25912</v>
          </cell>
        </row>
        <row r="3249">
          <cell r="A3249" t="str">
            <v>6007750167</v>
          </cell>
          <cell r="B3249" t="str">
            <v>860311</v>
          </cell>
          <cell r="C3249" t="str">
            <v>0</v>
          </cell>
          <cell r="D3249" t="str">
            <v>221760</v>
          </cell>
          <cell r="E3249">
            <v>860311</v>
          </cell>
          <cell r="F3249">
            <v>0</v>
          </cell>
          <cell r="G3249">
            <v>221760</v>
          </cell>
        </row>
        <row r="3250">
          <cell r="A3250" t="str">
            <v>6108640170</v>
          </cell>
          <cell r="B3250" t="str">
            <v>575566</v>
          </cell>
          <cell r="C3250" t="str">
            <v>0</v>
          </cell>
          <cell r="D3250" t="str">
            <v>147727</v>
          </cell>
          <cell r="E3250">
            <v>575566</v>
          </cell>
          <cell r="F3250">
            <v>0</v>
          </cell>
          <cell r="G3250">
            <v>147727</v>
          </cell>
        </row>
        <row r="3251">
          <cell r="A3251" t="str">
            <v>7509660702</v>
          </cell>
          <cell r="B3251" t="str">
            <v>460920</v>
          </cell>
          <cell r="C3251" t="str">
            <v>0</v>
          </cell>
          <cell r="D3251" t="str">
            <v>117919</v>
          </cell>
          <cell r="E3251">
            <v>460920</v>
          </cell>
          <cell r="F3251">
            <v>0</v>
          </cell>
          <cell r="G3251">
            <v>117919</v>
          </cell>
        </row>
        <row r="3252">
          <cell r="A3252" t="str">
            <v>6301720131</v>
          </cell>
          <cell r="B3252" t="str">
            <v>460920</v>
          </cell>
          <cell r="C3252" t="str">
            <v>0</v>
          </cell>
          <cell r="D3252" t="str">
            <v>117919</v>
          </cell>
          <cell r="E3252">
            <v>460920</v>
          </cell>
          <cell r="F3252">
            <v>0</v>
          </cell>
          <cell r="G3252">
            <v>117919</v>
          </cell>
        </row>
        <row r="3253">
          <cell r="A3253" t="str">
            <v>1201870474</v>
          </cell>
          <cell r="B3253" t="str">
            <v>282320</v>
          </cell>
          <cell r="C3253" t="str">
            <v>0</v>
          </cell>
          <cell r="D3253" t="str">
            <v>71483</v>
          </cell>
          <cell r="E3253">
            <v>282320</v>
          </cell>
          <cell r="F3253">
            <v>0</v>
          </cell>
          <cell r="G3253">
            <v>71483</v>
          </cell>
        </row>
        <row r="3254">
          <cell r="A3254" t="str">
            <v>5905500185</v>
          </cell>
          <cell r="B3254" t="str">
            <v>169200</v>
          </cell>
          <cell r="C3254" t="str">
            <v>0</v>
          </cell>
          <cell r="D3254" t="str">
            <v>42072</v>
          </cell>
          <cell r="E3254">
            <v>169200</v>
          </cell>
          <cell r="F3254">
            <v>0</v>
          </cell>
          <cell r="G3254">
            <v>42072</v>
          </cell>
        </row>
        <row r="3255">
          <cell r="A3255" t="str">
            <v>5714620046</v>
          </cell>
          <cell r="B3255" t="str">
            <v>156000</v>
          </cell>
          <cell r="C3255" t="str">
            <v>0</v>
          </cell>
          <cell r="D3255" t="str">
            <v>38640</v>
          </cell>
          <cell r="E3255">
            <v>156000</v>
          </cell>
          <cell r="F3255">
            <v>0</v>
          </cell>
          <cell r="G3255">
            <v>38640</v>
          </cell>
        </row>
        <row r="3256">
          <cell r="A3256" t="str">
            <v>6614550187</v>
          </cell>
          <cell r="B3256" t="str">
            <v>156000</v>
          </cell>
          <cell r="C3256" t="str">
            <v>0</v>
          </cell>
          <cell r="D3256" t="str">
            <v>38640</v>
          </cell>
          <cell r="E3256">
            <v>156000</v>
          </cell>
          <cell r="F3256">
            <v>0</v>
          </cell>
          <cell r="G3256">
            <v>38640</v>
          </cell>
        </row>
        <row r="3257">
          <cell r="A3257" t="str">
            <v>1503400190</v>
          </cell>
          <cell r="B3257" t="str">
            <v>156000</v>
          </cell>
          <cell r="C3257" t="str">
            <v>0</v>
          </cell>
          <cell r="D3257" t="str">
            <v>38640</v>
          </cell>
          <cell r="E3257">
            <v>156000</v>
          </cell>
          <cell r="F3257">
            <v>0</v>
          </cell>
          <cell r="G3257">
            <v>38640</v>
          </cell>
        </row>
        <row r="3258">
          <cell r="A3258" t="str">
            <v>2109870435</v>
          </cell>
          <cell r="B3258" t="str">
            <v>184200</v>
          </cell>
          <cell r="C3258" t="str">
            <v>0</v>
          </cell>
          <cell r="D3258" t="str">
            <v>45972</v>
          </cell>
          <cell r="E3258">
            <v>184200</v>
          </cell>
          <cell r="F3258">
            <v>0</v>
          </cell>
          <cell r="G3258">
            <v>45972</v>
          </cell>
        </row>
        <row r="3259">
          <cell r="A3259" t="str">
            <v>3904840487</v>
          </cell>
          <cell r="B3259" t="str">
            <v>142800</v>
          </cell>
          <cell r="C3259" t="str">
            <v>0</v>
          </cell>
          <cell r="D3259" t="str">
            <v>35208</v>
          </cell>
          <cell r="E3259">
            <v>142800</v>
          </cell>
          <cell r="F3259">
            <v>0</v>
          </cell>
          <cell r="G3259">
            <v>35208</v>
          </cell>
        </row>
        <row r="3260">
          <cell r="A3260" t="str">
            <v>1612840132</v>
          </cell>
          <cell r="B3260" t="str">
            <v>142800</v>
          </cell>
          <cell r="C3260" t="str">
            <v>0</v>
          </cell>
          <cell r="D3260" t="str">
            <v>35208</v>
          </cell>
          <cell r="E3260">
            <v>142800</v>
          </cell>
          <cell r="F3260">
            <v>0</v>
          </cell>
          <cell r="G3260">
            <v>35208</v>
          </cell>
        </row>
        <row r="3261">
          <cell r="A3261" t="str">
            <v>2403680095</v>
          </cell>
          <cell r="B3261" t="str">
            <v>474930</v>
          </cell>
          <cell r="C3261" t="str">
            <v>0</v>
          </cell>
          <cell r="D3261" t="str">
            <v>121561</v>
          </cell>
          <cell r="E3261">
            <v>474930</v>
          </cell>
          <cell r="F3261">
            <v>0</v>
          </cell>
          <cell r="G3261">
            <v>121561</v>
          </cell>
        </row>
        <row r="3262">
          <cell r="A3262" t="str">
            <v>7303610260</v>
          </cell>
          <cell r="B3262" t="str">
            <v>127800</v>
          </cell>
          <cell r="C3262" t="str">
            <v>0</v>
          </cell>
          <cell r="D3262" t="str">
            <v>31308</v>
          </cell>
          <cell r="E3262">
            <v>127800</v>
          </cell>
          <cell r="F3262">
            <v>0</v>
          </cell>
          <cell r="G3262">
            <v>31308</v>
          </cell>
        </row>
        <row r="3263">
          <cell r="A3263" t="str">
            <v>6102560167</v>
          </cell>
          <cell r="B3263" t="str">
            <v>146100</v>
          </cell>
          <cell r="C3263" t="str">
            <v>0</v>
          </cell>
          <cell r="D3263" t="str">
            <v>36066</v>
          </cell>
          <cell r="E3263">
            <v>146100</v>
          </cell>
          <cell r="F3263">
            <v>0</v>
          </cell>
          <cell r="G3263">
            <v>36066</v>
          </cell>
        </row>
        <row r="3264">
          <cell r="A3264" t="str">
            <v>6308500208</v>
          </cell>
          <cell r="B3264" t="str">
            <v>149700</v>
          </cell>
          <cell r="C3264" t="str">
            <v>0</v>
          </cell>
          <cell r="D3264" t="str">
            <v>37002</v>
          </cell>
          <cell r="E3264">
            <v>149700</v>
          </cell>
          <cell r="F3264">
            <v>0</v>
          </cell>
          <cell r="G3264">
            <v>37002</v>
          </cell>
        </row>
        <row r="3265">
          <cell r="A3265" t="str">
            <v>3001730170</v>
          </cell>
          <cell r="B3265" t="str">
            <v>246736</v>
          </cell>
          <cell r="C3265" t="str">
            <v>0</v>
          </cell>
          <cell r="D3265" t="str">
            <v>62231</v>
          </cell>
          <cell r="E3265">
            <v>246736</v>
          </cell>
          <cell r="F3265">
            <v>0</v>
          </cell>
          <cell r="G3265">
            <v>62231</v>
          </cell>
        </row>
        <row r="3266">
          <cell r="A3266" t="str">
            <v>2504660098</v>
          </cell>
          <cell r="B3266" t="str">
            <v>543386</v>
          </cell>
          <cell r="C3266" t="str">
            <v>0</v>
          </cell>
          <cell r="D3266" t="str">
            <v>139360</v>
          </cell>
          <cell r="E3266">
            <v>543386</v>
          </cell>
          <cell r="F3266">
            <v>0</v>
          </cell>
          <cell r="G3266">
            <v>139360</v>
          </cell>
        </row>
        <row r="3267">
          <cell r="A3267" t="str">
            <v>5605660144</v>
          </cell>
          <cell r="B3267" t="str">
            <v>207677</v>
          </cell>
          <cell r="C3267" t="str">
            <v>0</v>
          </cell>
          <cell r="D3267" t="str">
            <v>52076</v>
          </cell>
          <cell r="E3267">
            <v>207677</v>
          </cell>
          <cell r="F3267">
            <v>0</v>
          </cell>
          <cell r="G3267">
            <v>52076</v>
          </cell>
        </row>
        <row r="3268">
          <cell r="A3268" t="str">
            <v>2608620159</v>
          </cell>
          <cell r="B3268" t="str">
            <v>206444</v>
          </cell>
          <cell r="C3268" t="str">
            <v>0</v>
          </cell>
          <cell r="D3268" t="str">
            <v>65914</v>
          </cell>
          <cell r="E3268">
            <v>206444</v>
          </cell>
          <cell r="F3268">
            <v>0</v>
          </cell>
          <cell r="G3268">
            <v>65914</v>
          </cell>
        </row>
        <row r="3269">
          <cell r="A3269" t="str">
            <v>1308590273</v>
          </cell>
          <cell r="B3269" t="str">
            <v>268950</v>
          </cell>
          <cell r="C3269" t="str">
            <v>0</v>
          </cell>
          <cell r="D3269" t="str">
            <v>68007</v>
          </cell>
          <cell r="E3269">
            <v>268950</v>
          </cell>
          <cell r="F3269">
            <v>0</v>
          </cell>
          <cell r="G3269">
            <v>68007</v>
          </cell>
        </row>
        <row r="3270">
          <cell r="A3270" t="str">
            <v>3511680131</v>
          </cell>
          <cell r="B3270" t="str">
            <v>244000</v>
          </cell>
          <cell r="C3270" t="str">
            <v>0</v>
          </cell>
          <cell r="D3270" t="str">
            <v>61520</v>
          </cell>
          <cell r="E3270">
            <v>244000</v>
          </cell>
          <cell r="F3270">
            <v>0</v>
          </cell>
          <cell r="G3270">
            <v>61520</v>
          </cell>
        </row>
        <row r="3271">
          <cell r="A3271" t="str">
            <v>1107580994</v>
          </cell>
          <cell r="B3271" t="str">
            <v>293620</v>
          </cell>
          <cell r="C3271" t="str">
            <v>0</v>
          </cell>
          <cell r="D3271" t="str">
            <v>74421</v>
          </cell>
          <cell r="E3271">
            <v>293620</v>
          </cell>
          <cell r="F3271">
            <v>0</v>
          </cell>
          <cell r="G3271">
            <v>74421</v>
          </cell>
        </row>
        <row r="3272">
          <cell r="A3272" t="str">
            <v>2908510111</v>
          </cell>
          <cell r="B3272" t="str">
            <v>265636</v>
          </cell>
          <cell r="C3272" t="str">
            <v>0</v>
          </cell>
          <cell r="D3272" t="str">
            <v>67145</v>
          </cell>
          <cell r="E3272">
            <v>265636</v>
          </cell>
          <cell r="F3272">
            <v>0</v>
          </cell>
          <cell r="G3272">
            <v>67145</v>
          </cell>
        </row>
        <row r="3273">
          <cell r="A3273" t="str">
            <v>1602400172</v>
          </cell>
          <cell r="B3273" t="str">
            <v>162186</v>
          </cell>
          <cell r="C3273" t="str">
            <v>0</v>
          </cell>
          <cell r="D3273" t="str">
            <v>40248</v>
          </cell>
          <cell r="E3273">
            <v>162186</v>
          </cell>
          <cell r="F3273">
            <v>0</v>
          </cell>
          <cell r="G3273">
            <v>40248</v>
          </cell>
        </row>
        <row r="3274">
          <cell r="A3274" t="str">
            <v>1305620267</v>
          </cell>
          <cell r="B3274" t="str">
            <v>254833</v>
          </cell>
          <cell r="C3274" t="str">
            <v>0</v>
          </cell>
          <cell r="D3274" t="str">
            <v>64336</v>
          </cell>
          <cell r="E3274">
            <v>254833</v>
          </cell>
          <cell r="F3274">
            <v>0</v>
          </cell>
          <cell r="G3274">
            <v>64336</v>
          </cell>
        </row>
        <row r="3275">
          <cell r="A3275" t="str">
            <v>2210550211</v>
          </cell>
          <cell r="B3275" t="str">
            <v>348837</v>
          </cell>
          <cell r="C3275" t="str">
            <v>0</v>
          </cell>
          <cell r="D3275" t="str">
            <v>88777</v>
          </cell>
          <cell r="E3275">
            <v>348837</v>
          </cell>
          <cell r="F3275">
            <v>0</v>
          </cell>
          <cell r="G3275">
            <v>88777</v>
          </cell>
        </row>
        <row r="3276">
          <cell r="A3276" t="str">
            <v>3009500246</v>
          </cell>
          <cell r="B3276" t="str">
            <v>164350</v>
          </cell>
          <cell r="C3276" t="str">
            <v>0</v>
          </cell>
          <cell r="D3276" t="str">
            <v>40811</v>
          </cell>
          <cell r="E3276">
            <v>164350</v>
          </cell>
          <cell r="F3276">
            <v>0</v>
          </cell>
          <cell r="G3276">
            <v>40811</v>
          </cell>
        </row>
        <row r="3277">
          <cell r="A3277" t="str">
            <v>4005690173</v>
          </cell>
          <cell r="B3277" t="str">
            <v>272000</v>
          </cell>
          <cell r="C3277" t="str">
            <v>0</v>
          </cell>
          <cell r="D3277" t="str">
            <v>68800</v>
          </cell>
          <cell r="E3277">
            <v>272000</v>
          </cell>
          <cell r="F3277">
            <v>0</v>
          </cell>
          <cell r="G3277">
            <v>68800</v>
          </cell>
        </row>
        <row r="3278">
          <cell r="A3278" t="str">
            <v>2910700224</v>
          </cell>
          <cell r="B3278" t="str">
            <v>145786</v>
          </cell>
          <cell r="C3278" t="str">
            <v>0</v>
          </cell>
          <cell r="D3278" t="str">
            <v>35984</v>
          </cell>
          <cell r="E3278">
            <v>145786</v>
          </cell>
          <cell r="F3278">
            <v>0</v>
          </cell>
          <cell r="G3278">
            <v>35984</v>
          </cell>
        </row>
        <row r="3279">
          <cell r="A3279" t="str">
            <v>1501630725</v>
          </cell>
          <cell r="B3279" t="str">
            <v>281972</v>
          </cell>
          <cell r="C3279" t="str">
            <v>0</v>
          </cell>
          <cell r="D3279" t="str">
            <v>71392</v>
          </cell>
          <cell r="E3279">
            <v>281972</v>
          </cell>
          <cell r="F3279">
            <v>0</v>
          </cell>
          <cell r="G3279">
            <v>71392</v>
          </cell>
        </row>
        <row r="3280">
          <cell r="A3280" t="str">
            <v>1201630244</v>
          </cell>
          <cell r="B3280" t="str">
            <v>181386</v>
          </cell>
          <cell r="C3280" t="str">
            <v>0</v>
          </cell>
          <cell r="D3280" t="str">
            <v>45240</v>
          </cell>
          <cell r="E3280">
            <v>181386</v>
          </cell>
          <cell r="F3280">
            <v>0</v>
          </cell>
          <cell r="G3280">
            <v>45240</v>
          </cell>
        </row>
        <row r="3281">
          <cell r="A3281" t="str">
            <v>2305700148</v>
          </cell>
          <cell r="B3281" t="str">
            <v>248972</v>
          </cell>
          <cell r="C3281" t="str">
            <v>0</v>
          </cell>
          <cell r="D3281" t="str">
            <v>62812</v>
          </cell>
          <cell r="E3281">
            <v>248972</v>
          </cell>
          <cell r="F3281">
            <v>0</v>
          </cell>
          <cell r="G3281">
            <v>62812</v>
          </cell>
        </row>
        <row r="3282">
          <cell r="A3282" t="str">
            <v>1604560096</v>
          </cell>
          <cell r="B3282" t="str">
            <v>156200</v>
          </cell>
          <cell r="C3282" t="str">
            <v>0</v>
          </cell>
          <cell r="D3282" t="str">
            <v>38692</v>
          </cell>
          <cell r="E3282">
            <v>156200</v>
          </cell>
          <cell r="F3282">
            <v>0</v>
          </cell>
          <cell r="G3282">
            <v>38692</v>
          </cell>
        </row>
        <row r="3283">
          <cell r="A3283" t="str">
            <v>1401520456</v>
          </cell>
          <cell r="B3283" t="str">
            <v>130625</v>
          </cell>
          <cell r="C3283" t="str">
            <v>0</v>
          </cell>
          <cell r="D3283" t="str">
            <v>32042</v>
          </cell>
          <cell r="E3283">
            <v>130625</v>
          </cell>
          <cell r="F3283">
            <v>0</v>
          </cell>
          <cell r="G3283">
            <v>32042</v>
          </cell>
        </row>
        <row r="3284">
          <cell r="A3284" t="str">
            <v>1710720182</v>
          </cell>
          <cell r="B3284" t="str">
            <v>172725</v>
          </cell>
          <cell r="C3284" t="str">
            <v>0</v>
          </cell>
          <cell r="D3284" t="str">
            <v>42988</v>
          </cell>
          <cell r="E3284">
            <v>172725</v>
          </cell>
          <cell r="F3284">
            <v>0</v>
          </cell>
          <cell r="G3284">
            <v>42988</v>
          </cell>
        </row>
        <row r="3285">
          <cell r="A3285" t="str">
            <v>2807640281</v>
          </cell>
          <cell r="B3285" t="str">
            <v>194725</v>
          </cell>
          <cell r="C3285" t="str">
            <v>0</v>
          </cell>
          <cell r="D3285" t="str">
            <v>48708</v>
          </cell>
          <cell r="E3285">
            <v>194725</v>
          </cell>
          <cell r="F3285">
            <v>0</v>
          </cell>
          <cell r="G3285">
            <v>48708</v>
          </cell>
        </row>
        <row r="3286">
          <cell r="A3286" t="str">
            <v>2102590208</v>
          </cell>
          <cell r="B3286" t="str">
            <v>347701</v>
          </cell>
          <cell r="C3286" t="str">
            <v>0</v>
          </cell>
          <cell r="D3286" t="str">
            <v>88482</v>
          </cell>
          <cell r="E3286">
            <v>347701</v>
          </cell>
          <cell r="F3286">
            <v>0</v>
          </cell>
          <cell r="G3286">
            <v>88482</v>
          </cell>
        </row>
        <row r="3287">
          <cell r="A3287" t="str">
            <v>1502540215</v>
          </cell>
          <cell r="B3287" t="str">
            <v>176036</v>
          </cell>
          <cell r="C3287" t="str">
            <v>0</v>
          </cell>
          <cell r="D3287" t="str">
            <v>43849</v>
          </cell>
          <cell r="E3287">
            <v>176036</v>
          </cell>
          <cell r="F3287">
            <v>0</v>
          </cell>
          <cell r="G3287">
            <v>43849</v>
          </cell>
        </row>
        <row r="3288">
          <cell r="A3288" t="str">
            <v>1910620203</v>
          </cell>
          <cell r="B3288" t="str">
            <v>171138</v>
          </cell>
          <cell r="C3288" t="str">
            <v>0</v>
          </cell>
          <cell r="D3288" t="str">
            <v>42575</v>
          </cell>
          <cell r="E3288">
            <v>171138</v>
          </cell>
          <cell r="F3288">
            <v>0</v>
          </cell>
          <cell r="G3288">
            <v>42575</v>
          </cell>
        </row>
        <row r="3289">
          <cell r="A3289" t="str">
            <v>1401520049</v>
          </cell>
          <cell r="B3289" t="str">
            <v>332700</v>
          </cell>
          <cell r="C3289" t="str">
            <v>0</v>
          </cell>
          <cell r="D3289" t="str">
            <v>84582</v>
          </cell>
          <cell r="E3289">
            <v>332700</v>
          </cell>
          <cell r="F3289">
            <v>0</v>
          </cell>
          <cell r="G3289">
            <v>84582</v>
          </cell>
        </row>
        <row r="3290">
          <cell r="A3290" t="str">
            <v>4101630283</v>
          </cell>
          <cell r="B3290" t="str">
            <v>249833</v>
          </cell>
          <cell r="C3290" t="str">
            <v>0</v>
          </cell>
          <cell r="D3290" t="str">
            <v>63036</v>
          </cell>
          <cell r="E3290">
            <v>249833</v>
          </cell>
          <cell r="F3290">
            <v>0</v>
          </cell>
          <cell r="G3290">
            <v>63036</v>
          </cell>
        </row>
        <row r="3291">
          <cell r="A3291" t="str">
            <v>3909870198</v>
          </cell>
          <cell r="B3291" t="str">
            <v>158550</v>
          </cell>
          <cell r="C3291" t="str">
            <v>0</v>
          </cell>
          <cell r="D3291" t="str">
            <v>39303</v>
          </cell>
          <cell r="E3291">
            <v>158550</v>
          </cell>
          <cell r="F3291">
            <v>0</v>
          </cell>
          <cell r="G3291">
            <v>39303</v>
          </cell>
        </row>
        <row r="3292">
          <cell r="A3292" t="str">
            <v>3402530120</v>
          </cell>
          <cell r="B3292" t="str">
            <v>16500</v>
          </cell>
          <cell r="C3292" t="str">
            <v>0</v>
          </cell>
          <cell r="D3292" t="str">
            <v>58888</v>
          </cell>
          <cell r="E3292">
            <v>16500</v>
          </cell>
          <cell r="F3292">
            <v>0</v>
          </cell>
          <cell r="G3292">
            <v>58888</v>
          </cell>
        </row>
        <row r="3293">
          <cell r="A3293" t="str">
            <v>3403820416</v>
          </cell>
          <cell r="B3293" t="str">
            <v>180425</v>
          </cell>
          <cell r="C3293" t="str">
            <v>0</v>
          </cell>
          <cell r="D3293" t="str">
            <v>44990</v>
          </cell>
          <cell r="E3293">
            <v>180425</v>
          </cell>
          <cell r="F3293">
            <v>0</v>
          </cell>
          <cell r="G3293">
            <v>44990</v>
          </cell>
        </row>
        <row r="3294">
          <cell r="A3294" t="str">
            <v>2410860052</v>
          </cell>
          <cell r="B3294" t="str">
            <v>211166</v>
          </cell>
          <cell r="C3294" t="str">
            <v>0</v>
          </cell>
          <cell r="D3294" t="str">
            <v>52983</v>
          </cell>
          <cell r="E3294">
            <v>211166</v>
          </cell>
          <cell r="F3294">
            <v>0</v>
          </cell>
          <cell r="G3294">
            <v>52983</v>
          </cell>
        </row>
        <row r="3295">
          <cell r="A3295" t="str">
            <v>7008520288</v>
          </cell>
          <cell r="B3295" t="str">
            <v>261536</v>
          </cell>
          <cell r="C3295" t="str">
            <v>0</v>
          </cell>
          <cell r="D3295" t="str">
            <v>66079</v>
          </cell>
          <cell r="E3295">
            <v>261536</v>
          </cell>
          <cell r="F3295">
            <v>0</v>
          </cell>
          <cell r="G3295">
            <v>66079</v>
          </cell>
        </row>
        <row r="3296">
          <cell r="A3296" t="str">
            <v>3203580187</v>
          </cell>
          <cell r="B3296" t="str">
            <v>280142</v>
          </cell>
          <cell r="C3296" t="str">
            <v>0</v>
          </cell>
          <cell r="D3296" t="str">
            <v>70916</v>
          </cell>
          <cell r="E3296">
            <v>280142</v>
          </cell>
          <cell r="F3296">
            <v>0</v>
          </cell>
          <cell r="G3296">
            <v>70916</v>
          </cell>
        </row>
        <row r="3297">
          <cell r="A3297" t="str">
            <v>3503700161</v>
          </cell>
          <cell r="B3297" t="str">
            <v>280142</v>
          </cell>
          <cell r="C3297" t="str">
            <v>0</v>
          </cell>
          <cell r="D3297" t="str">
            <v>70916</v>
          </cell>
          <cell r="E3297">
            <v>280142</v>
          </cell>
          <cell r="F3297">
            <v>0</v>
          </cell>
          <cell r="G3297">
            <v>70916</v>
          </cell>
        </row>
        <row r="3298">
          <cell r="A3298" t="str">
            <v>2907550098</v>
          </cell>
          <cell r="B3298" t="str">
            <v>279343</v>
          </cell>
          <cell r="C3298" t="str">
            <v>0</v>
          </cell>
          <cell r="D3298" t="str">
            <v>70709</v>
          </cell>
          <cell r="E3298">
            <v>279343</v>
          </cell>
          <cell r="F3298">
            <v>0</v>
          </cell>
          <cell r="G3298">
            <v>70709</v>
          </cell>
        </row>
        <row r="3299">
          <cell r="A3299" t="str">
            <v>3807580158</v>
          </cell>
          <cell r="B3299" t="str">
            <v>240212</v>
          </cell>
          <cell r="C3299" t="str">
            <v>0</v>
          </cell>
          <cell r="D3299" t="str">
            <v>60535</v>
          </cell>
          <cell r="E3299">
            <v>240212</v>
          </cell>
          <cell r="F3299">
            <v>0</v>
          </cell>
          <cell r="G3299">
            <v>60535</v>
          </cell>
        </row>
        <row r="3300">
          <cell r="A3300" t="str">
            <v>1109510253</v>
          </cell>
          <cell r="B3300" t="str">
            <v>486019</v>
          </cell>
          <cell r="C3300" t="str">
            <v>0</v>
          </cell>
          <cell r="D3300" t="str">
            <v>124444</v>
          </cell>
          <cell r="E3300">
            <v>486019</v>
          </cell>
          <cell r="F3300">
            <v>0</v>
          </cell>
          <cell r="G3300">
            <v>124444</v>
          </cell>
        </row>
        <row r="3301">
          <cell r="A3301" t="str">
            <v>1302680161</v>
          </cell>
          <cell r="B3301" t="str">
            <v>240821</v>
          </cell>
          <cell r="C3301" t="str">
            <v>0</v>
          </cell>
          <cell r="D3301" t="str">
            <v>60693</v>
          </cell>
          <cell r="E3301">
            <v>240821</v>
          </cell>
          <cell r="F3301">
            <v>0</v>
          </cell>
          <cell r="G3301">
            <v>60693</v>
          </cell>
        </row>
        <row r="3302">
          <cell r="A3302" t="str">
            <v>2414630175</v>
          </cell>
          <cell r="B3302" t="str">
            <v>167186</v>
          </cell>
          <cell r="C3302" t="str">
            <v>0</v>
          </cell>
          <cell r="D3302" t="str">
            <v>41548</v>
          </cell>
          <cell r="E3302">
            <v>167186</v>
          </cell>
          <cell r="F3302">
            <v>0</v>
          </cell>
          <cell r="G3302">
            <v>41548</v>
          </cell>
        </row>
        <row r="3303">
          <cell r="A3303" t="str">
            <v>2512800113</v>
          </cell>
          <cell r="B3303" t="str">
            <v>212912</v>
          </cell>
          <cell r="C3303" t="str">
            <v>0</v>
          </cell>
          <cell r="D3303" t="str">
            <v>53437</v>
          </cell>
          <cell r="E3303">
            <v>212912</v>
          </cell>
          <cell r="F3303">
            <v>0</v>
          </cell>
          <cell r="G3303">
            <v>53437</v>
          </cell>
        </row>
        <row r="3304">
          <cell r="A3304" t="str">
            <v>3304710191</v>
          </cell>
          <cell r="B3304" t="str">
            <v>174308</v>
          </cell>
          <cell r="C3304" t="str">
            <v>0</v>
          </cell>
          <cell r="D3304" t="str">
            <v>43400</v>
          </cell>
          <cell r="E3304">
            <v>174308</v>
          </cell>
          <cell r="F3304">
            <v>0</v>
          </cell>
          <cell r="G3304">
            <v>43400</v>
          </cell>
        </row>
        <row r="3305">
          <cell r="A3305" t="str">
            <v>2311790145</v>
          </cell>
          <cell r="B3305" t="str">
            <v>382694</v>
          </cell>
          <cell r="C3305" t="str">
            <v>0</v>
          </cell>
          <cell r="D3305" t="str">
            <v>97580</v>
          </cell>
          <cell r="E3305">
            <v>382694</v>
          </cell>
          <cell r="F3305">
            <v>0</v>
          </cell>
          <cell r="G3305">
            <v>97580</v>
          </cell>
        </row>
        <row r="3306">
          <cell r="A3306" t="str">
            <v>2609660251</v>
          </cell>
          <cell r="B3306" t="str">
            <v>292820</v>
          </cell>
          <cell r="C3306" t="str">
            <v>0</v>
          </cell>
          <cell r="D3306" t="str">
            <v>74213</v>
          </cell>
          <cell r="E3306">
            <v>292820</v>
          </cell>
          <cell r="F3306">
            <v>0</v>
          </cell>
          <cell r="G3306">
            <v>74213</v>
          </cell>
        </row>
        <row r="3307">
          <cell r="A3307" t="str">
            <v>2014850453</v>
          </cell>
          <cell r="B3307" t="str">
            <v>140125</v>
          </cell>
          <cell r="C3307" t="str">
            <v>0</v>
          </cell>
          <cell r="D3307" t="str">
            <v>34512</v>
          </cell>
          <cell r="E3307">
            <v>140125</v>
          </cell>
          <cell r="F3307">
            <v>0</v>
          </cell>
          <cell r="G3307">
            <v>34512</v>
          </cell>
        </row>
        <row r="3308">
          <cell r="A3308" t="str">
            <v>1208820941</v>
          </cell>
          <cell r="B3308" t="str">
            <v>192350</v>
          </cell>
          <cell r="C3308" t="str">
            <v>0</v>
          </cell>
          <cell r="D3308" t="str">
            <v>48091</v>
          </cell>
          <cell r="E3308">
            <v>192350</v>
          </cell>
          <cell r="F3308">
            <v>0</v>
          </cell>
          <cell r="G3308">
            <v>48091</v>
          </cell>
        </row>
        <row r="3309">
          <cell r="A3309" t="str">
            <v>2108780386</v>
          </cell>
          <cell r="B3309" t="str">
            <v>204138</v>
          </cell>
          <cell r="C3309" t="str">
            <v>0</v>
          </cell>
          <cell r="D3309" t="str">
            <v>51155</v>
          </cell>
          <cell r="E3309">
            <v>204138</v>
          </cell>
          <cell r="F3309">
            <v>0</v>
          </cell>
          <cell r="G3309">
            <v>51155</v>
          </cell>
        </row>
        <row r="3310">
          <cell r="A3310" t="str">
            <v>2602510254</v>
          </cell>
          <cell r="B3310" t="str">
            <v>204725</v>
          </cell>
          <cell r="C3310" t="str">
            <v>0</v>
          </cell>
          <cell r="D3310" t="str">
            <v>51308</v>
          </cell>
          <cell r="E3310">
            <v>204725</v>
          </cell>
          <cell r="F3310">
            <v>0</v>
          </cell>
          <cell r="G3310">
            <v>51308</v>
          </cell>
        </row>
        <row r="3311">
          <cell r="A3311" t="str">
            <v>2709840677</v>
          </cell>
          <cell r="B3311" t="str">
            <v>159978</v>
          </cell>
          <cell r="C3311" t="str">
            <v>0</v>
          </cell>
          <cell r="D3311" t="str">
            <v>39674</v>
          </cell>
          <cell r="E3311">
            <v>159978</v>
          </cell>
          <cell r="F3311">
            <v>0</v>
          </cell>
          <cell r="G3311">
            <v>39674</v>
          </cell>
        </row>
        <row r="3312">
          <cell r="A3312" t="str">
            <v>3009570219</v>
          </cell>
          <cell r="B3312" t="str">
            <v>504700</v>
          </cell>
          <cell r="C3312" t="str">
            <v>0</v>
          </cell>
          <cell r="D3312" t="str">
            <v>129302</v>
          </cell>
          <cell r="E3312">
            <v>504700</v>
          </cell>
          <cell r="F3312">
            <v>0</v>
          </cell>
          <cell r="G3312">
            <v>129302</v>
          </cell>
        </row>
        <row r="3313">
          <cell r="A3313" t="str">
            <v>2602570230</v>
          </cell>
          <cell r="B3313" t="str">
            <v>201760</v>
          </cell>
          <cell r="C3313" t="str">
            <v>0</v>
          </cell>
          <cell r="D3313" t="str">
            <v>50537</v>
          </cell>
          <cell r="E3313">
            <v>201760</v>
          </cell>
          <cell r="F3313">
            <v>0</v>
          </cell>
          <cell r="G3313">
            <v>50537</v>
          </cell>
        </row>
        <row r="3314">
          <cell r="A3314" t="str">
            <v>3008550312</v>
          </cell>
          <cell r="B3314" t="str">
            <v>187447</v>
          </cell>
          <cell r="C3314" t="str">
            <v>0</v>
          </cell>
          <cell r="D3314" t="str">
            <v>46816</v>
          </cell>
          <cell r="E3314">
            <v>187447</v>
          </cell>
          <cell r="F3314">
            <v>0</v>
          </cell>
          <cell r="G3314">
            <v>46816</v>
          </cell>
        </row>
        <row r="3315">
          <cell r="A3315" t="str">
            <v>2808600259</v>
          </cell>
          <cell r="B3315" t="str">
            <v>128869</v>
          </cell>
          <cell r="C3315" t="str">
            <v>0</v>
          </cell>
          <cell r="D3315" t="str">
            <v>31585</v>
          </cell>
          <cell r="E3315">
            <v>128869</v>
          </cell>
          <cell r="F3315">
            <v>0</v>
          </cell>
          <cell r="G3315">
            <v>31585</v>
          </cell>
        </row>
        <row r="3316">
          <cell r="A3316" t="str">
            <v>1701540243</v>
          </cell>
          <cell r="B3316" t="str">
            <v>100556</v>
          </cell>
          <cell r="C3316" t="str">
            <v>0</v>
          </cell>
          <cell r="D3316" t="str">
            <v>24535</v>
          </cell>
          <cell r="E3316">
            <v>100556</v>
          </cell>
          <cell r="F3316">
            <v>0</v>
          </cell>
          <cell r="G3316">
            <v>24535</v>
          </cell>
        </row>
        <row r="3317">
          <cell r="A3317" t="str">
            <v>1814660259</v>
          </cell>
          <cell r="B3317" t="str">
            <v>121168</v>
          </cell>
          <cell r="C3317" t="str">
            <v>0</v>
          </cell>
          <cell r="D3317" t="str">
            <v>29583</v>
          </cell>
          <cell r="E3317">
            <v>121168</v>
          </cell>
          <cell r="F3317">
            <v>0</v>
          </cell>
          <cell r="G3317">
            <v>29583</v>
          </cell>
        </row>
        <row r="3318">
          <cell r="A3318" t="str">
            <v>3009600372</v>
          </cell>
          <cell r="B3318" t="str">
            <v>126093</v>
          </cell>
          <cell r="C3318" t="str">
            <v>0</v>
          </cell>
          <cell r="D3318" t="str">
            <v>30864</v>
          </cell>
          <cell r="E3318">
            <v>126093</v>
          </cell>
          <cell r="F3318">
            <v>0</v>
          </cell>
          <cell r="G3318">
            <v>30864</v>
          </cell>
        </row>
        <row r="3319">
          <cell r="A3319" t="str">
            <v>3903550140</v>
          </cell>
          <cell r="B3319" t="str">
            <v>124216</v>
          </cell>
          <cell r="C3319" t="str">
            <v>0</v>
          </cell>
          <cell r="D3319" t="str">
            <v>30376</v>
          </cell>
          <cell r="E3319">
            <v>124216</v>
          </cell>
          <cell r="F3319">
            <v>0</v>
          </cell>
          <cell r="G3319">
            <v>30376</v>
          </cell>
        </row>
        <row r="3320">
          <cell r="A3320" t="str">
            <v>1703570162</v>
          </cell>
          <cell r="B3320" t="str">
            <v>119216</v>
          </cell>
          <cell r="C3320" t="str">
            <v>0</v>
          </cell>
          <cell r="D3320" t="str">
            <v>29088</v>
          </cell>
          <cell r="E3320">
            <v>119216</v>
          </cell>
          <cell r="F3320">
            <v>0</v>
          </cell>
          <cell r="G3320">
            <v>29088</v>
          </cell>
        </row>
        <row r="3321">
          <cell r="A3321" t="str">
            <v>2407390132</v>
          </cell>
          <cell r="B3321" t="str">
            <v>109500</v>
          </cell>
          <cell r="C3321" t="str">
            <v>0</v>
          </cell>
          <cell r="D3321" t="str">
            <v>26718</v>
          </cell>
          <cell r="E3321">
            <v>109500</v>
          </cell>
          <cell r="F3321">
            <v>0</v>
          </cell>
          <cell r="G3321">
            <v>26718</v>
          </cell>
        </row>
        <row r="3322">
          <cell r="A3322" t="str">
            <v>3005540650</v>
          </cell>
          <cell r="B3322" t="str">
            <v>179029</v>
          </cell>
          <cell r="C3322" t="str">
            <v>0</v>
          </cell>
          <cell r="D3322" t="str">
            <v>44627</v>
          </cell>
          <cell r="E3322">
            <v>179029</v>
          </cell>
          <cell r="F3322">
            <v>0</v>
          </cell>
          <cell r="G3322">
            <v>44627</v>
          </cell>
        </row>
        <row r="3323">
          <cell r="A3323" t="str">
            <v>2509390112</v>
          </cell>
          <cell r="B3323" t="str">
            <v>118226</v>
          </cell>
          <cell r="C3323" t="str">
            <v>0</v>
          </cell>
          <cell r="D3323" t="str">
            <v>28847</v>
          </cell>
          <cell r="E3323">
            <v>118226</v>
          </cell>
          <cell r="F3323">
            <v>0</v>
          </cell>
          <cell r="G3323">
            <v>28847</v>
          </cell>
        </row>
        <row r="3324">
          <cell r="A3324" t="str">
            <v>3309590501</v>
          </cell>
          <cell r="B3324" t="str">
            <v>112300</v>
          </cell>
          <cell r="C3324" t="str">
            <v>0</v>
          </cell>
          <cell r="D3324" t="str">
            <v>27401</v>
          </cell>
          <cell r="E3324">
            <v>112300</v>
          </cell>
          <cell r="F3324">
            <v>0</v>
          </cell>
          <cell r="G3324">
            <v>27401</v>
          </cell>
        </row>
        <row r="3325">
          <cell r="A3325" t="str">
            <v>2214580174</v>
          </cell>
          <cell r="B3325" t="str">
            <v>357464</v>
          </cell>
          <cell r="C3325" t="str">
            <v>0</v>
          </cell>
          <cell r="D3325" t="str">
            <v>91020</v>
          </cell>
          <cell r="E3325">
            <v>357464</v>
          </cell>
          <cell r="F3325">
            <v>0</v>
          </cell>
          <cell r="G3325">
            <v>91020</v>
          </cell>
        </row>
        <row r="3326">
          <cell r="A3326" t="str">
            <v>2811560106</v>
          </cell>
          <cell r="B3326" t="str">
            <v>344600</v>
          </cell>
          <cell r="C3326" t="str">
            <v>0</v>
          </cell>
          <cell r="D3326" t="str">
            <v>87676</v>
          </cell>
          <cell r="E3326">
            <v>344600</v>
          </cell>
          <cell r="F3326">
            <v>0</v>
          </cell>
          <cell r="G3326">
            <v>87676</v>
          </cell>
        </row>
        <row r="3327">
          <cell r="A3327" t="str">
            <v>1504450051</v>
          </cell>
          <cell r="B3327" t="str">
            <v>238858</v>
          </cell>
          <cell r="C3327" t="str">
            <v>0</v>
          </cell>
          <cell r="D3327" t="str">
            <v>60183</v>
          </cell>
          <cell r="E3327">
            <v>238858</v>
          </cell>
          <cell r="F3327">
            <v>0</v>
          </cell>
          <cell r="G3327">
            <v>60183</v>
          </cell>
        </row>
        <row r="3328">
          <cell r="A3328" t="str">
            <v>1402750153</v>
          </cell>
          <cell r="B3328" t="str">
            <v>165046</v>
          </cell>
          <cell r="C3328" t="str">
            <v>0</v>
          </cell>
          <cell r="D3328" t="str">
            <v>40991</v>
          </cell>
          <cell r="E3328">
            <v>165046</v>
          </cell>
          <cell r="F3328">
            <v>0</v>
          </cell>
          <cell r="G3328">
            <v>40991</v>
          </cell>
        </row>
        <row r="3329">
          <cell r="A3329" t="str">
            <v>2304720218</v>
          </cell>
          <cell r="B3329" t="str">
            <v>310511</v>
          </cell>
          <cell r="C3329" t="str">
            <v>0</v>
          </cell>
          <cell r="D3329" t="str">
            <v>78812</v>
          </cell>
          <cell r="E3329">
            <v>310511</v>
          </cell>
          <cell r="F3329">
            <v>0</v>
          </cell>
          <cell r="G3329">
            <v>78812</v>
          </cell>
        </row>
        <row r="3330">
          <cell r="A3330" t="str">
            <v>2103700074</v>
          </cell>
          <cell r="B3330" t="str">
            <v>141071</v>
          </cell>
          <cell r="C3330" t="str">
            <v>0</v>
          </cell>
          <cell r="D3330" t="str">
            <v>34758</v>
          </cell>
          <cell r="E3330">
            <v>141071</v>
          </cell>
          <cell r="F3330">
            <v>0</v>
          </cell>
          <cell r="G3330">
            <v>34758</v>
          </cell>
        </row>
        <row r="3331">
          <cell r="A3331" t="str">
            <v>3514600163</v>
          </cell>
          <cell r="B3331" t="str">
            <v>240824</v>
          </cell>
          <cell r="C3331" t="str">
            <v>0</v>
          </cell>
          <cell r="D3331" t="str">
            <v>60694</v>
          </cell>
          <cell r="E3331">
            <v>240824</v>
          </cell>
          <cell r="F3331">
            <v>0</v>
          </cell>
          <cell r="G3331">
            <v>60694</v>
          </cell>
        </row>
        <row r="3332">
          <cell r="A3332" t="str">
            <v>4011620181</v>
          </cell>
          <cell r="B3332" t="str">
            <v>105127</v>
          </cell>
          <cell r="C3332" t="str">
            <v>0</v>
          </cell>
          <cell r="D3332" t="str">
            <v>25650</v>
          </cell>
          <cell r="E3332">
            <v>105127</v>
          </cell>
          <cell r="F3332">
            <v>0</v>
          </cell>
          <cell r="G3332">
            <v>25650</v>
          </cell>
        </row>
        <row r="3333">
          <cell r="A3333" t="str">
            <v>2014640335</v>
          </cell>
          <cell r="B3333" t="str">
            <v>207860</v>
          </cell>
          <cell r="C3333" t="str">
            <v>0</v>
          </cell>
          <cell r="D3333" t="str">
            <v>52123</v>
          </cell>
          <cell r="E3333">
            <v>207860</v>
          </cell>
          <cell r="F3333">
            <v>0</v>
          </cell>
          <cell r="G3333">
            <v>52123</v>
          </cell>
        </row>
        <row r="3334">
          <cell r="A3334" t="str">
            <v>3002710130</v>
          </cell>
          <cell r="B3334" t="str">
            <v>224249</v>
          </cell>
          <cell r="C3334" t="str">
            <v>0</v>
          </cell>
          <cell r="D3334" t="str">
            <v>56384</v>
          </cell>
          <cell r="E3334">
            <v>224249</v>
          </cell>
          <cell r="F3334">
            <v>0</v>
          </cell>
          <cell r="G3334">
            <v>56384</v>
          </cell>
        </row>
        <row r="3335">
          <cell r="A3335" t="str">
            <v>1502520249</v>
          </cell>
          <cell r="B3335" t="str">
            <v>83700</v>
          </cell>
          <cell r="C3335" t="str">
            <v>0</v>
          </cell>
          <cell r="D3335" t="str">
            <v>20422</v>
          </cell>
          <cell r="E3335">
            <v>83700</v>
          </cell>
          <cell r="F3335">
            <v>0</v>
          </cell>
          <cell r="G3335">
            <v>20422</v>
          </cell>
        </row>
        <row r="3336">
          <cell r="A3336" t="str">
            <v>2114620344</v>
          </cell>
          <cell r="B3336" t="str">
            <v>158294</v>
          </cell>
          <cell r="C3336" t="str">
            <v>0</v>
          </cell>
          <cell r="D3336" t="str">
            <v>39236</v>
          </cell>
          <cell r="E3336">
            <v>158294</v>
          </cell>
          <cell r="F3336">
            <v>0</v>
          </cell>
          <cell r="G3336">
            <v>39236</v>
          </cell>
        </row>
        <row r="3337">
          <cell r="A3337" t="str">
            <v>1209630591</v>
          </cell>
          <cell r="B3337" t="str">
            <v>101193</v>
          </cell>
          <cell r="C3337" t="str">
            <v>0</v>
          </cell>
          <cell r="D3337" t="str">
            <v>24691</v>
          </cell>
          <cell r="E3337">
            <v>101193</v>
          </cell>
          <cell r="F3337">
            <v>0</v>
          </cell>
          <cell r="G3337">
            <v>24691</v>
          </cell>
        </row>
        <row r="3338">
          <cell r="A3338" t="str">
            <v>4012680269</v>
          </cell>
          <cell r="B3338" t="str">
            <v>152571</v>
          </cell>
          <cell r="C3338" t="str">
            <v>0</v>
          </cell>
          <cell r="D3338" t="str">
            <v>37748</v>
          </cell>
          <cell r="E3338">
            <v>152571</v>
          </cell>
          <cell r="F3338">
            <v>0</v>
          </cell>
          <cell r="G3338">
            <v>37748</v>
          </cell>
        </row>
        <row r="3339">
          <cell r="A3339" t="str">
            <v>2610610521</v>
          </cell>
          <cell r="B3339" t="str">
            <v>190160</v>
          </cell>
          <cell r="C3339" t="str">
            <v>0</v>
          </cell>
          <cell r="D3339" t="str">
            <v>47521</v>
          </cell>
          <cell r="E3339">
            <v>190160</v>
          </cell>
          <cell r="F3339">
            <v>0</v>
          </cell>
          <cell r="G3339">
            <v>47521</v>
          </cell>
        </row>
        <row r="3340">
          <cell r="A3340" t="str">
            <v>1601660251</v>
          </cell>
          <cell r="B3340" t="str">
            <v>107300</v>
          </cell>
          <cell r="C3340" t="str">
            <v>0</v>
          </cell>
          <cell r="D3340" t="str">
            <v>26181</v>
          </cell>
          <cell r="E3340">
            <v>107300</v>
          </cell>
          <cell r="F3340">
            <v>0</v>
          </cell>
          <cell r="G3340">
            <v>26181</v>
          </cell>
        </row>
        <row r="3341">
          <cell r="A3341" t="str">
            <v>3514500061</v>
          </cell>
          <cell r="B3341" t="str">
            <v>185184</v>
          </cell>
          <cell r="C3341" t="str">
            <v>0</v>
          </cell>
          <cell r="D3341" t="str">
            <v>46227</v>
          </cell>
          <cell r="E3341">
            <v>185184</v>
          </cell>
          <cell r="F3341">
            <v>0</v>
          </cell>
          <cell r="G3341">
            <v>46227</v>
          </cell>
        </row>
        <row r="3342">
          <cell r="A3342" t="str">
            <v>1504600665</v>
          </cell>
          <cell r="B3342" t="str">
            <v>152920</v>
          </cell>
          <cell r="C3342" t="str">
            <v>0</v>
          </cell>
          <cell r="D3342" t="str">
            <v>37839</v>
          </cell>
          <cell r="E3342">
            <v>152920</v>
          </cell>
          <cell r="F3342">
            <v>0</v>
          </cell>
          <cell r="G3342">
            <v>37839</v>
          </cell>
        </row>
        <row r="3343">
          <cell r="A3343" t="str">
            <v>1611540267</v>
          </cell>
          <cell r="B3343" t="str">
            <v>261900</v>
          </cell>
          <cell r="C3343" t="str">
            <v>0</v>
          </cell>
          <cell r="D3343" t="str">
            <v>66174</v>
          </cell>
          <cell r="E3343">
            <v>261900</v>
          </cell>
          <cell r="F3343">
            <v>0</v>
          </cell>
          <cell r="G3343">
            <v>66174</v>
          </cell>
        </row>
        <row r="3344">
          <cell r="A3344" t="str">
            <v>1414820437</v>
          </cell>
          <cell r="B3344" t="str">
            <v>0</v>
          </cell>
          <cell r="C3344" t="str">
            <v>0</v>
          </cell>
          <cell r="D3344" t="str">
            <v>22159</v>
          </cell>
          <cell r="E3344">
            <v>0</v>
          </cell>
          <cell r="F3344">
            <v>0</v>
          </cell>
          <cell r="G3344">
            <v>22159</v>
          </cell>
        </row>
        <row r="3345">
          <cell r="A3345" t="str">
            <v>2914730241</v>
          </cell>
          <cell r="B3345" t="str">
            <v>146995</v>
          </cell>
          <cell r="C3345" t="str">
            <v>0</v>
          </cell>
          <cell r="D3345" t="str">
            <v>36298</v>
          </cell>
          <cell r="E3345">
            <v>146995</v>
          </cell>
          <cell r="F3345">
            <v>0</v>
          </cell>
          <cell r="G3345">
            <v>36298</v>
          </cell>
        </row>
        <row r="3346">
          <cell r="A3346" t="str">
            <v>2610680317</v>
          </cell>
          <cell r="B3346" t="str">
            <v>128000</v>
          </cell>
          <cell r="C3346" t="str">
            <v>0</v>
          </cell>
          <cell r="D3346" t="str">
            <v>31360</v>
          </cell>
          <cell r="E3346">
            <v>128000</v>
          </cell>
          <cell r="F3346">
            <v>0</v>
          </cell>
          <cell r="G3346">
            <v>31360</v>
          </cell>
        </row>
        <row r="3347">
          <cell r="A3347" t="str">
            <v>3702590200</v>
          </cell>
          <cell r="B3347" t="str">
            <v>165046</v>
          </cell>
          <cell r="C3347" t="str">
            <v>0</v>
          </cell>
          <cell r="D3347" t="str">
            <v>40991</v>
          </cell>
          <cell r="E3347">
            <v>165046</v>
          </cell>
          <cell r="F3347">
            <v>0</v>
          </cell>
          <cell r="G3347">
            <v>40991</v>
          </cell>
        </row>
        <row r="3348">
          <cell r="A3348" t="str">
            <v>2707690260</v>
          </cell>
          <cell r="B3348" t="str">
            <v>129869</v>
          </cell>
          <cell r="C3348" t="str">
            <v>0</v>
          </cell>
          <cell r="D3348" t="str">
            <v>31845</v>
          </cell>
          <cell r="E3348">
            <v>129869</v>
          </cell>
          <cell r="F3348">
            <v>0</v>
          </cell>
          <cell r="G3348">
            <v>31845</v>
          </cell>
        </row>
        <row r="3349">
          <cell r="A3349" t="str">
            <v>1108640125</v>
          </cell>
          <cell r="B3349" t="str">
            <v>115100</v>
          </cell>
          <cell r="C3349" t="str">
            <v>0</v>
          </cell>
          <cell r="D3349" t="str">
            <v>28084</v>
          </cell>
          <cell r="E3349">
            <v>115100</v>
          </cell>
          <cell r="F3349">
            <v>0</v>
          </cell>
          <cell r="G3349">
            <v>28084</v>
          </cell>
        </row>
        <row r="3350">
          <cell r="A3350" t="str">
            <v>3903600385</v>
          </cell>
          <cell r="B3350" t="str">
            <v>176329</v>
          </cell>
          <cell r="C3350" t="str">
            <v>0</v>
          </cell>
          <cell r="D3350" t="str">
            <v>43925</v>
          </cell>
          <cell r="E3350">
            <v>176329</v>
          </cell>
          <cell r="F3350">
            <v>0</v>
          </cell>
          <cell r="G3350">
            <v>43925</v>
          </cell>
        </row>
        <row r="3351">
          <cell r="A3351" t="str">
            <v>3501600437</v>
          </cell>
          <cell r="B3351" t="str">
            <v>207998</v>
          </cell>
          <cell r="C3351" t="str">
            <v>0</v>
          </cell>
          <cell r="D3351" t="str">
            <v>52159</v>
          </cell>
          <cell r="E3351">
            <v>207998</v>
          </cell>
          <cell r="F3351">
            <v>0</v>
          </cell>
          <cell r="G3351">
            <v>52159</v>
          </cell>
        </row>
        <row r="3352">
          <cell r="A3352" t="str">
            <v>2702590527</v>
          </cell>
          <cell r="B3352" t="str">
            <v>132989</v>
          </cell>
          <cell r="C3352" t="str">
            <v>0</v>
          </cell>
          <cell r="D3352" t="str">
            <v>32657</v>
          </cell>
          <cell r="E3352">
            <v>132989</v>
          </cell>
          <cell r="F3352">
            <v>0</v>
          </cell>
          <cell r="G3352">
            <v>32657</v>
          </cell>
        </row>
        <row r="3353">
          <cell r="A3353" t="str">
            <v>2710660210</v>
          </cell>
          <cell r="B3353" t="str">
            <v>53886</v>
          </cell>
          <cell r="C3353" t="str">
            <v>0</v>
          </cell>
          <cell r="D3353" t="str">
            <v>13148</v>
          </cell>
          <cell r="E3353">
            <v>53886</v>
          </cell>
          <cell r="F3353">
            <v>0</v>
          </cell>
          <cell r="G3353">
            <v>13148</v>
          </cell>
        </row>
        <row r="3354">
          <cell r="A3354" t="str">
            <v>1205610367</v>
          </cell>
          <cell r="B3354" t="str">
            <v>163006</v>
          </cell>
          <cell r="C3354" t="str">
            <v>0</v>
          </cell>
          <cell r="D3354" t="str">
            <v>40461</v>
          </cell>
          <cell r="E3354">
            <v>163006</v>
          </cell>
          <cell r="F3354">
            <v>0</v>
          </cell>
          <cell r="G3354">
            <v>40461</v>
          </cell>
        </row>
        <row r="3355">
          <cell r="A3355" t="str">
            <v>6909650212</v>
          </cell>
          <cell r="B3355" t="str">
            <v>172600</v>
          </cell>
          <cell r="C3355" t="str">
            <v>0</v>
          </cell>
          <cell r="D3355" t="str">
            <v>42956</v>
          </cell>
          <cell r="E3355">
            <v>172600</v>
          </cell>
          <cell r="F3355">
            <v>0</v>
          </cell>
          <cell r="G3355">
            <v>42956</v>
          </cell>
        </row>
        <row r="3356">
          <cell r="A3356" t="str">
            <v>6712620066</v>
          </cell>
          <cell r="B3356" t="str">
            <v>120937</v>
          </cell>
          <cell r="C3356" t="str">
            <v>0</v>
          </cell>
          <cell r="D3356" t="str">
            <v>29523</v>
          </cell>
          <cell r="E3356">
            <v>120937</v>
          </cell>
          <cell r="F3356">
            <v>0</v>
          </cell>
          <cell r="G3356">
            <v>29523</v>
          </cell>
        </row>
        <row r="3357">
          <cell r="A3357" t="str">
            <v>1608690040</v>
          </cell>
          <cell r="B3357" t="str">
            <v>480600</v>
          </cell>
          <cell r="C3357" t="str">
            <v>0</v>
          </cell>
          <cell r="D3357" t="str">
            <v>123036</v>
          </cell>
          <cell r="E3357">
            <v>480600</v>
          </cell>
          <cell r="F3357">
            <v>0</v>
          </cell>
          <cell r="G3357">
            <v>123036</v>
          </cell>
        </row>
        <row r="3358">
          <cell r="A3358" t="str">
            <v>1714650332</v>
          </cell>
          <cell r="B3358" t="str">
            <v>183023</v>
          </cell>
          <cell r="C3358" t="str">
            <v>0</v>
          </cell>
          <cell r="D3358" t="str">
            <v>45665</v>
          </cell>
          <cell r="E3358">
            <v>183023</v>
          </cell>
          <cell r="F3358">
            <v>0</v>
          </cell>
          <cell r="G3358">
            <v>45665</v>
          </cell>
        </row>
        <row r="3359">
          <cell r="A3359" t="str">
            <v>3811840126</v>
          </cell>
          <cell r="B3359" t="str">
            <v>124881</v>
          </cell>
          <cell r="C3359" t="str">
            <v>0</v>
          </cell>
          <cell r="D3359" t="str">
            <v>30549</v>
          </cell>
          <cell r="E3359">
            <v>124881</v>
          </cell>
          <cell r="F3359">
            <v>0</v>
          </cell>
          <cell r="G3359">
            <v>30549</v>
          </cell>
        </row>
        <row r="3360">
          <cell r="A3360" t="str">
            <v>3407870418</v>
          </cell>
          <cell r="B3360" t="str">
            <v>152600</v>
          </cell>
          <cell r="C3360" t="str">
            <v>0</v>
          </cell>
          <cell r="D3360" t="str">
            <v>37756</v>
          </cell>
          <cell r="E3360">
            <v>152600</v>
          </cell>
          <cell r="F3360">
            <v>0</v>
          </cell>
          <cell r="G3360">
            <v>37756</v>
          </cell>
        </row>
        <row r="3361">
          <cell r="A3361" t="str">
            <v>4001900882</v>
          </cell>
          <cell r="B3361" t="str">
            <v>282320</v>
          </cell>
          <cell r="C3361" t="str">
            <v>0</v>
          </cell>
          <cell r="D3361" t="str">
            <v>71483</v>
          </cell>
          <cell r="E3361">
            <v>282320</v>
          </cell>
          <cell r="F3361">
            <v>0</v>
          </cell>
          <cell r="G3361">
            <v>71483</v>
          </cell>
        </row>
        <row r="3362">
          <cell r="A3362" t="str">
            <v>3101530091</v>
          </cell>
          <cell r="B3362" t="str">
            <v>531800</v>
          </cell>
          <cell r="C3362" t="str">
            <v>0</v>
          </cell>
          <cell r="D3362" t="str">
            <v>136348</v>
          </cell>
          <cell r="E3362">
            <v>531800</v>
          </cell>
          <cell r="F3362">
            <v>0</v>
          </cell>
          <cell r="G3362">
            <v>136348</v>
          </cell>
        </row>
        <row r="3363">
          <cell r="A3363" t="str">
            <v>2509490125</v>
          </cell>
          <cell r="B3363" t="str">
            <v>610900</v>
          </cell>
          <cell r="C3363" t="str">
            <v>0</v>
          </cell>
          <cell r="D3363" t="str">
            <v>156914</v>
          </cell>
          <cell r="E3363">
            <v>610900</v>
          </cell>
          <cell r="F3363">
            <v>0</v>
          </cell>
          <cell r="G3363">
            <v>156914</v>
          </cell>
        </row>
        <row r="3364">
          <cell r="A3364" t="str">
            <v>1804460028</v>
          </cell>
          <cell r="B3364" t="str">
            <v>167500</v>
          </cell>
          <cell r="C3364" t="str">
            <v>0</v>
          </cell>
          <cell r="D3364" t="str">
            <v>41630</v>
          </cell>
          <cell r="E3364">
            <v>167500</v>
          </cell>
          <cell r="F3364">
            <v>0</v>
          </cell>
          <cell r="G3364">
            <v>41630</v>
          </cell>
        </row>
        <row r="3365">
          <cell r="A3365" t="str">
            <v>2003770186</v>
          </cell>
          <cell r="B3365" t="str">
            <v>123356</v>
          </cell>
          <cell r="C3365" t="str">
            <v>0</v>
          </cell>
          <cell r="D3365" t="str">
            <v>30152</v>
          </cell>
          <cell r="E3365">
            <v>123356</v>
          </cell>
          <cell r="F3365">
            <v>0</v>
          </cell>
          <cell r="G3365">
            <v>30152</v>
          </cell>
        </row>
        <row r="3366">
          <cell r="A3366" t="str">
            <v>6201790020</v>
          </cell>
          <cell r="B3366" t="str">
            <v>120500</v>
          </cell>
          <cell r="C3366" t="str">
            <v>0</v>
          </cell>
          <cell r="D3366" t="str">
            <v>29410</v>
          </cell>
          <cell r="E3366">
            <v>120500</v>
          </cell>
          <cell r="F3366">
            <v>0</v>
          </cell>
          <cell r="G3366">
            <v>29410</v>
          </cell>
        </row>
        <row r="3367">
          <cell r="A3367" t="str">
            <v>5905750203</v>
          </cell>
          <cell r="B3367" t="str">
            <v>300000</v>
          </cell>
          <cell r="C3367" t="str">
            <v>0</v>
          </cell>
          <cell r="D3367" t="str">
            <v>76080</v>
          </cell>
          <cell r="E3367">
            <v>300000</v>
          </cell>
          <cell r="F3367">
            <v>0</v>
          </cell>
          <cell r="G3367">
            <v>76080</v>
          </cell>
        </row>
        <row r="3368">
          <cell r="A3368" t="str">
            <v>2708740024</v>
          </cell>
          <cell r="B3368" t="str">
            <v>121500</v>
          </cell>
          <cell r="C3368" t="str">
            <v>0</v>
          </cell>
          <cell r="D3368" t="str">
            <v>29670</v>
          </cell>
          <cell r="E3368">
            <v>121500</v>
          </cell>
          <cell r="F3368">
            <v>0</v>
          </cell>
          <cell r="G3368">
            <v>29670</v>
          </cell>
        </row>
        <row r="3369">
          <cell r="A3369" t="str">
            <v>2502470056</v>
          </cell>
          <cell r="B3369" t="str">
            <v>120894</v>
          </cell>
          <cell r="C3369" t="str">
            <v>0</v>
          </cell>
          <cell r="D3369" t="str">
            <v>29512</v>
          </cell>
          <cell r="E3369">
            <v>120894</v>
          </cell>
          <cell r="F3369">
            <v>0</v>
          </cell>
          <cell r="G3369">
            <v>29512</v>
          </cell>
        </row>
        <row r="3370">
          <cell r="A3370" t="str">
            <v>3410640134</v>
          </cell>
          <cell r="B3370" t="str">
            <v>131500</v>
          </cell>
          <cell r="C3370" t="str">
            <v>0</v>
          </cell>
          <cell r="D3370" t="str">
            <v>32270</v>
          </cell>
          <cell r="E3370">
            <v>131500</v>
          </cell>
          <cell r="F3370">
            <v>0</v>
          </cell>
          <cell r="G3370">
            <v>32270</v>
          </cell>
        </row>
        <row r="3371">
          <cell r="A3371" t="str">
            <v>1402570112</v>
          </cell>
          <cell r="B3371" t="str">
            <v>215900</v>
          </cell>
          <cell r="C3371" t="str">
            <v>0</v>
          </cell>
          <cell r="D3371" t="str">
            <v>54214</v>
          </cell>
          <cell r="E3371">
            <v>215900</v>
          </cell>
          <cell r="F3371">
            <v>0</v>
          </cell>
          <cell r="G3371">
            <v>54214</v>
          </cell>
        </row>
        <row r="3372">
          <cell r="A3372" t="str">
            <v>2511560119</v>
          </cell>
          <cell r="B3372" t="str">
            <v>185000</v>
          </cell>
          <cell r="C3372" t="str">
            <v>0</v>
          </cell>
          <cell r="D3372" t="str">
            <v>46180</v>
          </cell>
          <cell r="E3372">
            <v>185000</v>
          </cell>
          <cell r="F3372">
            <v>0</v>
          </cell>
          <cell r="G3372">
            <v>46180</v>
          </cell>
        </row>
        <row r="3373">
          <cell r="A3373" t="str">
            <v>1102580171</v>
          </cell>
          <cell r="B3373" t="str">
            <v>93000</v>
          </cell>
          <cell r="C3373" t="str">
            <v>0</v>
          </cell>
          <cell r="D3373" t="str">
            <v>22692</v>
          </cell>
          <cell r="E3373">
            <v>93000</v>
          </cell>
          <cell r="F3373">
            <v>0</v>
          </cell>
          <cell r="G3373">
            <v>22692</v>
          </cell>
        </row>
        <row r="3374">
          <cell r="A3374" t="str">
            <v>3204630161</v>
          </cell>
          <cell r="B3374" t="str">
            <v>69000</v>
          </cell>
          <cell r="C3374" t="str">
            <v>0</v>
          </cell>
          <cell r="D3374" t="str">
            <v>16836</v>
          </cell>
          <cell r="E3374">
            <v>69000</v>
          </cell>
          <cell r="F3374">
            <v>0</v>
          </cell>
          <cell r="G3374">
            <v>16836</v>
          </cell>
        </row>
        <row r="3375">
          <cell r="A3375" t="str">
            <v>3109690160</v>
          </cell>
          <cell r="B3375" t="str">
            <v>111100</v>
          </cell>
          <cell r="C3375" t="str">
            <v>0</v>
          </cell>
          <cell r="D3375" t="str">
            <v>27108</v>
          </cell>
          <cell r="E3375">
            <v>111100</v>
          </cell>
          <cell r="F3375">
            <v>0</v>
          </cell>
          <cell r="G3375">
            <v>27108</v>
          </cell>
        </row>
        <row r="3376">
          <cell r="A3376" t="str">
            <v>3509850742</v>
          </cell>
          <cell r="B3376" t="str">
            <v>101600</v>
          </cell>
          <cell r="C3376" t="str">
            <v>0</v>
          </cell>
          <cell r="D3376" t="str">
            <v>24790</v>
          </cell>
          <cell r="E3376">
            <v>101600</v>
          </cell>
          <cell r="F3376">
            <v>0</v>
          </cell>
          <cell r="G3376">
            <v>24790</v>
          </cell>
        </row>
        <row r="3377">
          <cell r="A3377" t="str">
            <v>1601640345</v>
          </cell>
          <cell r="B3377" t="str">
            <v>67000</v>
          </cell>
          <cell r="C3377" t="str">
            <v>0</v>
          </cell>
          <cell r="D3377" t="str">
            <v>16348</v>
          </cell>
          <cell r="E3377">
            <v>67000</v>
          </cell>
          <cell r="F3377">
            <v>0</v>
          </cell>
          <cell r="G3377">
            <v>16348</v>
          </cell>
        </row>
        <row r="3378">
          <cell r="A3378" t="str">
            <v>2409830080</v>
          </cell>
          <cell r="B3378" t="str">
            <v>133800</v>
          </cell>
          <cell r="C3378" t="str">
            <v>0</v>
          </cell>
          <cell r="D3378" t="str">
            <v>32868</v>
          </cell>
          <cell r="E3378">
            <v>133800</v>
          </cell>
          <cell r="F3378">
            <v>0</v>
          </cell>
          <cell r="G3378">
            <v>32868</v>
          </cell>
        </row>
        <row r="3379">
          <cell r="A3379" t="str">
            <v>1511540192</v>
          </cell>
          <cell r="B3379" t="str">
            <v>69000</v>
          </cell>
          <cell r="C3379" t="str">
            <v>0</v>
          </cell>
          <cell r="D3379" t="str">
            <v>16836</v>
          </cell>
          <cell r="E3379">
            <v>69000</v>
          </cell>
          <cell r="F3379">
            <v>0</v>
          </cell>
          <cell r="G3379">
            <v>16836</v>
          </cell>
        </row>
        <row r="3380">
          <cell r="A3380" t="str">
            <v>3111560082</v>
          </cell>
          <cell r="B3380" t="str">
            <v>70400</v>
          </cell>
          <cell r="C3380" t="str">
            <v>0</v>
          </cell>
          <cell r="D3380" t="str">
            <v>17177</v>
          </cell>
          <cell r="E3380">
            <v>70400</v>
          </cell>
          <cell r="F3380">
            <v>0</v>
          </cell>
          <cell r="G3380">
            <v>17177</v>
          </cell>
        </row>
        <row r="3381">
          <cell r="A3381" t="str">
            <v>3303680043</v>
          </cell>
          <cell r="B3381" t="str">
            <v>99204</v>
          </cell>
          <cell r="C3381" t="str">
            <v>0</v>
          </cell>
          <cell r="D3381" t="str">
            <v>24205</v>
          </cell>
          <cell r="E3381">
            <v>99204</v>
          </cell>
          <cell r="F3381">
            <v>0</v>
          </cell>
          <cell r="G3381">
            <v>24205</v>
          </cell>
        </row>
        <row r="3382">
          <cell r="A3382" t="str">
            <v>2305650078</v>
          </cell>
          <cell r="B3382" t="str">
            <v>74600</v>
          </cell>
          <cell r="C3382" t="str">
            <v>0</v>
          </cell>
          <cell r="D3382" t="str">
            <v>18202</v>
          </cell>
          <cell r="E3382">
            <v>74600</v>
          </cell>
          <cell r="F3382">
            <v>0</v>
          </cell>
          <cell r="G3382">
            <v>18202</v>
          </cell>
        </row>
        <row r="3383">
          <cell r="A3383" t="str">
            <v>7811650118</v>
          </cell>
          <cell r="B3383" t="str">
            <v>101500</v>
          </cell>
          <cell r="C3383" t="str">
            <v>0</v>
          </cell>
          <cell r="D3383" t="str">
            <v>24766</v>
          </cell>
          <cell r="E3383">
            <v>101500</v>
          </cell>
          <cell r="F3383">
            <v>0</v>
          </cell>
          <cell r="G3383">
            <v>24766</v>
          </cell>
        </row>
        <row r="3384">
          <cell r="A3384" t="str">
            <v>2603560085</v>
          </cell>
          <cell r="B3384" t="str">
            <v>481000</v>
          </cell>
          <cell r="C3384" t="str">
            <v>0</v>
          </cell>
          <cell r="D3384" t="str">
            <v>123140</v>
          </cell>
          <cell r="E3384">
            <v>481000</v>
          </cell>
          <cell r="F3384">
            <v>0</v>
          </cell>
          <cell r="G3384">
            <v>123140</v>
          </cell>
        </row>
        <row r="3385">
          <cell r="A3385" t="str">
            <v>3502700060</v>
          </cell>
          <cell r="B3385" t="str">
            <v>135500</v>
          </cell>
          <cell r="C3385" t="str">
            <v>0</v>
          </cell>
          <cell r="D3385" t="str">
            <v>33310</v>
          </cell>
          <cell r="E3385">
            <v>135500</v>
          </cell>
          <cell r="F3385">
            <v>0</v>
          </cell>
          <cell r="G3385">
            <v>33310</v>
          </cell>
        </row>
        <row r="3386">
          <cell r="A3386" t="str">
            <v>2305590024</v>
          </cell>
          <cell r="B3386" t="str">
            <v>199187</v>
          </cell>
          <cell r="C3386" t="str">
            <v>0</v>
          </cell>
          <cell r="D3386" t="str">
            <v>49868</v>
          </cell>
          <cell r="E3386">
            <v>199187</v>
          </cell>
          <cell r="F3386">
            <v>0</v>
          </cell>
          <cell r="G3386">
            <v>49868</v>
          </cell>
        </row>
        <row r="3387">
          <cell r="A3387" t="str">
            <v>2901650049</v>
          </cell>
          <cell r="B3387" t="str">
            <v>139301</v>
          </cell>
          <cell r="C3387" t="str">
            <v>0</v>
          </cell>
          <cell r="D3387" t="str">
            <v>34298</v>
          </cell>
          <cell r="E3387">
            <v>139301</v>
          </cell>
          <cell r="F3387">
            <v>0</v>
          </cell>
          <cell r="G3387">
            <v>34298</v>
          </cell>
        </row>
        <row r="3388">
          <cell r="A3388" t="str">
            <v>3010860544</v>
          </cell>
          <cell r="B3388" t="str">
            <v>134500</v>
          </cell>
          <cell r="C3388" t="str">
            <v>0</v>
          </cell>
          <cell r="D3388" t="str">
            <v>33050</v>
          </cell>
          <cell r="E3388">
            <v>134500</v>
          </cell>
          <cell r="F3388">
            <v>0</v>
          </cell>
          <cell r="G3388">
            <v>33050</v>
          </cell>
        </row>
        <row r="3389">
          <cell r="A3389" t="str">
            <v>2412590087</v>
          </cell>
          <cell r="B3389" t="str">
            <v>115169</v>
          </cell>
          <cell r="C3389" t="str">
            <v>0</v>
          </cell>
          <cell r="D3389" t="str">
            <v>28101</v>
          </cell>
          <cell r="E3389">
            <v>115169</v>
          </cell>
          <cell r="F3389">
            <v>0</v>
          </cell>
          <cell r="G3389">
            <v>28101</v>
          </cell>
        </row>
        <row r="3390">
          <cell r="A3390" t="str">
            <v>2707700282</v>
          </cell>
          <cell r="B3390" t="str">
            <v>720800</v>
          </cell>
          <cell r="C3390" t="str">
            <v>0</v>
          </cell>
          <cell r="D3390" t="str">
            <v>185488</v>
          </cell>
          <cell r="E3390">
            <v>720800</v>
          </cell>
          <cell r="F3390">
            <v>0</v>
          </cell>
          <cell r="G3390">
            <v>185488</v>
          </cell>
        </row>
        <row r="3391">
          <cell r="A3391" t="str">
            <v>1109870620</v>
          </cell>
          <cell r="B3391" t="str">
            <v>271000</v>
          </cell>
          <cell r="C3391" t="str">
            <v>0</v>
          </cell>
          <cell r="D3391" t="str">
            <v>68540</v>
          </cell>
          <cell r="E3391">
            <v>271000</v>
          </cell>
          <cell r="F3391">
            <v>0</v>
          </cell>
          <cell r="G3391">
            <v>68540</v>
          </cell>
        </row>
        <row r="3392">
          <cell r="A3392" t="str">
            <v>3705760076</v>
          </cell>
          <cell r="B3392" t="str">
            <v>187500</v>
          </cell>
          <cell r="C3392" t="str">
            <v>0</v>
          </cell>
          <cell r="D3392" t="str">
            <v>46830</v>
          </cell>
          <cell r="E3392">
            <v>187500</v>
          </cell>
          <cell r="F3392">
            <v>0</v>
          </cell>
          <cell r="G3392">
            <v>46830</v>
          </cell>
        </row>
        <row r="3393">
          <cell r="A3393" t="str">
            <v>7804790252</v>
          </cell>
          <cell r="B3393" t="str">
            <v>174500</v>
          </cell>
          <cell r="C3393" t="str">
            <v>0</v>
          </cell>
          <cell r="D3393" t="str">
            <v>43450</v>
          </cell>
          <cell r="E3393">
            <v>174500</v>
          </cell>
          <cell r="F3393">
            <v>0</v>
          </cell>
          <cell r="G3393">
            <v>43450</v>
          </cell>
        </row>
        <row r="3394">
          <cell r="A3394" t="str">
            <v>1303530090</v>
          </cell>
          <cell r="B3394" t="str">
            <v>107500</v>
          </cell>
          <cell r="C3394" t="str">
            <v>0</v>
          </cell>
          <cell r="D3394" t="str">
            <v>26230</v>
          </cell>
          <cell r="E3394">
            <v>107500</v>
          </cell>
          <cell r="F3394">
            <v>0</v>
          </cell>
          <cell r="G3394">
            <v>26230</v>
          </cell>
        </row>
        <row r="3395">
          <cell r="A3395" t="str">
            <v>5205550090</v>
          </cell>
          <cell r="B3395" t="str">
            <v>107948</v>
          </cell>
          <cell r="C3395" t="str">
            <v>0</v>
          </cell>
          <cell r="D3395" t="str">
            <v>26339</v>
          </cell>
          <cell r="E3395">
            <v>107948</v>
          </cell>
          <cell r="F3395">
            <v>0</v>
          </cell>
          <cell r="G3395">
            <v>26339</v>
          </cell>
        </row>
        <row r="3396">
          <cell r="A3396" t="str">
            <v>6502510183</v>
          </cell>
          <cell r="B3396" t="str">
            <v>105038</v>
          </cell>
          <cell r="C3396" t="str">
            <v>0</v>
          </cell>
          <cell r="D3396" t="str">
            <v>25629</v>
          </cell>
          <cell r="E3396">
            <v>105038</v>
          </cell>
          <cell r="F3396">
            <v>0</v>
          </cell>
          <cell r="G3396">
            <v>25629</v>
          </cell>
        </row>
        <row r="3397">
          <cell r="A3397" t="str">
            <v>3607730105</v>
          </cell>
          <cell r="B3397" t="str">
            <v>273286</v>
          </cell>
          <cell r="C3397" t="str">
            <v>0</v>
          </cell>
          <cell r="D3397" t="str">
            <v>69134</v>
          </cell>
          <cell r="E3397">
            <v>273286</v>
          </cell>
          <cell r="F3397">
            <v>0</v>
          </cell>
          <cell r="G3397">
            <v>69134</v>
          </cell>
        </row>
        <row r="3398">
          <cell r="A3398" t="str">
            <v>2602600156</v>
          </cell>
          <cell r="B3398" t="str">
            <v>185000</v>
          </cell>
          <cell r="C3398" t="str">
            <v>0</v>
          </cell>
          <cell r="D3398" t="str">
            <v>46180</v>
          </cell>
          <cell r="E3398">
            <v>185000</v>
          </cell>
          <cell r="F3398">
            <v>0</v>
          </cell>
          <cell r="G3398">
            <v>46180</v>
          </cell>
        </row>
        <row r="3399">
          <cell r="A3399" t="str">
            <v>3704830168</v>
          </cell>
          <cell r="B3399" t="str">
            <v>172000</v>
          </cell>
          <cell r="C3399" t="str">
            <v>0</v>
          </cell>
          <cell r="D3399" t="str">
            <v>42800</v>
          </cell>
          <cell r="E3399">
            <v>172000</v>
          </cell>
          <cell r="F3399">
            <v>0</v>
          </cell>
          <cell r="G3399">
            <v>42800</v>
          </cell>
        </row>
        <row r="3400">
          <cell r="A3400" t="str">
            <v>7202600390</v>
          </cell>
          <cell r="B3400" t="str">
            <v>106400</v>
          </cell>
          <cell r="C3400" t="str">
            <v>0</v>
          </cell>
          <cell r="D3400" t="str">
            <v>25961</v>
          </cell>
          <cell r="E3400">
            <v>106400</v>
          </cell>
          <cell r="F3400">
            <v>0</v>
          </cell>
          <cell r="G3400">
            <v>25961</v>
          </cell>
        </row>
        <row r="3401">
          <cell r="A3401" t="str">
            <v>1203620063</v>
          </cell>
          <cell r="B3401" t="str">
            <v>165000</v>
          </cell>
          <cell r="C3401" t="str">
            <v>0</v>
          </cell>
          <cell r="D3401" t="str">
            <v>40980</v>
          </cell>
          <cell r="E3401">
            <v>165000</v>
          </cell>
          <cell r="F3401">
            <v>0</v>
          </cell>
          <cell r="G3401">
            <v>40980</v>
          </cell>
        </row>
        <row r="3402">
          <cell r="A3402" t="str">
            <v>1708620176</v>
          </cell>
          <cell r="B3402" t="str">
            <v>164300</v>
          </cell>
          <cell r="C3402" t="str">
            <v>0</v>
          </cell>
          <cell r="D3402" t="str">
            <v>40798</v>
          </cell>
          <cell r="E3402">
            <v>164300</v>
          </cell>
          <cell r="F3402">
            <v>0</v>
          </cell>
          <cell r="G3402">
            <v>40798</v>
          </cell>
        </row>
        <row r="3403">
          <cell r="A3403" t="str">
            <v>7207600054</v>
          </cell>
          <cell r="B3403" t="str">
            <v>76000</v>
          </cell>
          <cell r="C3403" t="str">
            <v>0</v>
          </cell>
          <cell r="D3403" t="str">
            <v>18544</v>
          </cell>
          <cell r="E3403">
            <v>76000</v>
          </cell>
          <cell r="F3403">
            <v>0</v>
          </cell>
          <cell r="G3403">
            <v>18544</v>
          </cell>
        </row>
        <row r="3404">
          <cell r="A3404" t="str">
            <v>1510510109</v>
          </cell>
          <cell r="B3404" t="str">
            <v>100300</v>
          </cell>
          <cell r="C3404" t="str">
            <v>0</v>
          </cell>
          <cell r="D3404" t="str">
            <v>24473</v>
          </cell>
          <cell r="E3404">
            <v>100300</v>
          </cell>
          <cell r="F3404">
            <v>0</v>
          </cell>
          <cell r="G3404">
            <v>24473</v>
          </cell>
        </row>
        <row r="3405">
          <cell r="A3405" t="str">
            <v>2903670056</v>
          </cell>
          <cell r="B3405" t="str">
            <v>161900</v>
          </cell>
          <cell r="C3405" t="str">
            <v>0</v>
          </cell>
          <cell r="D3405" t="str">
            <v>40174</v>
          </cell>
          <cell r="E3405">
            <v>161900</v>
          </cell>
          <cell r="F3405">
            <v>0</v>
          </cell>
          <cell r="G3405">
            <v>40174</v>
          </cell>
        </row>
        <row r="3406">
          <cell r="A3406" t="str">
            <v>1201520363</v>
          </cell>
          <cell r="B3406" t="str">
            <v>111100</v>
          </cell>
          <cell r="C3406" t="str">
            <v>0</v>
          </cell>
          <cell r="D3406" t="str">
            <v>27108</v>
          </cell>
          <cell r="E3406">
            <v>111100</v>
          </cell>
          <cell r="F3406">
            <v>0</v>
          </cell>
          <cell r="G3406">
            <v>27108</v>
          </cell>
        </row>
        <row r="3407">
          <cell r="A3407" t="str">
            <v>1903420067</v>
          </cell>
          <cell r="B3407" t="str">
            <v>89400</v>
          </cell>
          <cell r="C3407" t="str">
            <v>0</v>
          </cell>
          <cell r="D3407" t="str">
            <v>21813</v>
          </cell>
          <cell r="E3407">
            <v>89400</v>
          </cell>
          <cell r="F3407">
            <v>0</v>
          </cell>
          <cell r="G3407">
            <v>21813</v>
          </cell>
        </row>
        <row r="3408">
          <cell r="A3408" t="str">
            <v>1301600342</v>
          </cell>
          <cell r="B3408" t="str">
            <v>69000</v>
          </cell>
          <cell r="C3408" t="str">
            <v>0</v>
          </cell>
          <cell r="D3408" t="str">
            <v>16836</v>
          </cell>
          <cell r="E3408">
            <v>69000</v>
          </cell>
          <cell r="F3408">
            <v>0</v>
          </cell>
          <cell r="G3408">
            <v>16836</v>
          </cell>
        </row>
        <row r="3409">
          <cell r="A3409" t="str">
            <v>2001551304</v>
          </cell>
          <cell r="B3409" t="str">
            <v>69000</v>
          </cell>
          <cell r="C3409" t="str">
            <v>0</v>
          </cell>
          <cell r="D3409" t="str">
            <v>16836</v>
          </cell>
          <cell r="E3409">
            <v>69000</v>
          </cell>
          <cell r="F3409">
            <v>0</v>
          </cell>
          <cell r="G3409">
            <v>16836</v>
          </cell>
        </row>
        <row r="3410">
          <cell r="A3410" t="str">
            <v>2314670051</v>
          </cell>
          <cell r="B3410" t="str">
            <v>115200</v>
          </cell>
          <cell r="C3410" t="str">
            <v>0</v>
          </cell>
          <cell r="D3410" t="str">
            <v>28108</v>
          </cell>
          <cell r="E3410">
            <v>115200</v>
          </cell>
          <cell r="F3410">
            <v>0</v>
          </cell>
          <cell r="G3410">
            <v>28108</v>
          </cell>
        </row>
        <row r="3411">
          <cell r="A3411" t="str">
            <v>4108620046</v>
          </cell>
          <cell r="B3411" t="str">
            <v>94100</v>
          </cell>
          <cell r="C3411" t="str">
            <v>0</v>
          </cell>
          <cell r="D3411" t="str">
            <v>22960</v>
          </cell>
          <cell r="E3411">
            <v>94100</v>
          </cell>
          <cell r="F3411">
            <v>0</v>
          </cell>
          <cell r="G3411">
            <v>22960</v>
          </cell>
        </row>
        <row r="3412">
          <cell r="A3412" t="str">
            <v>1705770061</v>
          </cell>
          <cell r="B3412" t="str">
            <v>69000</v>
          </cell>
          <cell r="C3412" t="str">
            <v>0</v>
          </cell>
          <cell r="D3412" t="str">
            <v>16836</v>
          </cell>
          <cell r="E3412">
            <v>69000</v>
          </cell>
          <cell r="F3412">
            <v>0</v>
          </cell>
          <cell r="G3412">
            <v>16836</v>
          </cell>
        </row>
        <row r="3413">
          <cell r="A3413" t="str">
            <v>6808790256</v>
          </cell>
          <cell r="B3413" t="str">
            <v>78600</v>
          </cell>
          <cell r="C3413" t="str">
            <v>0</v>
          </cell>
          <cell r="D3413" t="str">
            <v>19178</v>
          </cell>
          <cell r="E3413">
            <v>78600</v>
          </cell>
          <cell r="F3413">
            <v>0</v>
          </cell>
          <cell r="G3413">
            <v>19178</v>
          </cell>
        </row>
        <row r="3414">
          <cell r="A3414" t="str">
            <v>4001380056</v>
          </cell>
          <cell r="B3414" t="str">
            <v>69000</v>
          </cell>
          <cell r="C3414" t="str">
            <v>0</v>
          </cell>
          <cell r="D3414" t="str">
            <v>16836</v>
          </cell>
          <cell r="E3414">
            <v>69000</v>
          </cell>
          <cell r="F3414">
            <v>0</v>
          </cell>
          <cell r="G3414">
            <v>16836</v>
          </cell>
        </row>
        <row r="3415">
          <cell r="A3415" t="str">
            <v>3105900381</v>
          </cell>
          <cell r="B3415" t="str">
            <v>174500</v>
          </cell>
          <cell r="C3415" t="str">
            <v>0</v>
          </cell>
          <cell r="D3415" t="str">
            <v>43450</v>
          </cell>
          <cell r="E3415">
            <v>174500</v>
          </cell>
          <cell r="F3415">
            <v>0</v>
          </cell>
          <cell r="G3415">
            <v>43450</v>
          </cell>
        </row>
        <row r="3416">
          <cell r="A3416" t="str">
            <v>6412790255</v>
          </cell>
          <cell r="B3416" t="str">
            <v>88000</v>
          </cell>
          <cell r="C3416" t="str">
            <v>0</v>
          </cell>
          <cell r="D3416" t="str">
            <v>21472</v>
          </cell>
          <cell r="E3416">
            <v>88000</v>
          </cell>
          <cell r="F3416">
            <v>0</v>
          </cell>
          <cell r="G3416">
            <v>21472</v>
          </cell>
        </row>
        <row r="3417">
          <cell r="A3417" t="str">
            <v>2403590096</v>
          </cell>
          <cell r="B3417" t="str">
            <v>151298</v>
          </cell>
          <cell r="C3417" t="str">
            <v>0</v>
          </cell>
          <cell r="D3417" t="str">
            <v>37417</v>
          </cell>
          <cell r="E3417">
            <v>151298</v>
          </cell>
          <cell r="F3417">
            <v>0</v>
          </cell>
          <cell r="G3417">
            <v>37417</v>
          </cell>
        </row>
        <row r="3418">
          <cell r="A3418" t="str">
            <v>3804640079</v>
          </cell>
          <cell r="B3418" t="str">
            <v>153729</v>
          </cell>
          <cell r="C3418" t="str">
            <v>0</v>
          </cell>
          <cell r="D3418" t="str">
            <v>38049</v>
          </cell>
          <cell r="E3418">
            <v>153729</v>
          </cell>
          <cell r="F3418">
            <v>0</v>
          </cell>
          <cell r="G3418">
            <v>38049</v>
          </cell>
        </row>
        <row r="3419">
          <cell r="A3419" t="str">
            <v>2305800339</v>
          </cell>
          <cell r="B3419" t="str">
            <v>156352</v>
          </cell>
          <cell r="C3419" t="str">
            <v>0</v>
          </cell>
          <cell r="D3419" t="str">
            <v>38731</v>
          </cell>
          <cell r="E3419">
            <v>156352</v>
          </cell>
          <cell r="F3419">
            <v>0</v>
          </cell>
          <cell r="G3419">
            <v>38731</v>
          </cell>
        </row>
        <row r="3420">
          <cell r="A3420" t="str">
            <v>3504580151</v>
          </cell>
          <cell r="B3420" t="str">
            <v>33811</v>
          </cell>
          <cell r="C3420" t="str">
            <v>0</v>
          </cell>
          <cell r="D3420" t="str">
            <v>8249</v>
          </cell>
          <cell r="E3420">
            <v>33811</v>
          </cell>
          <cell r="F3420">
            <v>0</v>
          </cell>
          <cell r="G3420">
            <v>8249</v>
          </cell>
        </row>
        <row r="3421">
          <cell r="A3421" t="str">
            <v>3208590083</v>
          </cell>
          <cell r="B3421" t="str">
            <v>198884</v>
          </cell>
          <cell r="C3421" t="str">
            <v>0</v>
          </cell>
          <cell r="D3421" t="str">
            <v>49789</v>
          </cell>
          <cell r="E3421">
            <v>198884</v>
          </cell>
          <cell r="F3421">
            <v>0</v>
          </cell>
          <cell r="G3421">
            <v>49789</v>
          </cell>
        </row>
        <row r="3422">
          <cell r="A3422" t="str">
            <v>3210720134</v>
          </cell>
          <cell r="B3422" t="str">
            <v>133410</v>
          </cell>
          <cell r="C3422" t="str">
            <v>0</v>
          </cell>
          <cell r="D3422" t="str">
            <v>32766</v>
          </cell>
          <cell r="E3422">
            <v>133410</v>
          </cell>
          <cell r="F3422">
            <v>0</v>
          </cell>
          <cell r="G3422">
            <v>32766</v>
          </cell>
        </row>
        <row r="3423">
          <cell r="A3423" t="str">
            <v>2901890156</v>
          </cell>
          <cell r="B3423" t="str">
            <v>102549</v>
          </cell>
          <cell r="C3423" t="str">
            <v>0</v>
          </cell>
          <cell r="D3423" t="str">
            <v>25021</v>
          </cell>
          <cell r="E3423">
            <v>102549</v>
          </cell>
          <cell r="F3423">
            <v>0</v>
          </cell>
          <cell r="G3423">
            <v>25021</v>
          </cell>
        </row>
        <row r="3424">
          <cell r="A3424" t="str">
            <v>2105810187</v>
          </cell>
          <cell r="B3424" t="str">
            <v>99200</v>
          </cell>
          <cell r="C3424" t="str">
            <v>0</v>
          </cell>
          <cell r="D3424" t="str">
            <v>24204</v>
          </cell>
          <cell r="E3424">
            <v>99200</v>
          </cell>
          <cell r="F3424">
            <v>0</v>
          </cell>
          <cell r="G3424">
            <v>24204</v>
          </cell>
        </row>
        <row r="3425">
          <cell r="A3425" t="str">
            <v>3404780191</v>
          </cell>
          <cell r="B3425" t="str">
            <v>144500</v>
          </cell>
          <cell r="C3425" t="str">
            <v>0</v>
          </cell>
          <cell r="D3425" t="str">
            <v>35650</v>
          </cell>
          <cell r="E3425">
            <v>144500</v>
          </cell>
          <cell r="F3425">
            <v>0</v>
          </cell>
          <cell r="G3425">
            <v>35650</v>
          </cell>
        </row>
        <row r="3426">
          <cell r="A3426" t="str">
            <v>2314690052</v>
          </cell>
          <cell r="B3426" t="str">
            <v>151500</v>
          </cell>
          <cell r="C3426" t="str">
            <v>0</v>
          </cell>
          <cell r="D3426" t="str">
            <v>37470</v>
          </cell>
          <cell r="E3426">
            <v>151500</v>
          </cell>
          <cell r="F3426">
            <v>0</v>
          </cell>
          <cell r="G3426">
            <v>37470</v>
          </cell>
        </row>
        <row r="3427">
          <cell r="A3427" t="str">
            <v>6207670132</v>
          </cell>
          <cell r="B3427" t="str">
            <v>79000</v>
          </cell>
          <cell r="C3427" t="str">
            <v>0</v>
          </cell>
          <cell r="D3427" t="str">
            <v>19276</v>
          </cell>
          <cell r="E3427">
            <v>79000</v>
          </cell>
          <cell r="F3427">
            <v>0</v>
          </cell>
          <cell r="G3427">
            <v>19276</v>
          </cell>
        </row>
        <row r="3428">
          <cell r="A3428" t="str">
            <v>2005860050</v>
          </cell>
          <cell r="B3428" t="str">
            <v>101500</v>
          </cell>
          <cell r="C3428" t="str">
            <v>0</v>
          </cell>
          <cell r="D3428" t="str">
            <v>24766</v>
          </cell>
          <cell r="E3428">
            <v>101500</v>
          </cell>
          <cell r="F3428">
            <v>0</v>
          </cell>
          <cell r="G3428">
            <v>24766</v>
          </cell>
        </row>
        <row r="3429">
          <cell r="A3429" t="str">
            <v>3907700163</v>
          </cell>
          <cell r="B3429" t="str">
            <v>95000</v>
          </cell>
          <cell r="C3429" t="str">
            <v>0</v>
          </cell>
          <cell r="D3429" t="str">
            <v>23180</v>
          </cell>
          <cell r="E3429">
            <v>95000</v>
          </cell>
          <cell r="F3429">
            <v>0</v>
          </cell>
          <cell r="G3429">
            <v>23180</v>
          </cell>
        </row>
        <row r="3430">
          <cell r="A3430" t="str">
            <v>7908530052</v>
          </cell>
          <cell r="B3430" t="str">
            <v>67000</v>
          </cell>
          <cell r="C3430" t="str">
            <v>0</v>
          </cell>
          <cell r="D3430" t="str">
            <v>16348</v>
          </cell>
          <cell r="E3430">
            <v>67000</v>
          </cell>
          <cell r="F3430">
            <v>0</v>
          </cell>
          <cell r="G3430">
            <v>16348</v>
          </cell>
        </row>
        <row r="3431">
          <cell r="A3431" t="str">
            <v>4005560059</v>
          </cell>
          <cell r="B3431" t="str">
            <v>94000</v>
          </cell>
          <cell r="C3431" t="str">
            <v>0</v>
          </cell>
          <cell r="D3431" t="str">
            <v>22936</v>
          </cell>
          <cell r="E3431">
            <v>94000</v>
          </cell>
          <cell r="F3431">
            <v>0</v>
          </cell>
          <cell r="G3431">
            <v>22936</v>
          </cell>
        </row>
        <row r="3432">
          <cell r="A3432" t="str">
            <v>3708650107</v>
          </cell>
          <cell r="B3432" t="str">
            <v>137000</v>
          </cell>
          <cell r="C3432" t="str">
            <v>0</v>
          </cell>
          <cell r="D3432" t="str">
            <v>33700</v>
          </cell>
          <cell r="E3432">
            <v>137000</v>
          </cell>
          <cell r="F3432">
            <v>0</v>
          </cell>
          <cell r="G3432">
            <v>33700</v>
          </cell>
        </row>
        <row r="3433">
          <cell r="A3433" t="str">
            <v>1705680038</v>
          </cell>
          <cell r="B3433" t="str">
            <v>166500</v>
          </cell>
          <cell r="C3433" t="str">
            <v>0</v>
          </cell>
          <cell r="D3433" t="str">
            <v>41370</v>
          </cell>
          <cell r="E3433">
            <v>166500</v>
          </cell>
          <cell r="F3433">
            <v>0</v>
          </cell>
          <cell r="G3433">
            <v>41370</v>
          </cell>
        </row>
        <row r="3434">
          <cell r="A3434" t="str">
            <v>3814500024</v>
          </cell>
          <cell r="B3434" t="str">
            <v>143000</v>
          </cell>
          <cell r="C3434" t="str">
            <v>0</v>
          </cell>
          <cell r="D3434" t="str">
            <v>35260</v>
          </cell>
          <cell r="E3434">
            <v>143000</v>
          </cell>
          <cell r="F3434">
            <v>0</v>
          </cell>
          <cell r="G3434">
            <v>35260</v>
          </cell>
        </row>
        <row r="3435">
          <cell r="A3435" t="str">
            <v>6211680023</v>
          </cell>
          <cell r="B3435" t="str">
            <v>102000</v>
          </cell>
          <cell r="C3435" t="str">
            <v>0</v>
          </cell>
          <cell r="D3435" t="str">
            <v>24888</v>
          </cell>
          <cell r="E3435">
            <v>102000</v>
          </cell>
          <cell r="F3435">
            <v>0</v>
          </cell>
          <cell r="G3435">
            <v>24888</v>
          </cell>
        </row>
        <row r="3436">
          <cell r="A3436" t="str">
            <v>2609830440</v>
          </cell>
          <cell r="B3436" t="str">
            <v>116000</v>
          </cell>
          <cell r="C3436" t="str">
            <v>0</v>
          </cell>
          <cell r="D3436" t="str">
            <v>28304</v>
          </cell>
          <cell r="E3436">
            <v>116000</v>
          </cell>
          <cell r="F3436">
            <v>0</v>
          </cell>
          <cell r="G3436">
            <v>28304</v>
          </cell>
        </row>
        <row r="3437">
          <cell r="A3437" t="str">
            <v>1801580434</v>
          </cell>
          <cell r="B3437" t="str">
            <v>181000</v>
          </cell>
          <cell r="C3437" t="str">
            <v>0</v>
          </cell>
          <cell r="D3437" t="str">
            <v>45140</v>
          </cell>
          <cell r="E3437">
            <v>181000</v>
          </cell>
          <cell r="F3437">
            <v>0</v>
          </cell>
          <cell r="G3437">
            <v>45140</v>
          </cell>
        </row>
        <row r="3438">
          <cell r="A3438" t="str">
            <v>3811790161</v>
          </cell>
          <cell r="B3438" t="str">
            <v>124531</v>
          </cell>
          <cell r="C3438" t="str">
            <v>0</v>
          </cell>
          <cell r="D3438" t="str">
            <v>30458</v>
          </cell>
          <cell r="E3438">
            <v>124531</v>
          </cell>
          <cell r="F3438">
            <v>0</v>
          </cell>
          <cell r="G3438">
            <v>30458</v>
          </cell>
        </row>
        <row r="3439">
          <cell r="A3439" t="str">
            <v>3402700077</v>
          </cell>
          <cell r="B3439" t="str">
            <v>130750</v>
          </cell>
          <cell r="C3439" t="str">
            <v>0</v>
          </cell>
          <cell r="D3439" t="str">
            <v>32075</v>
          </cell>
          <cell r="E3439">
            <v>130750</v>
          </cell>
          <cell r="F3439">
            <v>0</v>
          </cell>
          <cell r="G3439">
            <v>32075</v>
          </cell>
        </row>
        <row r="3440">
          <cell r="A3440" t="str">
            <v>2407560051</v>
          </cell>
          <cell r="B3440" t="str">
            <v>112500</v>
          </cell>
          <cell r="C3440" t="str">
            <v>0</v>
          </cell>
          <cell r="D3440" t="str">
            <v>27450</v>
          </cell>
          <cell r="E3440">
            <v>112500</v>
          </cell>
          <cell r="F3440">
            <v>0</v>
          </cell>
          <cell r="G3440">
            <v>27450</v>
          </cell>
        </row>
        <row r="3441">
          <cell r="A3441" t="str">
            <v>7209540040</v>
          </cell>
          <cell r="B3441" t="str">
            <v>123500</v>
          </cell>
          <cell r="C3441" t="str">
            <v>0</v>
          </cell>
          <cell r="D3441" t="str">
            <v>30190</v>
          </cell>
          <cell r="E3441">
            <v>123500</v>
          </cell>
          <cell r="F3441">
            <v>0</v>
          </cell>
          <cell r="G3441">
            <v>30190</v>
          </cell>
        </row>
        <row r="3442">
          <cell r="A3442" t="str">
            <v>1510610081</v>
          </cell>
          <cell r="B3442" t="str">
            <v>125543</v>
          </cell>
          <cell r="C3442" t="str">
            <v>0</v>
          </cell>
          <cell r="D3442" t="str">
            <v>30721</v>
          </cell>
          <cell r="E3442">
            <v>125543</v>
          </cell>
          <cell r="F3442">
            <v>0</v>
          </cell>
          <cell r="G3442">
            <v>30721</v>
          </cell>
        </row>
        <row r="3443">
          <cell r="A3443" t="str">
            <v>1101572993</v>
          </cell>
          <cell r="B3443" t="str">
            <v>147500</v>
          </cell>
          <cell r="C3443" t="str">
            <v>0</v>
          </cell>
          <cell r="D3443" t="str">
            <v>36430</v>
          </cell>
          <cell r="E3443">
            <v>147500</v>
          </cell>
          <cell r="F3443">
            <v>0</v>
          </cell>
          <cell r="G3443">
            <v>36430</v>
          </cell>
        </row>
        <row r="3444">
          <cell r="A3444" t="str">
            <v>3501560087</v>
          </cell>
          <cell r="B3444" t="str">
            <v>104500</v>
          </cell>
          <cell r="C3444" t="str">
            <v>0</v>
          </cell>
          <cell r="D3444" t="str">
            <v>25498</v>
          </cell>
          <cell r="E3444">
            <v>104500</v>
          </cell>
          <cell r="F3444">
            <v>0</v>
          </cell>
          <cell r="G3444">
            <v>25498</v>
          </cell>
        </row>
        <row r="3445">
          <cell r="A3445" t="str">
            <v>1507610025</v>
          </cell>
          <cell r="B3445" t="str">
            <v>112500</v>
          </cell>
          <cell r="C3445" t="str">
            <v>0</v>
          </cell>
          <cell r="D3445" t="str">
            <v>27450</v>
          </cell>
          <cell r="E3445">
            <v>112500</v>
          </cell>
          <cell r="F3445">
            <v>0</v>
          </cell>
          <cell r="G3445">
            <v>27450</v>
          </cell>
        </row>
        <row r="3446">
          <cell r="A3446" t="str">
            <v>3001600111</v>
          </cell>
          <cell r="B3446" t="str">
            <v>118500</v>
          </cell>
          <cell r="C3446" t="str">
            <v>0</v>
          </cell>
          <cell r="D3446" t="str">
            <v>28914</v>
          </cell>
          <cell r="E3446">
            <v>118500</v>
          </cell>
          <cell r="F3446">
            <v>0</v>
          </cell>
          <cell r="G3446">
            <v>28914</v>
          </cell>
        </row>
        <row r="3447">
          <cell r="A3447" t="str">
            <v>1905600178</v>
          </cell>
          <cell r="B3447" t="str">
            <v>520800</v>
          </cell>
          <cell r="C3447" t="str">
            <v>0</v>
          </cell>
          <cell r="D3447" t="str">
            <v>133488</v>
          </cell>
          <cell r="E3447">
            <v>520800</v>
          </cell>
          <cell r="F3447">
            <v>0</v>
          </cell>
          <cell r="G3447">
            <v>133488</v>
          </cell>
        </row>
        <row r="3448">
          <cell r="A3448" t="str">
            <v>3209690103</v>
          </cell>
          <cell r="B3448" t="str">
            <v>331800</v>
          </cell>
          <cell r="C3448" t="str">
            <v>0</v>
          </cell>
          <cell r="D3448" t="str">
            <v>84348</v>
          </cell>
          <cell r="E3448">
            <v>331800</v>
          </cell>
          <cell r="F3448">
            <v>0</v>
          </cell>
          <cell r="G3448">
            <v>84348</v>
          </cell>
        </row>
        <row r="3449">
          <cell r="A3449" t="str">
            <v>3010640250</v>
          </cell>
          <cell r="B3449" t="str">
            <v>165500</v>
          </cell>
          <cell r="C3449" t="str">
            <v>0</v>
          </cell>
          <cell r="D3449" t="str">
            <v>41110</v>
          </cell>
          <cell r="E3449">
            <v>165500</v>
          </cell>
          <cell r="F3449">
            <v>0</v>
          </cell>
          <cell r="G3449">
            <v>41110</v>
          </cell>
        </row>
        <row r="3450">
          <cell r="A3450" t="str">
            <v>2609850506</v>
          </cell>
          <cell r="B3450" t="str">
            <v>181839</v>
          </cell>
          <cell r="C3450" t="str">
            <v>0</v>
          </cell>
          <cell r="D3450" t="str">
            <v>45358</v>
          </cell>
          <cell r="E3450">
            <v>181839</v>
          </cell>
          <cell r="F3450">
            <v>0</v>
          </cell>
          <cell r="G3450">
            <v>45358</v>
          </cell>
        </row>
        <row r="3451">
          <cell r="A3451" t="str">
            <v>3012710078</v>
          </cell>
          <cell r="B3451" t="str">
            <v>102500</v>
          </cell>
          <cell r="C3451" t="str">
            <v>0</v>
          </cell>
          <cell r="D3451" t="str">
            <v>25010</v>
          </cell>
          <cell r="E3451">
            <v>102500</v>
          </cell>
          <cell r="F3451">
            <v>0</v>
          </cell>
          <cell r="G3451">
            <v>25010</v>
          </cell>
        </row>
        <row r="3452">
          <cell r="A3452" t="str">
            <v>1107392422</v>
          </cell>
          <cell r="B3452" t="str">
            <v>88500</v>
          </cell>
          <cell r="C3452" t="str">
            <v>0</v>
          </cell>
          <cell r="D3452" t="str">
            <v>21594</v>
          </cell>
          <cell r="E3452">
            <v>88500</v>
          </cell>
          <cell r="F3452">
            <v>0</v>
          </cell>
          <cell r="G3452">
            <v>21594</v>
          </cell>
        </row>
        <row r="3453">
          <cell r="A3453" t="str">
            <v>6101540057</v>
          </cell>
          <cell r="B3453" t="str">
            <v>107500</v>
          </cell>
          <cell r="C3453" t="str">
            <v>0</v>
          </cell>
          <cell r="D3453" t="str">
            <v>26230</v>
          </cell>
          <cell r="E3453">
            <v>107500</v>
          </cell>
          <cell r="F3453">
            <v>0</v>
          </cell>
          <cell r="G3453">
            <v>26230</v>
          </cell>
        </row>
        <row r="3454">
          <cell r="A3454" t="str">
            <v>6109540056</v>
          </cell>
          <cell r="B3454" t="str">
            <v>84000</v>
          </cell>
          <cell r="C3454" t="str">
            <v>0</v>
          </cell>
          <cell r="D3454" t="str">
            <v>20496</v>
          </cell>
          <cell r="E3454">
            <v>84000</v>
          </cell>
          <cell r="F3454">
            <v>0</v>
          </cell>
          <cell r="G3454">
            <v>20496</v>
          </cell>
        </row>
        <row r="3455">
          <cell r="A3455" t="str">
            <v>3404510097</v>
          </cell>
          <cell r="B3455" t="str">
            <v>155000</v>
          </cell>
          <cell r="C3455" t="str">
            <v>0</v>
          </cell>
          <cell r="D3455" t="str">
            <v>38380</v>
          </cell>
          <cell r="E3455">
            <v>155000</v>
          </cell>
          <cell r="F3455">
            <v>0</v>
          </cell>
          <cell r="G3455">
            <v>38380</v>
          </cell>
        </row>
        <row r="3456">
          <cell r="A3456" t="str">
            <v>1607710072</v>
          </cell>
          <cell r="B3456" t="str">
            <v>191500</v>
          </cell>
          <cell r="C3456" t="str">
            <v>0</v>
          </cell>
          <cell r="D3456" t="str">
            <v>47870</v>
          </cell>
          <cell r="E3456">
            <v>191500</v>
          </cell>
          <cell r="F3456">
            <v>0</v>
          </cell>
          <cell r="G3456">
            <v>47870</v>
          </cell>
        </row>
        <row r="3457">
          <cell r="A3457" t="str">
            <v>4105710036</v>
          </cell>
          <cell r="B3457" t="str">
            <v>183000</v>
          </cell>
          <cell r="C3457" t="str">
            <v>0</v>
          </cell>
          <cell r="D3457" t="str">
            <v>45660</v>
          </cell>
          <cell r="E3457">
            <v>183000</v>
          </cell>
          <cell r="F3457">
            <v>0</v>
          </cell>
          <cell r="G3457">
            <v>45660</v>
          </cell>
        </row>
        <row r="3458">
          <cell r="A3458" t="str">
            <v>1105490092</v>
          </cell>
          <cell r="B3458" t="str">
            <v>183000</v>
          </cell>
          <cell r="C3458" t="str">
            <v>0</v>
          </cell>
          <cell r="D3458" t="str">
            <v>45660</v>
          </cell>
          <cell r="E3458">
            <v>183000</v>
          </cell>
          <cell r="F3458">
            <v>0</v>
          </cell>
          <cell r="G3458">
            <v>45660</v>
          </cell>
        </row>
        <row r="3459">
          <cell r="A3459" t="str">
            <v>2609750038</v>
          </cell>
          <cell r="B3459" t="str">
            <v>257700</v>
          </cell>
          <cell r="C3459" t="str">
            <v>0</v>
          </cell>
          <cell r="D3459" t="str">
            <v>65082</v>
          </cell>
          <cell r="E3459">
            <v>257700</v>
          </cell>
          <cell r="F3459">
            <v>0</v>
          </cell>
          <cell r="G3459">
            <v>65082</v>
          </cell>
        </row>
        <row r="3460">
          <cell r="A3460" t="str">
            <v>1508480079</v>
          </cell>
          <cell r="B3460" t="str">
            <v>67000</v>
          </cell>
          <cell r="C3460" t="str">
            <v>0</v>
          </cell>
          <cell r="D3460" t="str">
            <v>16348</v>
          </cell>
          <cell r="E3460">
            <v>67000</v>
          </cell>
          <cell r="F3460">
            <v>0</v>
          </cell>
          <cell r="G3460">
            <v>16348</v>
          </cell>
        </row>
        <row r="3461">
          <cell r="A3461" t="str">
            <v>3301490034</v>
          </cell>
          <cell r="B3461" t="str">
            <v>96000</v>
          </cell>
          <cell r="C3461" t="str">
            <v>0</v>
          </cell>
          <cell r="D3461" t="str">
            <v>23424</v>
          </cell>
          <cell r="E3461">
            <v>96000</v>
          </cell>
          <cell r="F3461">
            <v>0</v>
          </cell>
          <cell r="G3461">
            <v>23424</v>
          </cell>
        </row>
        <row r="3462">
          <cell r="A3462" t="str">
            <v>1101490446</v>
          </cell>
          <cell r="B3462" t="str">
            <v>112000</v>
          </cell>
          <cell r="C3462" t="str">
            <v>0</v>
          </cell>
          <cell r="D3462" t="str">
            <v>27328</v>
          </cell>
          <cell r="E3462">
            <v>112000</v>
          </cell>
          <cell r="F3462">
            <v>0</v>
          </cell>
          <cell r="G3462">
            <v>27328</v>
          </cell>
        </row>
        <row r="3463">
          <cell r="A3463" t="str">
            <v>6614500047</v>
          </cell>
          <cell r="B3463" t="str">
            <v>96000</v>
          </cell>
          <cell r="C3463" t="str">
            <v>0</v>
          </cell>
          <cell r="D3463" t="str">
            <v>23424</v>
          </cell>
          <cell r="E3463">
            <v>96000</v>
          </cell>
          <cell r="F3463">
            <v>0</v>
          </cell>
          <cell r="G3463">
            <v>23424</v>
          </cell>
        </row>
        <row r="3464">
          <cell r="A3464" t="str">
            <v>1708480036</v>
          </cell>
          <cell r="B3464" t="str">
            <v>67000</v>
          </cell>
          <cell r="C3464" t="str">
            <v>0</v>
          </cell>
          <cell r="D3464" t="str">
            <v>16348</v>
          </cell>
          <cell r="E3464">
            <v>67000</v>
          </cell>
          <cell r="F3464">
            <v>0</v>
          </cell>
          <cell r="G3464">
            <v>16348</v>
          </cell>
        </row>
        <row r="3465">
          <cell r="A3465" t="str">
            <v>2810780021</v>
          </cell>
          <cell r="B3465" t="str">
            <v>183000</v>
          </cell>
          <cell r="C3465" t="str">
            <v>0</v>
          </cell>
          <cell r="D3465" t="str">
            <v>45660</v>
          </cell>
          <cell r="E3465">
            <v>183000</v>
          </cell>
          <cell r="F3465">
            <v>0</v>
          </cell>
          <cell r="G3465">
            <v>45660</v>
          </cell>
        </row>
        <row r="3466">
          <cell r="A3466" t="str">
            <v>1401460046</v>
          </cell>
          <cell r="B3466" t="str">
            <v>94000</v>
          </cell>
          <cell r="C3466" t="str">
            <v>0</v>
          </cell>
          <cell r="D3466" t="str">
            <v>22936</v>
          </cell>
          <cell r="E3466">
            <v>94000</v>
          </cell>
          <cell r="F3466">
            <v>0</v>
          </cell>
          <cell r="G3466">
            <v>22936</v>
          </cell>
        </row>
        <row r="3467">
          <cell r="A3467" t="str">
            <v>5303710149</v>
          </cell>
          <cell r="B3467" t="str">
            <v>100360</v>
          </cell>
          <cell r="C3467" t="str">
            <v>0</v>
          </cell>
          <cell r="D3467" t="str">
            <v>24487</v>
          </cell>
          <cell r="E3467">
            <v>100360</v>
          </cell>
          <cell r="F3467">
            <v>0</v>
          </cell>
          <cell r="G3467">
            <v>24487</v>
          </cell>
        </row>
        <row r="3468">
          <cell r="A3468" t="str">
            <v>2010520114</v>
          </cell>
          <cell r="B3468" t="str">
            <v>150000</v>
          </cell>
          <cell r="C3468" t="str">
            <v>0</v>
          </cell>
          <cell r="D3468" t="str">
            <v>37080</v>
          </cell>
          <cell r="E3468">
            <v>150000</v>
          </cell>
          <cell r="F3468">
            <v>0</v>
          </cell>
          <cell r="G3468">
            <v>37080</v>
          </cell>
        </row>
        <row r="3469">
          <cell r="A3469" t="str">
            <v>2207680118</v>
          </cell>
          <cell r="B3469" t="str">
            <v>87222</v>
          </cell>
          <cell r="C3469" t="str">
            <v>0</v>
          </cell>
          <cell r="D3469" t="str">
            <v>21282</v>
          </cell>
          <cell r="E3469">
            <v>87222</v>
          </cell>
          <cell r="F3469">
            <v>0</v>
          </cell>
          <cell r="G3469">
            <v>21282</v>
          </cell>
        </row>
        <row r="3470">
          <cell r="A3470" t="str">
            <v>2303590116</v>
          </cell>
          <cell r="B3470" t="str">
            <v>112000</v>
          </cell>
          <cell r="C3470" t="str">
            <v>0</v>
          </cell>
          <cell r="D3470" t="str">
            <v>27328</v>
          </cell>
          <cell r="E3470">
            <v>112000</v>
          </cell>
          <cell r="F3470">
            <v>0</v>
          </cell>
          <cell r="G3470">
            <v>27328</v>
          </cell>
        </row>
        <row r="3471">
          <cell r="A3471" t="str">
            <v>5212580176</v>
          </cell>
          <cell r="B3471" t="str">
            <v>96000</v>
          </cell>
          <cell r="C3471" t="str">
            <v>0</v>
          </cell>
          <cell r="D3471" t="str">
            <v>23424</v>
          </cell>
          <cell r="E3471">
            <v>96000</v>
          </cell>
          <cell r="F3471">
            <v>0</v>
          </cell>
          <cell r="G3471">
            <v>23424</v>
          </cell>
        </row>
        <row r="3472">
          <cell r="A3472" t="str">
            <v>1902580052</v>
          </cell>
          <cell r="B3472" t="str">
            <v>110500</v>
          </cell>
          <cell r="C3472" t="str">
            <v>0</v>
          </cell>
          <cell r="D3472" t="str">
            <v>26962</v>
          </cell>
          <cell r="E3472">
            <v>110500</v>
          </cell>
          <cell r="F3472">
            <v>0</v>
          </cell>
          <cell r="G3472">
            <v>26962</v>
          </cell>
        </row>
        <row r="3473">
          <cell r="A3473" t="str">
            <v>3001570275</v>
          </cell>
          <cell r="B3473" t="str">
            <v>96000</v>
          </cell>
          <cell r="C3473" t="str">
            <v>0</v>
          </cell>
          <cell r="D3473" t="str">
            <v>23424</v>
          </cell>
          <cell r="E3473">
            <v>96000</v>
          </cell>
          <cell r="F3473">
            <v>0</v>
          </cell>
          <cell r="G3473">
            <v>23424</v>
          </cell>
        </row>
        <row r="3474">
          <cell r="A3474" t="str">
            <v>3907780019</v>
          </cell>
          <cell r="B3474" t="str">
            <v>167000</v>
          </cell>
          <cell r="C3474" t="str">
            <v>0</v>
          </cell>
          <cell r="D3474" t="str">
            <v>41500</v>
          </cell>
          <cell r="E3474">
            <v>167000</v>
          </cell>
          <cell r="F3474">
            <v>0</v>
          </cell>
          <cell r="G3474">
            <v>41500</v>
          </cell>
        </row>
        <row r="3475">
          <cell r="A3475" t="str">
            <v>1701690047</v>
          </cell>
          <cell r="B3475" t="str">
            <v>81000</v>
          </cell>
          <cell r="C3475" t="str">
            <v>0</v>
          </cell>
          <cell r="D3475" t="str">
            <v>19764</v>
          </cell>
          <cell r="E3475">
            <v>81000</v>
          </cell>
          <cell r="F3475">
            <v>0</v>
          </cell>
          <cell r="G3475">
            <v>19764</v>
          </cell>
        </row>
        <row r="3476">
          <cell r="A3476" t="str">
            <v>3605640060</v>
          </cell>
          <cell r="B3476" t="str">
            <v>184500</v>
          </cell>
          <cell r="C3476" t="str">
            <v>0</v>
          </cell>
          <cell r="D3476" t="str">
            <v>46050</v>
          </cell>
          <cell r="E3476">
            <v>184500</v>
          </cell>
          <cell r="F3476">
            <v>0</v>
          </cell>
          <cell r="G3476">
            <v>46050</v>
          </cell>
        </row>
        <row r="3477">
          <cell r="A3477" t="str">
            <v>4105820044</v>
          </cell>
          <cell r="B3477" t="str">
            <v>138000</v>
          </cell>
          <cell r="C3477" t="str">
            <v>0</v>
          </cell>
          <cell r="D3477" t="str">
            <v>33960</v>
          </cell>
          <cell r="E3477">
            <v>138000</v>
          </cell>
          <cell r="F3477">
            <v>0</v>
          </cell>
          <cell r="G3477">
            <v>33960</v>
          </cell>
        </row>
        <row r="3478">
          <cell r="A3478" t="str">
            <v>2503810276</v>
          </cell>
          <cell r="B3478" t="str">
            <v>155000</v>
          </cell>
          <cell r="C3478" t="str">
            <v>0</v>
          </cell>
          <cell r="D3478" t="str">
            <v>38380</v>
          </cell>
          <cell r="E3478">
            <v>155000</v>
          </cell>
          <cell r="F3478">
            <v>0</v>
          </cell>
          <cell r="G3478">
            <v>38380</v>
          </cell>
        </row>
        <row r="3479">
          <cell r="A3479" t="str">
            <v>6211790090</v>
          </cell>
          <cell r="B3479" t="str">
            <v>95000</v>
          </cell>
          <cell r="C3479" t="str">
            <v>0</v>
          </cell>
          <cell r="D3479" t="str">
            <v>23180</v>
          </cell>
          <cell r="E3479">
            <v>95000</v>
          </cell>
          <cell r="F3479">
            <v>0</v>
          </cell>
          <cell r="G3479">
            <v>23180</v>
          </cell>
        </row>
        <row r="3480">
          <cell r="A3480" t="str">
            <v>2808780011</v>
          </cell>
          <cell r="B3480" t="str">
            <v>155500</v>
          </cell>
          <cell r="C3480" t="str">
            <v>0</v>
          </cell>
          <cell r="D3480" t="str">
            <v>38510</v>
          </cell>
          <cell r="E3480">
            <v>155500</v>
          </cell>
          <cell r="F3480">
            <v>0</v>
          </cell>
          <cell r="G3480">
            <v>38510</v>
          </cell>
        </row>
        <row r="3481">
          <cell r="A3481" t="str">
            <v>2304890083</v>
          </cell>
          <cell r="B3481" t="str">
            <v>121000</v>
          </cell>
          <cell r="C3481" t="str">
            <v>0</v>
          </cell>
          <cell r="D3481" t="str">
            <v>29540</v>
          </cell>
          <cell r="E3481">
            <v>121000</v>
          </cell>
          <cell r="F3481">
            <v>0</v>
          </cell>
          <cell r="G3481">
            <v>29540</v>
          </cell>
        </row>
        <row r="3482">
          <cell r="A3482" t="str">
            <v>2204810045</v>
          </cell>
          <cell r="B3482" t="str">
            <v>90516</v>
          </cell>
          <cell r="C3482" t="str">
            <v>0</v>
          </cell>
          <cell r="D3482" t="str">
            <v>22085</v>
          </cell>
          <cell r="E3482">
            <v>90516</v>
          </cell>
          <cell r="F3482">
            <v>0</v>
          </cell>
          <cell r="G3482">
            <v>22085</v>
          </cell>
        </row>
        <row r="3483">
          <cell r="A3483" t="str">
            <v>2510860097</v>
          </cell>
          <cell r="B3483" t="str">
            <v>117586</v>
          </cell>
          <cell r="C3483" t="str">
            <v>0</v>
          </cell>
          <cell r="D3483" t="str">
            <v>28690</v>
          </cell>
          <cell r="E3483">
            <v>117586</v>
          </cell>
          <cell r="F3483">
            <v>0</v>
          </cell>
          <cell r="G3483">
            <v>28690</v>
          </cell>
        </row>
        <row r="3484">
          <cell r="A3484" t="str">
            <v>1404580069</v>
          </cell>
          <cell r="B3484" t="str">
            <v>381390</v>
          </cell>
          <cell r="C3484" t="str">
            <v>0</v>
          </cell>
          <cell r="D3484" t="str">
            <v>97241</v>
          </cell>
          <cell r="E3484">
            <v>381390</v>
          </cell>
          <cell r="F3484">
            <v>0</v>
          </cell>
          <cell r="G3484">
            <v>97241</v>
          </cell>
        </row>
        <row r="3485">
          <cell r="A3485" t="str">
            <v>2504570090</v>
          </cell>
          <cell r="B3485" t="str">
            <v>160000</v>
          </cell>
          <cell r="C3485" t="str">
            <v>0</v>
          </cell>
          <cell r="D3485" t="str">
            <v>39680</v>
          </cell>
          <cell r="E3485">
            <v>160000</v>
          </cell>
          <cell r="F3485">
            <v>0</v>
          </cell>
          <cell r="G3485">
            <v>39680</v>
          </cell>
        </row>
        <row r="3486">
          <cell r="A3486" t="str">
            <v>3512340105</v>
          </cell>
          <cell r="B3486" t="str">
            <v>138281</v>
          </cell>
          <cell r="C3486" t="str">
            <v>0</v>
          </cell>
          <cell r="D3486" t="str">
            <v>34033</v>
          </cell>
          <cell r="E3486">
            <v>138281</v>
          </cell>
          <cell r="F3486">
            <v>0</v>
          </cell>
          <cell r="G3486">
            <v>34033</v>
          </cell>
        </row>
        <row r="3487">
          <cell r="A3487" t="str">
            <v>2701630088</v>
          </cell>
          <cell r="B3487" t="str">
            <v>127437</v>
          </cell>
          <cell r="C3487" t="str">
            <v>0</v>
          </cell>
          <cell r="D3487" t="str">
            <v>31213</v>
          </cell>
          <cell r="E3487">
            <v>127437</v>
          </cell>
          <cell r="F3487">
            <v>0</v>
          </cell>
          <cell r="G3487">
            <v>31213</v>
          </cell>
        </row>
        <row r="3488">
          <cell r="A3488" t="str">
            <v>1907580247</v>
          </cell>
          <cell r="B3488" t="str">
            <v>152873</v>
          </cell>
          <cell r="C3488" t="str">
            <v>0</v>
          </cell>
          <cell r="D3488" t="str">
            <v>37826</v>
          </cell>
          <cell r="E3488">
            <v>152873</v>
          </cell>
          <cell r="F3488">
            <v>0</v>
          </cell>
          <cell r="G3488">
            <v>37826</v>
          </cell>
        </row>
        <row r="3489">
          <cell r="A3489" t="str">
            <v>1302840029</v>
          </cell>
          <cell r="B3489" t="str">
            <v>161250</v>
          </cell>
          <cell r="C3489" t="str">
            <v>0</v>
          </cell>
          <cell r="D3489" t="str">
            <v>40005</v>
          </cell>
          <cell r="E3489">
            <v>161250</v>
          </cell>
          <cell r="F3489">
            <v>0</v>
          </cell>
          <cell r="G3489">
            <v>40005</v>
          </cell>
        </row>
        <row r="3490">
          <cell r="A3490" t="str">
            <v>3310590054</v>
          </cell>
          <cell r="B3490" t="str">
            <v>410900</v>
          </cell>
          <cell r="C3490" t="str">
            <v>0</v>
          </cell>
          <cell r="D3490" t="str">
            <v>104914</v>
          </cell>
          <cell r="E3490">
            <v>410900</v>
          </cell>
          <cell r="F3490">
            <v>0</v>
          </cell>
          <cell r="G3490">
            <v>104914</v>
          </cell>
        </row>
        <row r="3491">
          <cell r="A3491" t="str">
            <v>4008800042</v>
          </cell>
          <cell r="B3491" t="str">
            <v>88500</v>
          </cell>
          <cell r="C3491" t="str">
            <v>0</v>
          </cell>
          <cell r="D3491" t="str">
            <v>21594</v>
          </cell>
          <cell r="E3491">
            <v>88500</v>
          </cell>
          <cell r="F3491">
            <v>0</v>
          </cell>
          <cell r="G3491">
            <v>21594</v>
          </cell>
        </row>
        <row r="3492">
          <cell r="A3492" t="str">
            <v>2411620055</v>
          </cell>
          <cell r="B3492" t="str">
            <v>76500</v>
          </cell>
          <cell r="C3492" t="str">
            <v>0</v>
          </cell>
          <cell r="D3492" t="str">
            <v>18666</v>
          </cell>
          <cell r="E3492">
            <v>76500</v>
          </cell>
          <cell r="F3492">
            <v>0</v>
          </cell>
          <cell r="G3492">
            <v>18666</v>
          </cell>
        </row>
        <row r="3493">
          <cell r="A3493" t="str">
            <v>2710890135</v>
          </cell>
          <cell r="B3493" t="str">
            <v>123169</v>
          </cell>
          <cell r="C3493" t="str">
            <v>0</v>
          </cell>
          <cell r="D3493" t="str">
            <v>30103</v>
          </cell>
          <cell r="E3493">
            <v>123169</v>
          </cell>
          <cell r="F3493">
            <v>0</v>
          </cell>
          <cell r="G3493">
            <v>30103</v>
          </cell>
        </row>
        <row r="3494">
          <cell r="A3494" t="str">
            <v>1405860677</v>
          </cell>
          <cell r="B3494" t="str">
            <v>672000</v>
          </cell>
          <cell r="C3494" t="str">
            <v>0</v>
          </cell>
          <cell r="D3494" t="str">
            <v>172800</v>
          </cell>
          <cell r="E3494">
            <v>672000</v>
          </cell>
          <cell r="F3494">
            <v>0</v>
          </cell>
          <cell r="G3494">
            <v>172800</v>
          </cell>
        </row>
        <row r="3495">
          <cell r="A3495" t="str">
            <v>6301800014</v>
          </cell>
          <cell r="B3495" t="str">
            <v>117159</v>
          </cell>
          <cell r="C3495" t="str">
            <v>0</v>
          </cell>
          <cell r="D3495" t="str">
            <v>28586</v>
          </cell>
          <cell r="E3495">
            <v>117159</v>
          </cell>
          <cell r="F3495">
            <v>0</v>
          </cell>
          <cell r="G3495">
            <v>28586</v>
          </cell>
        </row>
        <row r="3496">
          <cell r="A3496" t="str">
            <v>1501530275</v>
          </cell>
          <cell r="B3496" t="str">
            <v>181800</v>
          </cell>
          <cell r="C3496" t="str">
            <v>0</v>
          </cell>
          <cell r="D3496" t="str">
            <v>45348</v>
          </cell>
          <cell r="E3496">
            <v>181800</v>
          </cell>
          <cell r="F3496">
            <v>0</v>
          </cell>
          <cell r="G3496">
            <v>45348</v>
          </cell>
        </row>
        <row r="3497">
          <cell r="A3497" t="str">
            <v>5814760028</v>
          </cell>
          <cell r="B3497" t="str">
            <v>94900</v>
          </cell>
          <cell r="C3497" t="str">
            <v>0</v>
          </cell>
          <cell r="D3497" t="str">
            <v>23155</v>
          </cell>
          <cell r="E3497">
            <v>94900</v>
          </cell>
          <cell r="F3497">
            <v>0</v>
          </cell>
          <cell r="G3497">
            <v>23155</v>
          </cell>
        </row>
        <row r="3498">
          <cell r="A3498" t="str">
            <v>1310630119</v>
          </cell>
          <cell r="B3498" t="str">
            <v>88000</v>
          </cell>
          <cell r="C3498" t="str">
            <v>0</v>
          </cell>
          <cell r="D3498" t="str">
            <v>21472</v>
          </cell>
          <cell r="E3498">
            <v>88000</v>
          </cell>
          <cell r="F3498">
            <v>0</v>
          </cell>
          <cell r="G3498">
            <v>21472</v>
          </cell>
        </row>
        <row r="3499">
          <cell r="A3499" t="str">
            <v>4110590086</v>
          </cell>
          <cell r="B3499" t="str">
            <v>88000</v>
          </cell>
          <cell r="C3499" t="str">
            <v>0</v>
          </cell>
          <cell r="D3499" t="str">
            <v>21472</v>
          </cell>
          <cell r="E3499">
            <v>88000</v>
          </cell>
          <cell r="F3499">
            <v>0</v>
          </cell>
          <cell r="G3499">
            <v>21472</v>
          </cell>
        </row>
        <row r="3500">
          <cell r="A3500" t="str">
            <v>2003590307</v>
          </cell>
          <cell r="B3500" t="str">
            <v>140000</v>
          </cell>
          <cell r="C3500" t="str">
            <v>0</v>
          </cell>
          <cell r="D3500" t="str">
            <v>34480</v>
          </cell>
          <cell r="E3500">
            <v>140000</v>
          </cell>
          <cell r="F3500">
            <v>0</v>
          </cell>
          <cell r="G3500">
            <v>34480</v>
          </cell>
        </row>
        <row r="3501">
          <cell r="A3501" t="str">
            <v>3402620286</v>
          </cell>
          <cell r="B3501" t="str">
            <v>105000</v>
          </cell>
          <cell r="C3501" t="str">
            <v>0</v>
          </cell>
          <cell r="D3501" t="str">
            <v>25620</v>
          </cell>
          <cell r="E3501">
            <v>105000</v>
          </cell>
          <cell r="F3501">
            <v>0</v>
          </cell>
          <cell r="G3501">
            <v>25620</v>
          </cell>
        </row>
        <row r="3502">
          <cell r="A3502" t="str">
            <v>2005550213</v>
          </cell>
          <cell r="B3502" t="str">
            <v>117000</v>
          </cell>
          <cell r="C3502" t="str">
            <v>0</v>
          </cell>
          <cell r="D3502" t="str">
            <v>28548</v>
          </cell>
          <cell r="E3502">
            <v>117000</v>
          </cell>
          <cell r="F3502">
            <v>0</v>
          </cell>
          <cell r="G3502">
            <v>28548</v>
          </cell>
        </row>
        <row r="3503">
          <cell r="A3503" t="str">
            <v>1101571876</v>
          </cell>
          <cell r="B3503" t="str">
            <v>287914</v>
          </cell>
          <cell r="C3503" t="str">
            <v>0</v>
          </cell>
          <cell r="D3503" t="str">
            <v>72937</v>
          </cell>
          <cell r="E3503">
            <v>287914</v>
          </cell>
          <cell r="F3503">
            <v>0</v>
          </cell>
          <cell r="G3503">
            <v>72937</v>
          </cell>
        </row>
        <row r="3504">
          <cell r="A3504" t="str">
            <v>2712520041</v>
          </cell>
          <cell r="B3504" t="str">
            <v>109000</v>
          </cell>
          <cell r="C3504" t="str">
            <v>0</v>
          </cell>
          <cell r="D3504" t="str">
            <v>26596</v>
          </cell>
          <cell r="E3504">
            <v>109000</v>
          </cell>
          <cell r="F3504">
            <v>0</v>
          </cell>
          <cell r="G3504">
            <v>26596</v>
          </cell>
        </row>
        <row r="3505">
          <cell r="A3505" t="str">
            <v>1411620232</v>
          </cell>
          <cell r="B3505" t="str">
            <v>145500</v>
          </cell>
          <cell r="C3505" t="str">
            <v>0</v>
          </cell>
          <cell r="D3505" t="str">
            <v>35910</v>
          </cell>
          <cell r="E3505">
            <v>145500</v>
          </cell>
          <cell r="F3505">
            <v>0</v>
          </cell>
          <cell r="G3505">
            <v>35910</v>
          </cell>
        </row>
        <row r="3506">
          <cell r="A3506" t="str">
            <v>1205610286</v>
          </cell>
          <cell r="B3506" t="str">
            <v>115000</v>
          </cell>
          <cell r="C3506" t="str">
            <v>0</v>
          </cell>
          <cell r="D3506" t="str">
            <v>28060</v>
          </cell>
          <cell r="E3506">
            <v>115000</v>
          </cell>
          <cell r="F3506">
            <v>0</v>
          </cell>
          <cell r="G3506">
            <v>28060</v>
          </cell>
        </row>
        <row r="3507">
          <cell r="A3507" t="str">
            <v>2414580097</v>
          </cell>
          <cell r="B3507" t="str">
            <v>115000</v>
          </cell>
          <cell r="C3507" t="str">
            <v>0</v>
          </cell>
          <cell r="D3507" t="str">
            <v>28060</v>
          </cell>
          <cell r="E3507">
            <v>115000</v>
          </cell>
          <cell r="F3507">
            <v>0</v>
          </cell>
          <cell r="G3507">
            <v>28060</v>
          </cell>
        </row>
        <row r="3508">
          <cell r="A3508" t="str">
            <v>2012820115</v>
          </cell>
          <cell r="B3508" t="str">
            <v>39000</v>
          </cell>
          <cell r="C3508" t="str">
            <v>0</v>
          </cell>
          <cell r="D3508" t="str">
            <v>9516</v>
          </cell>
          <cell r="E3508">
            <v>39000</v>
          </cell>
          <cell r="F3508">
            <v>0</v>
          </cell>
          <cell r="G3508">
            <v>9516</v>
          </cell>
        </row>
        <row r="3509">
          <cell r="A3509" t="str">
            <v>1604590157</v>
          </cell>
          <cell r="B3509" t="str">
            <v>104000</v>
          </cell>
          <cell r="C3509" t="str">
            <v>0</v>
          </cell>
          <cell r="D3509" t="str">
            <v>25376</v>
          </cell>
          <cell r="E3509">
            <v>104000</v>
          </cell>
          <cell r="F3509">
            <v>0</v>
          </cell>
          <cell r="G3509">
            <v>25376</v>
          </cell>
        </row>
        <row r="3510">
          <cell r="A3510" t="str">
            <v>3502790375</v>
          </cell>
          <cell r="B3510" t="str">
            <v>114000</v>
          </cell>
          <cell r="C3510" t="str">
            <v>0</v>
          </cell>
          <cell r="D3510" t="str">
            <v>27816</v>
          </cell>
          <cell r="E3510">
            <v>114000</v>
          </cell>
          <cell r="F3510">
            <v>0</v>
          </cell>
          <cell r="G3510">
            <v>27816</v>
          </cell>
        </row>
        <row r="3511">
          <cell r="A3511" t="str">
            <v>1801580286</v>
          </cell>
          <cell r="B3511" t="str">
            <v>105000</v>
          </cell>
          <cell r="C3511" t="str">
            <v>0</v>
          </cell>
          <cell r="D3511" t="str">
            <v>25620</v>
          </cell>
          <cell r="E3511">
            <v>105000</v>
          </cell>
          <cell r="F3511">
            <v>0</v>
          </cell>
          <cell r="G3511">
            <v>25620</v>
          </cell>
        </row>
        <row r="3512">
          <cell r="A3512" t="str">
            <v>3205490185</v>
          </cell>
          <cell r="B3512" t="str">
            <v>107000</v>
          </cell>
          <cell r="C3512" t="str">
            <v>0</v>
          </cell>
          <cell r="D3512" t="str">
            <v>26108</v>
          </cell>
          <cell r="E3512">
            <v>107000</v>
          </cell>
          <cell r="F3512">
            <v>0</v>
          </cell>
          <cell r="G3512">
            <v>26108</v>
          </cell>
        </row>
        <row r="3513">
          <cell r="A3513" t="str">
            <v>3012810145</v>
          </cell>
          <cell r="B3513" t="str">
            <v>142500</v>
          </cell>
          <cell r="C3513" t="str">
            <v>0</v>
          </cell>
          <cell r="D3513" t="str">
            <v>35130</v>
          </cell>
          <cell r="E3513">
            <v>142500</v>
          </cell>
          <cell r="F3513">
            <v>0</v>
          </cell>
          <cell r="G3513">
            <v>35130</v>
          </cell>
        </row>
        <row r="3514">
          <cell r="A3514" t="str">
            <v>1414590377</v>
          </cell>
          <cell r="B3514" t="str">
            <v>104000</v>
          </cell>
          <cell r="C3514" t="str">
            <v>0</v>
          </cell>
          <cell r="D3514" t="str">
            <v>25376</v>
          </cell>
          <cell r="E3514">
            <v>104000</v>
          </cell>
          <cell r="F3514">
            <v>0</v>
          </cell>
          <cell r="G3514">
            <v>25376</v>
          </cell>
        </row>
        <row r="3515">
          <cell r="A3515" t="str">
            <v>3308560410</v>
          </cell>
          <cell r="B3515" t="str">
            <v>105000</v>
          </cell>
          <cell r="C3515" t="str">
            <v>0</v>
          </cell>
          <cell r="D3515" t="str">
            <v>25620</v>
          </cell>
          <cell r="E3515">
            <v>105000</v>
          </cell>
          <cell r="F3515">
            <v>0</v>
          </cell>
          <cell r="G3515">
            <v>25620</v>
          </cell>
        </row>
        <row r="3516">
          <cell r="A3516" t="str">
            <v>3702760385</v>
          </cell>
          <cell r="B3516" t="str">
            <v>117000</v>
          </cell>
          <cell r="C3516" t="str">
            <v>0</v>
          </cell>
          <cell r="D3516" t="str">
            <v>28548</v>
          </cell>
          <cell r="E3516">
            <v>117000</v>
          </cell>
          <cell r="F3516">
            <v>0</v>
          </cell>
          <cell r="G3516">
            <v>28548</v>
          </cell>
        </row>
        <row r="3517">
          <cell r="A3517" t="str">
            <v>5801880453</v>
          </cell>
          <cell r="B3517" t="str">
            <v>102000</v>
          </cell>
          <cell r="C3517" t="str">
            <v>0</v>
          </cell>
          <cell r="D3517" t="str">
            <v>24888</v>
          </cell>
          <cell r="E3517">
            <v>102000</v>
          </cell>
          <cell r="F3517">
            <v>0</v>
          </cell>
          <cell r="G3517">
            <v>24888</v>
          </cell>
        </row>
        <row r="3518">
          <cell r="A3518" t="str">
            <v>1812550081</v>
          </cell>
          <cell r="B3518" t="str">
            <v>117000</v>
          </cell>
          <cell r="C3518" t="str">
            <v>0</v>
          </cell>
          <cell r="D3518" t="str">
            <v>28548</v>
          </cell>
          <cell r="E3518">
            <v>117000</v>
          </cell>
          <cell r="F3518">
            <v>0</v>
          </cell>
          <cell r="G3518">
            <v>28548</v>
          </cell>
        </row>
        <row r="3519">
          <cell r="A3519" t="str">
            <v>4007710041</v>
          </cell>
          <cell r="B3519" t="str">
            <v>161757</v>
          </cell>
          <cell r="C3519" t="str">
            <v>0</v>
          </cell>
          <cell r="D3519" t="str">
            <v>40136</v>
          </cell>
          <cell r="E3519">
            <v>161757</v>
          </cell>
          <cell r="F3519">
            <v>0</v>
          </cell>
          <cell r="G3519">
            <v>40136</v>
          </cell>
        </row>
        <row r="3520">
          <cell r="A3520" t="str">
            <v>3308600528</v>
          </cell>
          <cell r="B3520" t="str">
            <v>117000</v>
          </cell>
          <cell r="C3520" t="str">
            <v>0</v>
          </cell>
          <cell r="D3520" t="str">
            <v>28548</v>
          </cell>
          <cell r="E3520">
            <v>117000</v>
          </cell>
          <cell r="F3520">
            <v>0</v>
          </cell>
          <cell r="G3520">
            <v>28548</v>
          </cell>
        </row>
        <row r="3521">
          <cell r="A3521" t="str">
            <v>2511510162</v>
          </cell>
          <cell r="B3521" t="str">
            <v>335000</v>
          </cell>
          <cell r="C3521" t="str">
            <v>0</v>
          </cell>
          <cell r="D3521" t="str">
            <v>85180</v>
          </cell>
          <cell r="E3521">
            <v>335000</v>
          </cell>
          <cell r="F3521">
            <v>0</v>
          </cell>
          <cell r="G3521">
            <v>85180</v>
          </cell>
        </row>
        <row r="3522">
          <cell r="A3522" t="str">
            <v>2009840151</v>
          </cell>
          <cell r="B3522" t="str">
            <v>335000</v>
          </cell>
          <cell r="C3522" t="str">
            <v>0</v>
          </cell>
          <cell r="D3522" t="str">
            <v>85180</v>
          </cell>
          <cell r="E3522">
            <v>335000</v>
          </cell>
          <cell r="F3522">
            <v>0</v>
          </cell>
          <cell r="G3522">
            <v>85180</v>
          </cell>
        </row>
        <row r="3523">
          <cell r="A3523" t="str">
            <v>2509510169</v>
          </cell>
          <cell r="B3523" t="str">
            <v>250000</v>
          </cell>
          <cell r="C3523" t="str">
            <v>0</v>
          </cell>
          <cell r="D3523" t="str">
            <v>63080</v>
          </cell>
          <cell r="E3523">
            <v>250000</v>
          </cell>
          <cell r="F3523">
            <v>0</v>
          </cell>
          <cell r="G3523">
            <v>63080</v>
          </cell>
        </row>
        <row r="3524">
          <cell r="A3524" t="str">
            <v>5102910132</v>
          </cell>
          <cell r="B3524" t="str">
            <v>20000</v>
          </cell>
          <cell r="C3524" t="str">
            <v>0</v>
          </cell>
          <cell r="D3524" t="str">
            <v>188092</v>
          </cell>
          <cell r="E3524">
            <v>20000</v>
          </cell>
          <cell r="F3524">
            <v>0</v>
          </cell>
          <cell r="G3524">
            <v>188092</v>
          </cell>
        </row>
        <row r="3525">
          <cell r="A3525" t="str">
            <v>1811580246</v>
          </cell>
          <cell r="B3525" t="str">
            <v>175254</v>
          </cell>
          <cell r="C3525" t="str">
            <v>0</v>
          </cell>
          <cell r="D3525" t="str">
            <v>43646</v>
          </cell>
          <cell r="E3525">
            <v>175254</v>
          </cell>
          <cell r="F3525">
            <v>0</v>
          </cell>
          <cell r="G3525">
            <v>43646</v>
          </cell>
        </row>
        <row r="3526">
          <cell r="A3526" t="str">
            <v>3909860338</v>
          </cell>
          <cell r="B3526" t="str">
            <v>99355</v>
          </cell>
          <cell r="C3526" t="str">
            <v>0</v>
          </cell>
          <cell r="D3526" t="str">
            <v>24242</v>
          </cell>
          <cell r="E3526">
            <v>99355</v>
          </cell>
          <cell r="F3526">
            <v>0</v>
          </cell>
          <cell r="G3526">
            <v>24242</v>
          </cell>
        </row>
        <row r="3527">
          <cell r="A3527" t="str">
            <v>1804840289</v>
          </cell>
          <cell r="B3527" t="str">
            <v>243200</v>
          </cell>
          <cell r="C3527" t="str">
            <v>0</v>
          </cell>
          <cell r="D3527" t="str">
            <v>61312</v>
          </cell>
          <cell r="E3527">
            <v>243200</v>
          </cell>
          <cell r="F3527">
            <v>0</v>
          </cell>
          <cell r="G3527">
            <v>61312</v>
          </cell>
        </row>
        <row r="3528">
          <cell r="A3528" t="str">
            <v>4011810248</v>
          </cell>
          <cell r="B3528" t="str">
            <v>201800</v>
          </cell>
          <cell r="C3528" t="str">
            <v>0</v>
          </cell>
          <cell r="D3528" t="str">
            <v>50548</v>
          </cell>
          <cell r="E3528">
            <v>201800</v>
          </cell>
          <cell r="F3528">
            <v>0</v>
          </cell>
          <cell r="G3528">
            <v>50548</v>
          </cell>
        </row>
        <row r="3529">
          <cell r="A3529" t="str">
            <v>3611730173</v>
          </cell>
          <cell r="B3529" t="str">
            <v>188627</v>
          </cell>
          <cell r="C3529" t="str">
            <v>0</v>
          </cell>
          <cell r="D3529" t="str">
            <v>47123</v>
          </cell>
          <cell r="E3529">
            <v>188627</v>
          </cell>
          <cell r="F3529">
            <v>0</v>
          </cell>
          <cell r="G3529">
            <v>47123</v>
          </cell>
        </row>
        <row r="3530">
          <cell r="A3530" t="str">
            <v>1714760093</v>
          </cell>
          <cell r="B3530" t="str">
            <v>258468</v>
          </cell>
          <cell r="C3530" t="str">
            <v>0</v>
          </cell>
          <cell r="D3530" t="str">
            <v>65281</v>
          </cell>
          <cell r="E3530">
            <v>258468</v>
          </cell>
          <cell r="F3530">
            <v>0</v>
          </cell>
          <cell r="G3530">
            <v>65281</v>
          </cell>
        </row>
        <row r="3531">
          <cell r="A3531" t="str">
            <v>2108790390</v>
          </cell>
          <cell r="B3531" t="str">
            <v>188779</v>
          </cell>
          <cell r="C3531" t="str">
            <v>0</v>
          </cell>
          <cell r="D3531" t="str">
            <v>47162</v>
          </cell>
          <cell r="E3531">
            <v>188779</v>
          </cell>
          <cell r="F3531">
            <v>0</v>
          </cell>
          <cell r="G3531">
            <v>47162</v>
          </cell>
        </row>
        <row r="3532">
          <cell r="A3532" t="str">
            <v>4105820273</v>
          </cell>
          <cell r="B3532" t="str">
            <v>187034</v>
          </cell>
          <cell r="C3532" t="str">
            <v>0</v>
          </cell>
          <cell r="D3532" t="str">
            <v>46708</v>
          </cell>
          <cell r="E3532">
            <v>187034</v>
          </cell>
          <cell r="F3532">
            <v>0</v>
          </cell>
          <cell r="G3532">
            <v>46708</v>
          </cell>
        </row>
        <row r="3533">
          <cell r="A3533" t="str">
            <v>2804460029</v>
          </cell>
          <cell r="B3533" t="str">
            <v>105138</v>
          </cell>
          <cell r="C3533" t="str">
            <v>0</v>
          </cell>
          <cell r="D3533" t="str">
            <v>25653</v>
          </cell>
          <cell r="E3533">
            <v>105138</v>
          </cell>
          <cell r="F3533">
            <v>0</v>
          </cell>
          <cell r="G3533">
            <v>25653</v>
          </cell>
        </row>
        <row r="3534">
          <cell r="A3534" t="str">
            <v>2405840502</v>
          </cell>
          <cell r="B3534" t="str">
            <v>134340</v>
          </cell>
          <cell r="C3534" t="str">
            <v>0</v>
          </cell>
          <cell r="D3534" t="str">
            <v>33008</v>
          </cell>
          <cell r="E3534">
            <v>134340</v>
          </cell>
          <cell r="F3534">
            <v>0</v>
          </cell>
          <cell r="G3534">
            <v>33008</v>
          </cell>
        </row>
        <row r="3535">
          <cell r="A3535" t="str">
            <v>1203550294</v>
          </cell>
          <cell r="B3535" t="str">
            <v>88000</v>
          </cell>
          <cell r="C3535" t="str">
            <v>0</v>
          </cell>
          <cell r="D3535" t="str">
            <v>21472</v>
          </cell>
          <cell r="E3535">
            <v>88000</v>
          </cell>
          <cell r="F3535">
            <v>0</v>
          </cell>
          <cell r="G3535">
            <v>21472</v>
          </cell>
        </row>
        <row r="3536">
          <cell r="A3536" t="str">
            <v>1807610179</v>
          </cell>
          <cell r="B3536" t="str">
            <v>498500</v>
          </cell>
          <cell r="C3536" t="str">
            <v>0</v>
          </cell>
          <cell r="D3536" t="str">
            <v>127690</v>
          </cell>
          <cell r="E3536">
            <v>498500</v>
          </cell>
          <cell r="F3536">
            <v>0</v>
          </cell>
          <cell r="G3536">
            <v>127690</v>
          </cell>
        </row>
        <row r="3537">
          <cell r="A3537" t="str">
            <v>1809790409</v>
          </cell>
          <cell r="B3537" t="str">
            <v>487000</v>
          </cell>
          <cell r="C3537" t="str">
            <v>0</v>
          </cell>
          <cell r="D3537" t="str">
            <v>124700</v>
          </cell>
          <cell r="E3537">
            <v>487000</v>
          </cell>
          <cell r="F3537">
            <v>0</v>
          </cell>
          <cell r="G3537">
            <v>124700</v>
          </cell>
        </row>
        <row r="3538">
          <cell r="A3538" t="str">
            <v>5814630140</v>
          </cell>
          <cell r="B3538" t="str">
            <v>143200</v>
          </cell>
          <cell r="C3538" t="str">
            <v>0</v>
          </cell>
          <cell r="D3538" t="str">
            <v>35312</v>
          </cell>
          <cell r="E3538">
            <v>143200</v>
          </cell>
          <cell r="F3538">
            <v>0</v>
          </cell>
          <cell r="G3538">
            <v>35312</v>
          </cell>
        </row>
        <row r="3539">
          <cell r="A3539" t="str">
            <v>3208530161</v>
          </cell>
          <cell r="B3539" t="str">
            <v>97000</v>
          </cell>
          <cell r="C3539" t="str">
            <v>0</v>
          </cell>
          <cell r="D3539" t="str">
            <v>23668</v>
          </cell>
          <cell r="E3539">
            <v>97000</v>
          </cell>
          <cell r="F3539">
            <v>0</v>
          </cell>
          <cell r="G3539">
            <v>23668</v>
          </cell>
        </row>
        <row r="3540">
          <cell r="A3540" t="str">
            <v>2908750368</v>
          </cell>
          <cell r="B3540" t="str">
            <v>112000</v>
          </cell>
          <cell r="C3540" t="str">
            <v>0</v>
          </cell>
          <cell r="D3540" t="str">
            <v>27328</v>
          </cell>
          <cell r="E3540">
            <v>112000</v>
          </cell>
          <cell r="F3540">
            <v>0</v>
          </cell>
          <cell r="G3540">
            <v>27328</v>
          </cell>
        </row>
        <row r="3541">
          <cell r="A3541" t="str">
            <v>1514480093</v>
          </cell>
          <cell r="B3541" t="str">
            <v>155776</v>
          </cell>
          <cell r="C3541" t="str">
            <v>0</v>
          </cell>
          <cell r="D3541" t="str">
            <v>38581</v>
          </cell>
          <cell r="E3541">
            <v>155776</v>
          </cell>
          <cell r="F3541">
            <v>0</v>
          </cell>
          <cell r="G3541">
            <v>38581</v>
          </cell>
        </row>
        <row r="3542">
          <cell r="A3542" t="str">
            <v>2805660021</v>
          </cell>
          <cell r="B3542" t="str">
            <v>148401</v>
          </cell>
          <cell r="C3542" t="str">
            <v>0</v>
          </cell>
          <cell r="D3542" t="str">
            <v>36664</v>
          </cell>
          <cell r="E3542">
            <v>148401</v>
          </cell>
          <cell r="F3542">
            <v>0</v>
          </cell>
          <cell r="G3542">
            <v>36664</v>
          </cell>
        </row>
        <row r="3543">
          <cell r="A3543" t="str">
            <v>1112770011</v>
          </cell>
          <cell r="B3543" t="str">
            <v>136797</v>
          </cell>
          <cell r="C3543" t="str">
            <v>0</v>
          </cell>
          <cell r="D3543" t="str">
            <v>33647</v>
          </cell>
          <cell r="E3543">
            <v>136797</v>
          </cell>
          <cell r="F3543">
            <v>0</v>
          </cell>
          <cell r="G3543">
            <v>33647</v>
          </cell>
        </row>
        <row r="3544">
          <cell r="A3544" t="str">
            <v>3201600288</v>
          </cell>
          <cell r="B3544" t="str">
            <v>155684</v>
          </cell>
          <cell r="C3544" t="str">
            <v>0</v>
          </cell>
          <cell r="D3544" t="str">
            <v>38557</v>
          </cell>
          <cell r="E3544">
            <v>155684</v>
          </cell>
          <cell r="F3544">
            <v>0</v>
          </cell>
          <cell r="G3544">
            <v>38557</v>
          </cell>
        </row>
        <row r="3545">
          <cell r="A3545" t="str">
            <v>3501710275</v>
          </cell>
          <cell r="B3545" t="str">
            <v>87601</v>
          </cell>
          <cell r="C3545" t="str">
            <v>0</v>
          </cell>
          <cell r="D3545" t="str">
            <v>21374</v>
          </cell>
          <cell r="E3545">
            <v>87601</v>
          </cell>
          <cell r="F3545">
            <v>0</v>
          </cell>
          <cell r="G3545">
            <v>21374</v>
          </cell>
        </row>
        <row r="3546">
          <cell r="A3546" t="str">
            <v>1108490085</v>
          </cell>
          <cell r="B3546" t="str">
            <v>253454</v>
          </cell>
          <cell r="C3546" t="str">
            <v>0</v>
          </cell>
          <cell r="D3546" t="str">
            <v>63978</v>
          </cell>
          <cell r="E3546">
            <v>253454</v>
          </cell>
          <cell r="F3546">
            <v>0</v>
          </cell>
          <cell r="G3546">
            <v>63978</v>
          </cell>
        </row>
        <row r="3547">
          <cell r="A3547" t="str">
            <v>1301640093</v>
          </cell>
          <cell r="B3547" t="str">
            <v>0</v>
          </cell>
          <cell r="C3547" t="str">
            <v>0</v>
          </cell>
          <cell r="D3547" t="str">
            <v>22580</v>
          </cell>
          <cell r="E3547">
            <v>0</v>
          </cell>
          <cell r="F3547">
            <v>0</v>
          </cell>
          <cell r="G3547">
            <v>22580</v>
          </cell>
        </row>
        <row r="3548">
          <cell r="A3548" t="str">
            <v>6311570130</v>
          </cell>
          <cell r="B3548" t="str">
            <v>81100</v>
          </cell>
          <cell r="C3548" t="str">
            <v>0</v>
          </cell>
          <cell r="D3548" t="str">
            <v>19788</v>
          </cell>
          <cell r="E3548">
            <v>81100</v>
          </cell>
          <cell r="F3548">
            <v>0</v>
          </cell>
          <cell r="G3548">
            <v>19788</v>
          </cell>
        </row>
        <row r="3549">
          <cell r="A3549" t="str">
            <v>5105600401</v>
          </cell>
          <cell r="B3549" t="str">
            <v>330000</v>
          </cell>
          <cell r="C3549" t="str">
            <v>0</v>
          </cell>
          <cell r="D3549" t="str">
            <v>83880</v>
          </cell>
          <cell r="E3549">
            <v>330000</v>
          </cell>
          <cell r="F3549">
            <v>0</v>
          </cell>
          <cell r="G3549">
            <v>83880</v>
          </cell>
        </row>
        <row r="3550">
          <cell r="A3550" t="str">
            <v>1110760248</v>
          </cell>
          <cell r="B3550" t="str">
            <v>110000</v>
          </cell>
          <cell r="C3550" t="str">
            <v>0</v>
          </cell>
          <cell r="D3550" t="str">
            <v>26840</v>
          </cell>
          <cell r="E3550">
            <v>110000</v>
          </cell>
          <cell r="F3550">
            <v>0</v>
          </cell>
          <cell r="G3550">
            <v>26840</v>
          </cell>
        </row>
        <row r="3551">
          <cell r="A3551" t="str">
            <v>2002790094</v>
          </cell>
          <cell r="B3551" t="str">
            <v>183602</v>
          </cell>
          <cell r="C3551" t="str">
            <v>0</v>
          </cell>
          <cell r="D3551" t="str">
            <v>45816</v>
          </cell>
          <cell r="E3551">
            <v>183602</v>
          </cell>
          <cell r="F3551">
            <v>0</v>
          </cell>
          <cell r="G3551">
            <v>45816</v>
          </cell>
        </row>
        <row r="3552">
          <cell r="A3552" t="str">
            <v>1701690020</v>
          </cell>
          <cell r="B3552" t="str">
            <v>206027</v>
          </cell>
          <cell r="C3552" t="str">
            <v>0</v>
          </cell>
          <cell r="D3552" t="str">
            <v>51647</v>
          </cell>
          <cell r="E3552">
            <v>206027</v>
          </cell>
          <cell r="F3552">
            <v>0</v>
          </cell>
          <cell r="G3552">
            <v>51647</v>
          </cell>
        </row>
        <row r="3553">
          <cell r="A3553" t="str">
            <v>1111480257</v>
          </cell>
          <cell r="B3553" t="str">
            <v>106000</v>
          </cell>
          <cell r="C3553" t="str">
            <v>0</v>
          </cell>
          <cell r="D3553" t="str">
            <v>25864</v>
          </cell>
          <cell r="E3553">
            <v>106000</v>
          </cell>
          <cell r="F3553">
            <v>0</v>
          </cell>
          <cell r="G3553">
            <v>25864</v>
          </cell>
        </row>
        <row r="3554">
          <cell r="A3554" t="str">
            <v>1105550052</v>
          </cell>
          <cell r="B3554" t="str">
            <v>117000</v>
          </cell>
          <cell r="C3554" t="str">
            <v>0</v>
          </cell>
          <cell r="D3554" t="str">
            <v>28548</v>
          </cell>
          <cell r="E3554">
            <v>117000</v>
          </cell>
          <cell r="F3554">
            <v>0</v>
          </cell>
          <cell r="G3554">
            <v>28548</v>
          </cell>
        </row>
        <row r="3555">
          <cell r="A3555" t="str">
            <v>3001520493</v>
          </cell>
          <cell r="B3555" t="str">
            <v>335000</v>
          </cell>
          <cell r="C3555" t="str">
            <v>0</v>
          </cell>
          <cell r="D3555" t="str">
            <v>85180</v>
          </cell>
          <cell r="E3555">
            <v>335000</v>
          </cell>
          <cell r="F3555">
            <v>0</v>
          </cell>
          <cell r="G3555">
            <v>85180</v>
          </cell>
        </row>
        <row r="3556">
          <cell r="A3556" t="str">
            <v>1201560160</v>
          </cell>
          <cell r="B3556" t="str">
            <v>113000</v>
          </cell>
          <cell r="C3556" t="str">
            <v>0</v>
          </cell>
          <cell r="D3556" t="str">
            <v>27572</v>
          </cell>
          <cell r="E3556">
            <v>113000</v>
          </cell>
          <cell r="F3556">
            <v>0</v>
          </cell>
          <cell r="G3556">
            <v>27572</v>
          </cell>
        </row>
        <row r="3557">
          <cell r="A3557" t="str">
            <v>3010740174</v>
          </cell>
          <cell r="B3557" t="str">
            <v>107000</v>
          </cell>
          <cell r="C3557" t="str">
            <v>0</v>
          </cell>
          <cell r="D3557" t="str">
            <v>26108</v>
          </cell>
          <cell r="E3557">
            <v>107000</v>
          </cell>
          <cell r="F3557">
            <v>0</v>
          </cell>
          <cell r="G3557">
            <v>26108</v>
          </cell>
        </row>
        <row r="3558">
          <cell r="A3558" t="str">
            <v>2504580193</v>
          </cell>
          <cell r="B3558" t="str">
            <v>107000</v>
          </cell>
          <cell r="C3558" t="str">
            <v>0</v>
          </cell>
          <cell r="D3558" t="str">
            <v>26108</v>
          </cell>
          <cell r="E3558">
            <v>107000</v>
          </cell>
          <cell r="F3558">
            <v>0</v>
          </cell>
          <cell r="G3558">
            <v>26108</v>
          </cell>
        </row>
        <row r="3559">
          <cell r="A3559" t="str">
            <v>1107660483</v>
          </cell>
          <cell r="B3559" t="str">
            <v>107000</v>
          </cell>
          <cell r="C3559" t="str">
            <v>0</v>
          </cell>
          <cell r="D3559" t="str">
            <v>26108</v>
          </cell>
          <cell r="E3559">
            <v>107000</v>
          </cell>
          <cell r="F3559">
            <v>0</v>
          </cell>
          <cell r="G3559">
            <v>26108</v>
          </cell>
        </row>
        <row r="3560">
          <cell r="A3560" t="str">
            <v>3003500198</v>
          </cell>
          <cell r="B3560" t="str">
            <v>105000</v>
          </cell>
          <cell r="C3560" t="str">
            <v>0</v>
          </cell>
          <cell r="D3560" t="str">
            <v>25620</v>
          </cell>
          <cell r="E3560">
            <v>105000</v>
          </cell>
          <cell r="F3560">
            <v>0</v>
          </cell>
          <cell r="G3560">
            <v>25620</v>
          </cell>
        </row>
        <row r="3561">
          <cell r="A3561" t="str">
            <v>1603580123</v>
          </cell>
          <cell r="B3561" t="str">
            <v>335000</v>
          </cell>
          <cell r="C3561" t="str">
            <v>0</v>
          </cell>
          <cell r="D3561" t="str">
            <v>85180</v>
          </cell>
          <cell r="E3561">
            <v>335000</v>
          </cell>
          <cell r="F3561">
            <v>0</v>
          </cell>
          <cell r="G3561">
            <v>85180</v>
          </cell>
        </row>
        <row r="3562">
          <cell r="A3562" t="str">
            <v>2411700067</v>
          </cell>
          <cell r="B3562" t="str">
            <v>849500</v>
          </cell>
          <cell r="C3562" t="str">
            <v>0</v>
          </cell>
          <cell r="D3562" t="str">
            <v>218950</v>
          </cell>
          <cell r="E3562">
            <v>849500</v>
          </cell>
          <cell r="F3562">
            <v>0</v>
          </cell>
          <cell r="G3562">
            <v>218950</v>
          </cell>
        </row>
        <row r="3563">
          <cell r="A3563" t="str">
            <v>3901700064</v>
          </cell>
          <cell r="B3563" t="str">
            <v>237000</v>
          </cell>
          <cell r="C3563" t="str">
            <v>0</v>
          </cell>
          <cell r="D3563" t="str">
            <v>59700</v>
          </cell>
          <cell r="E3563">
            <v>237000</v>
          </cell>
          <cell r="F3563">
            <v>0</v>
          </cell>
          <cell r="G3563">
            <v>59700</v>
          </cell>
        </row>
        <row r="3564">
          <cell r="A3564" t="str">
            <v>6707760041</v>
          </cell>
          <cell r="B3564" t="str">
            <v>170559</v>
          </cell>
          <cell r="C3564" t="str">
            <v>0</v>
          </cell>
          <cell r="D3564" t="str">
            <v>42425</v>
          </cell>
          <cell r="E3564">
            <v>170559</v>
          </cell>
          <cell r="F3564">
            <v>0</v>
          </cell>
          <cell r="G3564">
            <v>42425</v>
          </cell>
        </row>
        <row r="3565">
          <cell r="A3565" t="str">
            <v>2510690035</v>
          </cell>
          <cell r="B3565" t="str">
            <v>407966</v>
          </cell>
          <cell r="C3565" t="str">
            <v>0</v>
          </cell>
          <cell r="D3565" t="str">
            <v>104151</v>
          </cell>
          <cell r="E3565">
            <v>407966</v>
          </cell>
          <cell r="F3565">
            <v>0</v>
          </cell>
          <cell r="G3565">
            <v>104151</v>
          </cell>
        </row>
        <row r="3566">
          <cell r="A3566" t="str">
            <v>6511610101</v>
          </cell>
          <cell r="B3566" t="str">
            <v>130500</v>
          </cell>
          <cell r="C3566" t="str">
            <v>0</v>
          </cell>
          <cell r="D3566" t="str">
            <v>32010</v>
          </cell>
          <cell r="E3566">
            <v>130500</v>
          </cell>
          <cell r="F3566">
            <v>0</v>
          </cell>
          <cell r="G3566">
            <v>32010</v>
          </cell>
        </row>
        <row r="3567">
          <cell r="A3567" t="str">
            <v>5804730053</v>
          </cell>
          <cell r="B3567" t="str">
            <v>223200</v>
          </cell>
          <cell r="C3567" t="str">
            <v>0</v>
          </cell>
          <cell r="D3567" t="str">
            <v>56112</v>
          </cell>
          <cell r="E3567">
            <v>223200</v>
          </cell>
          <cell r="F3567">
            <v>0</v>
          </cell>
          <cell r="G3567">
            <v>56112</v>
          </cell>
        </row>
        <row r="3568">
          <cell r="A3568" t="str">
            <v>7009800081</v>
          </cell>
          <cell r="D3568" t="str">
            <v>0</v>
          </cell>
          <cell r="E3568">
            <v>0</v>
          </cell>
          <cell r="F3568">
            <v>0</v>
          </cell>
          <cell r="G3568">
            <v>0</v>
          </cell>
        </row>
        <row r="3569">
          <cell r="A3569" t="str">
            <v>6408890059</v>
          </cell>
          <cell r="D3569" t="str">
            <v>0</v>
          </cell>
          <cell r="E3569">
            <v>0</v>
          </cell>
          <cell r="F3569">
            <v>0</v>
          </cell>
          <cell r="G3569">
            <v>0</v>
          </cell>
        </row>
        <row r="3570">
          <cell r="A3570" t="str">
            <v>7309910141</v>
          </cell>
          <cell r="D3570" t="str">
            <v>0</v>
          </cell>
          <cell r="E3570">
            <v>0</v>
          </cell>
          <cell r="F3570">
            <v>0</v>
          </cell>
          <cell r="G3570">
            <v>0</v>
          </cell>
        </row>
        <row r="3571">
          <cell r="A3571" t="str">
            <v>5807740289</v>
          </cell>
          <cell r="B3571" t="str">
            <v>148700</v>
          </cell>
          <cell r="C3571" t="str">
            <v>0</v>
          </cell>
          <cell r="D3571" t="str">
            <v>36742</v>
          </cell>
          <cell r="E3571">
            <v>148700</v>
          </cell>
          <cell r="F3571">
            <v>0</v>
          </cell>
          <cell r="G3571">
            <v>36742</v>
          </cell>
        </row>
        <row r="3572">
          <cell r="A3572" t="str">
            <v>3202620290</v>
          </cell>
          <cell r="B3572" t="str">
            <v>144900</v>
          </cell>
          <cell r="C3572" t="str">
            <v>0</v>
          </cell>
          <cell r="D3572" t="str">
            <v>35754</v>
          </cell>
          <cell r="E3572">
            <v>144900</v>
          </cell>
          <cell r="F3572">
            <v>0</v>
          </cell>
          <cell r="G3572">
            <v>35754</v>
          </cell>
        </row>
        <row r="3573">
          <cell r="A3573" t="str">
            <v>2304630073</v>
          </cell>
          <cell r="B3573" t="str">
            <v>150000</v>
          </cell>
          <cell r="C3573" t="str">
            <v>0</v>
          </cell>
          <cell r="D3573" t="str">
            <v>37080</v>
          </cell>
          <cell r="E3573">
            <v>150000</v>
          </cell>
          <cell r="F3573">
            <v>0</v>
          </cell>
          <cell r="G3573">
            <v>37080</v>
          </cell>
        </row>
        <row r="3574">
          <cell r="A3574" t="str">
            <v>8110510051</v>
          </cell>
          <cell r="B3574" t="str">
            <v>230000</v>
          </cell>
          <cell r="C3574" t="str">
            <v>0</v>
          </cell>
          <cell r="D3574" t="str">
            <v>57880</v>
          </cell>
          <cell r="E3574">
            <v>230000</v>
          </cell>
          <cell r="F3574">
            <v>0</v>
          </cell>
          <cell r="G3574">
            <v>57880</v>
          </cell>
        </row>
        <row r="3575">
          <cell r="A3575" t="str">
            <v>1101610409</v>
          </cell>
          <cell r="B3575" t="str">
            <v>112000</v>
          </cell>
          <cell r="C3575" t="str">
            <v>0</v>
          </cell>
          <cell r="D3575" t="str">
            <v>27328</v>
          </cell>
          <cell r="E3575">
            <v>112000</v>
          </cell>
          <cell r="F3575">
            <v>0</v>
          </cell>
          <cell r="G3575">
            <v>27328</v>
          </cell>
        </row>
        <row r="3576">
          <cell r="A3576" t="str">
            <v>3601630346</v>
          </cell>
          <cell r="B3576" t="str">
            <v>112000</v>
          </cell>
          <cell r="C3576" t="str">
            <v>0</v>
          </cell>
          <cell r="D3576" t="str">
            <v>27328</v>
          </cell>
          <cell r="E3576">
            <v>112000</v>
          </cell>
          <cell r="F3576">
            <v>0</v>
          </cell>
          <cell r="G3576">
            <v>27328</v>
          </cell>
        </row>
        <row r="3577">
          <cell r="A3577" t="str">
            <v>2504680392</v>
          </cell>
          <cell r="B3577" t="str">
            <v>335400</v>
          </cell>
          <cell r="C3577" t="str">
            <v>0</v>
          </cell>
          <cell r="D3577" t="str">
            <v>85284</v>
          </cell>
          <cell r="E3577">
            <v>335400</v>
          </cell>
          <cell r="F3577">
            <v>0</v>
          </cell>
          <cell r="G3577">
            <v>85284</v>
          </cell>
        </row>
        <row r="3578">
          <cell r="A3578" t="str">
            <v>7512580223</v>
          </cell>
          <cell r="B3578" t="str">
            <v>113000</v>
          </cell>
          <cell r="C3578" t="str">
            <v>0</v>
          </cell>
          <cell r="D3578" t="str">
            <v>27572</v>
          </cell>
          <cell r="E3578">
            <v>113000</v>
          </cell>
          <cell r="F3578">
            <v>0</v>
          </cell>
          <cell r="G3578">
            <v>27572</v>
          </cell>
        </row>
        <row r="3579">
          <cell r="A3579" t="str">
            <v>6211640200</v>
          </cell>
          <cell r="B3579" t="str">
            <v>155000</v>
          </cell>
          <cell r="C3579" t="str">
            <v>0</v>
          </cell>
          <cell r="D3579" t="str">
            <v>38380</v>
          </cell>
          <cell r="E3579">
            <v>155000</v>
          </cell>
          <cell r="F3579">
            <v>0</v>
          </cell>
          <cell r="G3579">
            <v>38380</v>
          </cell>
        </row>
        <row r="3580">
          <cell r="A3580" t="str">
            <v>8108720141</v>
          </cell>
          <cell r="B3580" t="str">
            <v>131000</v>
          </cell>
          <cell r="C3580" t="str">
            <v>0</v>
          </cell>
          <cell r="D3580" t="str">
            <v>32140</v>
          </cell>
          <cell r="E3580">
            <v>131000</v>
          </cell>
          <cell r="F3580">
            <v>0</v>
          </cell>
          <cell r="G3580">
            <v>32140</v>
          </cell>
        </row>
        <row r="3581">
          <cell r="A3581" t="str">
            <v>2404840401</v>
          </cell>
          <cell r="B3581" t="str">
            <v>121000</v>
          </cell>
          <cell r="C3581" t="str">
            <v>0</v>
          </cell>
          <cell r="D3581" t="str">
            <v>29540</v>
          </cell>
          <cell r="E3581">
            <v>121000</v>
          </cell>
          <cell r="F3581">
            <v>0</v>
          </cell>
          <cell r="G3581">
            <v>29540</v>
          </cell>
        </row>
        <row r="3582">
          <cell r="A3582" t="str">
            <v>1205860150</v>
          </cell>
          <cell r="B3582" t="str">
            <v>121000</v>
          </cell>
          <cell r="C3582" t="str">
            <v>0</v>
          </cell>
          <cell r="D3582" t="str">
            <v>29540</v>
          </cell>
          <cell r="E3582">
            <v>121000</v>
          </cell>
          <cell r="F3582">
            <v>0</v>
          </cell>
          <cell r="G3582">
            <v>29540</v>
          </cell>
        </row>
        <row r="3583">
          <cell r="A3583" t="str">
            <v>3105830189</v>
          </cell>
          <cell r="B3583" t="str">
            <v>126000</v>
          </cell>
          <cell r="C3583" t="str">
            <v>0</v>
          </cell>
          <cell r="D3583" t="str">
            <v>30840</v>
          </cell>
          <cell r="E3583">
            <v>126000</v>
          </cell>
          <cell r="F3583">
            <v>0</v>
          </cell>
          <cell r="G3583">
            <v>30840</v>
          </cell>
        </row>
        <row r="3584">
          <cell r="A3584" t="str">
            <v>3703770147</v>
          </cell>
          <cell r="B3584" t="str">
            <v>241186</v>
          </cell>
          <cell r="C3584" t="str">
            <v>0</v>
          </cell>
          <cell r="D3584" t="str">
            <v>60788</v>
          </cell>
          <cell r="E3584">
            <v>241186</v>
          </cell>
          <cell r="F3584">
            <v>0</v>
          </cell>
          <cell r="G3584">
            <v>60788</v>
          </cell>
        </row>
        <row r="3585">
          <cell r="A3585" t="str">
            <v>2503640044</v>
          </cell>
          <cell r="B3585" t="str">
            <v>131000</v>
          </cell>
          <cell r="C3585" t="str">
            <v>0</v>
          </cell>
          <cell r="D3585" t="str">
            <v>32140</v>
          </cell>
          <cell r="E3585">
            <v>131000</v>
          </cell>
          <cell r="F3585">
            <v>0</v>
          </cell>
          <cell r="G3585">
            <v>32140</v>
          </cell>
        </row>
        <row r="3586">
          <cell r="A3586" t="str">
            <v>1114600083</v>
          </cell>
          <cell r="B3586" t="str">
            <v>139244</v>
          </cell>
          <cell r="C3586" t="str">
            <v>0</v>
          </cell>
          <cell r="D3586" t="str">
            <v>34283</v>
          </cell>
          <cell r="E3586">
            <v>139244</v>
          </cell>
          <cell r="F3586">
            <v>0</v>
          </cell>
          <cell r="G3586">
            <v>34283</v>
          </cell>
        </row>
        <row r="3587">
          <cell r="A3587" t="str">
            <v>6407720109</v>
          </cell>
          <cell r="D3587" t="str">
            <v>0</v>
          </cell>
          <cell r="E3587">
            <v>0</v>
          </cell>
          <cell r="F3587">
            <v>0</v>
          </cell>
          <cell r="G3587">
            <v>0</v>
          </cell>
        </row>
        <row r="3588">
          <cell r="A3588" t="str">
            <v>1803870079</v>
          </cell>
          <cell r="B3588" t="str">
            <v>145135</v>
          </cell>
          <cell r="C3588" t="str">
            <v>0</v>
          </cell>
          <cell r="D3588" t="str">
            <v>35815</v>
          </cell>
          <cell r="E3588">
            <v>145135</v>
          </cell>
          <cell r="F3588">
            <v>0</v>
          </cell>
          <cell r="G3588">
            <v>35815</v>
          </cell>
        </row>
        <row r="3589">
          <cell r="A3589" t="str">
            <v>1601550030</v>
          </cell>
          <cell r="B3589" t="str">
            <v>143200</v>
          </cell>
          <cell r="C3589" t="str">
            <v>0</v>
          </cell>
          <cell r="D3589" t="str">
            <v>35312</v>
          </cell>
          <cell r="E3589">
            <v>143200</v>
          </cell>
          <cell r="F3589">
            <v>0</v>
          </cell>
          <cell r="G3589">
            <v>35312</v>
          </cell>
        </row>
        <row r="3590">
          <cell r="A3590" t="str">
            <v>3211700021</v>
          </cell>
          <cell r="B3590" t="str">
            <v>205165</v>
          </cell>
          <cell r="C3590" t="str">
            <v>0</v>
          </cell>
          <cell r="D3590" t="str">
            <v>51422</v>
          </cell>
          <cell r="E3590">
            <v>205165</v>
          </cell>
          <cell r="F3590">
            <v>0</v>
          </cell>
          <cell r="G3590">
            <v>51422</v>
          </cell>
        </row>
        <row r="3591">
          <cell r="A3591" t="str">
            <v>3301910688</v>
          </cell>
          <cell r="B3591" t="str">
            <v>194657</v>
          </cell>
          <cell r="C3591" t="str">
            <v>0</v>
          </cell>
          <cell r="D3591" t="str">
            <v>48690</v>
          </cell>
          <cell r="E3591">
            <v>194657</v>
          </cell>
          <cell r="F3591">
            <v>0</v>
          </cell>
          <cell r="G3591">
            <v>48690</v>
          </cell>
        </row>
        <row r="3592">
          <cell r="A3592" t="str">
            <v>1308570180</v>
          </cell>
          <cell r="B3592" t="str">
            <v>151800</v>
          </cell>
          <cell r="C3592" t="str">
            <v>0</v>
          </cell>
          <cell r="D3592" t="str">
            <v>37548</v>
          </cell>
          <cell r="E3592">
            <v>151800</v>
          </cell>
          <cell r="F3592">
            <v>0</v>
          </cell>
          <cell r="G3592">
            <v>37548</v>
          </cell>
        </row>
        <row r="3593">
          <cell r="A3593" t="str">
            <v>3202710036</v>
          </cell>
          <cell r="B3593" t="str">
            <v>104379</v>
          </cell>
          <cell r="C3593" t="str">
            <v>0</v>
          </cell>
          <cell r="D3593" t="str">
            <v>25468</v>
          </cell>
          <cell r="E3593">
            <v>104379</v>
          </cell>
          <cell r="F3593">
            <v>0</v>
          </cell>
          <cell r="G3593">
            <v>25468</v>
          </cell>
        </row>
        <row r="3594">
          <cell r="A3594" t="str">
            <v>2701730058</v>
          </cell>
          <cell r="B3594" t="str">
            <v>99991</v>
          </cell>
          <cell r="C3594" t="str">
            <v>0</v>
          </cell>
          <cell r="D3594" t="str">
            <v>24397</v>
          </cell>
          <cell r="E3594">
            <v>99991</v>
          </cell>
          <cell r="F3594">
            <v>0</v>
          </cell>
          <cell r="G3594">
            <v>24397</v>
          </cell>
        </row>
        <row r="3595">
          <cell r="A3595" t="str">
            <v>2105810209</v>
          </cell>
          <cell r="B3595" t="str">
            <v>89500</v>
          </cell>
          <cell r="C3595" t="str">
            <v>0</v>
          </cell>
          <cell r="D3595" t="str">
            <v>21838</v>
          </cell>
          <cell r="E3595">
            <v>89500</v>
          </cell>
          <cell r="F3595">
            <v>0</v>
          </cell>
          <cell r="G3595">
            <v>21838</v>
          </cell>
        </row>
        <row r="3596">
          <cell r="A3596" t="str">
            <v>3004600102</v>
          </cell>
          <cell r="B3596" t="str">
            <v>181500</v>
          </cell>
          <cell r="C3596" t="str">
            <v>0</v>
          </cell>
          <cell r="D3596" t="str">
            <v>45270</v>
          </cell>
          <cell r="E3596">
            <v>181500</v>
          </cell>
          <cell r="F3596">
            <v>0</v>
          </cell>
          <cell r="G3596">
            <v>45270</v>
          </cell>
        </row>
        <row r="3597">
          <cell r="A3597" t="str">
            <v>5302540061</v>
          </cell>
          <cell r="B3597" t="str">
            <v>81100</v>
          </cell>
          <cell r="C3597" t="str">
            <v>0</v>
          </cell>
          <cell r="D3597" t="str">
            <v>19788</v>
          </cell>
          <cell r="E3597">
            <v>81100</v>
          </cell>
          <cell r="F3597">
            <v>0</v>
          </cell>
          <cell r="G3597">
            <v>19788</v>
          </cell>
        </row>
        <row r="3598">
          <cell r="A3598" t="str">
            <v>2009560086</v>
          </cell>
          <cell r="B3598" t="str">
            <v>84000</v>
          </cell>
          <cell r="C3598" t="str">
            <v>0</v>
          </cell>
          <cell r="D3598" t="str">
            <v>20496</v>
          </cell>
          <cell r="E3598">
            <v>84000</v>
          </cell>
          <cell r="F3598">
            <v>0</v>
          </cell>
          <cell r="G3598">
            <v>20496</v>
          </cell>
        </row>
        <row r="3599">
          <cell r="A3599" t="str">
            <v>3203700263</v>
          </cell>
          <cell r="B3599" t="str">
            <v>88000</v>
          </cell>
          <cell r="C3599" t="str">
            <v>0</v>
          </cell>
          <cell r="D3599" t="str">
            <v>21472</v>
          </cell>
          <cell r="E3599">
            <v>88000</v>
          </cell>
          <cell r="F3599">
            <v>0</v>
          </cell>
          <cell r="G3599">
            <v>21472</v>
          </cell>
        </row>
        <row r="3600">
          <cell r="A3600" t="str">
            <v>5605740040</v>
          </cell>
          <cell r="B3600" t="str">
            <v>144900</v>
          </cell>
          <cell r="C3600" t="str">
            <v>0</v>
          </cell>
          <cell r="D3600" t="str">
            <v>35754</v>
          </cell>
          <cell r="E3600">
            <v>144900</v>
          </cell>
          <cell r="F3600">
            <v>0</v>
          </cell>
          <cell r="G3600">
            <v>35754</v>
          </cell>
        </row>
        <row r="3601">
          <cell r="A3601" t="str">
            <v>2411560028</v>
          </cell>
          <cell r="B3601" t="str">
            <v>335400</v>
          </cell>
          <cell r="C3601" t="str">
            <v>0</v>
          </cell>
          <cell r="D3601" t="str">
            <v>85284</v>
          </cell>
          <cell r="E3601">
            <v>335400</v>
          </cell>
          <cell r="F3601">
            <v>0</v>
          </cell>
          <cell r="G3601">
            <v>85284</v>
          </cell>
        </row>
        <row r="3602">
          <cell r="A3602" t="str">
            <v>7612790068</v>
          </cell>
          <cell r="B3602" t="str">
            <v>90000</v>
          </cell>
          <cell r="C3602" t="str">
            <v>0</v>
          </cell>
          <cell r="D3602" t="str">
            <v>21960</v>
          </cell>
          <cell r="E3602">
            <v>90000</v>
          </cell>
          <cell r="F3602">
            <v>0</v>
          </cell>
          <cell r="G3602">
            <v>21960</v>
          </cell>
        </row>
        <row r="3603">
          <cell r="A3603" t="str">
            <v>3704660068</v>
          </cell>
          <cell r="B3603" t="str">
            <v>185400</v>
          </cell>
          <cell r="C3603" t="str">
            <v>0</v>
          </cell>
          <cell r="D3603" t="str">
            <v>46284</v>
          </cell>
          <cell r="E3603">
            <v>185400</v>
          </cell>
          <cell r="F3603">
            <v>0</v>
          </cell>
          <cell r="G3603">
            <v>46284</v>
          </cell>
        </row>
        <row r="3604">
          <cell r="A3604" t="str">
            <v>5911630052</v>
          </cell>
          <cell r="B3604" t="str">
            <v>182000</v>
          </cell>
          <cell r="C3604" t="str">
            <v>0</v>
          </cell>
          <cell r="D3604" t="str">
            <v>45400</v>
          </cell>
          <cell r="E3604">
            <v>182000</v>
          </cell>
          <cell r="F3604">
            <v>0</v>
          </cell>
          <cell r="G3604">
            <v>45400</v>
          </cell>
        </row>
        <row r="3605">
          <cell r="A3605" t="str">
            <v>1301600431</v>
          </cell>
          <cell r="B3605" t="str">
            <v>335400</v>
          </cell>
          <cell r="C3605" t="str">
            <v>0</v>
          </cell>
          <cell r="D3605" t="str">
            <v>85284</v>
          </cell>
          <cell r="E3605">
            <v>335400</v>
          </cell>
          <cell r="F3605">
            <v>0</v>
          </cell>
          <cell r="G3605">
            <v>85284</v>
          </cell>
        </row>
        <row r="3606">
          <cell r="A3606" t="str">
            <v>1501510355</v>
          </cell>
          <cell r="B3606" t="str">
            <v>160385</v>
          </cell>
          <cell r="C3606" t="str">
            <v>0</v>
          </cell>
          <cell r="D3606" t="str">
            <v>39780</v>
          </cell>
          <cell r="E3606">
            <v>160385</v>
          </cell>
          <cell r="F3606">
            <v>0</v>
          </cell>
          <cell r="G3606">
            <v>39780</v>
          </cell>
        </row>
        <row r="3607">
          <cell r="A3607" t="str">
            <v>3904610139</v>
          </cell>
          <cell r="B3607" t="str">
            <v>142000</v>
          </cell>
          <cell r="C3607" t="str">
            <v>0</v>
          </cell>
          <cell r="D3607" t="str">
            <v>35000</v>
          </cell>
          <cell r="E3607">
            <v>142000</v>
          </cell>
          <cell r="F3607">
            <v>0</v>
          </cell>
          <cell r="G3607">
            <v>35000</v>
          </cell>
        </row>
        <row r="3608">
          <cell r="A3608" t="str">
            <v>2004520078</v>
          </cell>
          <cell r="B3608" t="str">
            <v>160500</v>
          </cell>
          <cell r="C3608" t="str">
            <v>0</v>
          </cell>
          <cell r="D3608" t="str">
            <v>39810</v>
          </cell>
          <cell r="E3608">
            <v>160500</v>
          </cell>
          <cell r="F3608">
            <v>0</v>
          </cell>
          <cell r="G3608">
            <v>39810</v>
          </cell>
        </row>
        <row r="3609">
          <cell r="A3609" t="str">
            <v>3012580042</v>
          </cell>
          <cell r="B3609" t="str">
            <v>127000</v>
          </cell>
          <cell r="C3609" t="str">
            <v>0</v>
          </cell>
          <cell r="D3609" t="str">
            <v>31100</v>
          </cell>
          <cell r="E3609">
            <v>127000</v>
          </cell>
          <cell r="F3609">
            <v>0</v>
          </cell>
          <cell r="G3609">
            <v>31100</v>
          </cell>
        </row>
        <row r="3610">
          <cell r="A3610" t="str">
            <v>2908580268</v>
          </cell>
          <cell r="B3610" t="str">
            <v>127000</v>
          </cell>
          <cell r="C3610" t="str">
            <v>0</v>
          </cell>
          <cell r="D3610" t="str">
            <v>31100</v>
          </cell>
          <cell r="E3610">
            <v>127000</v>
          </cell>
          <cell r="F3610">
            <v>0</v>
          </cell>
          <cell r="G3610">
            <v>31100</v>
          </cell>
        </row>
        <row r="3611">
          <cell r="A3611" t="str">
            <v>1101490578</v>
          </cell>
          <cell r="B3611" t="str">
            <v>174000</v>
          </cell>
          <cell r="C3611" t="str">
            <v>0</v>
          </cell>
          <cell r="D3611" t="str">
            <v>43320</v>
          </cell>
          <cell r="E3611">
            <v>174000</v>
          </cell>
          <cell r="F3611">
            <v>0</v>
          </cell>
          <cell r="G3611">
            <v>43320</v>
          </cell>
        </row>
        <row r="3612">
          <cell r="A3612" t="str">
            <v>5201650481</v>
          </cell>
          <cell r="B3612" t="str">
            <v>120000</v>
          </cell>
          <cell r="C3612" t="str">
            <v>0</v>
          </cell>
          <cell r="D3612" t="str">
            <v>29280</v>
          </cell>
          <cell r="E3612">
            <v>120000</v>
          </cell>
          <cell r="F3612">
            <v>0</v>
          </cell>
          <cell r="G3612">
            <v>29280</v>
          </cell>
        </row>
        <row r="3613">
          <cell r="A3613" t="str">
            <v>1412740177</v>
          </cell>
          <cell r="B3613" t="str">
            <v>160804</v>
          </cell>
          <cell r="C3613" t="str">
            <v>0</v>
          </cell>
          <cell r="D3613" t="str">
            <v>39889</v>
          </cell>
          <cell r="E3613">
            <v>160804</v>
          </cell>
          <cell r="F3613">
            <v>0</v>
          </cell>
          <cell r="G3613">
            <v>39889</v>
          </cell>
        </row>
        <row r="3614">
          <cell r="A3614" t="str">
            <v>1402580126</v>
          </cell>
          <cell r="B3614" t="str">
            <v>146050</v>
          </cell>
          <cell r="C3614" t="str">
            <v>0</v>
          </cell>
          <cell r="D3614" t="str">
            <v>36053</v>
          </cell>
          <cell r="E3614">
            <v>146050</v>
          </cell>
          <cell r="F3614">
            <v>0</v>
          </cell>
          <cell r="G3614">
            <v>36053</v>
          </cell>
        </row>
        <row r="3615">
          <cell r="A3615" t="str">
            <v>2709650075</v>
          </cell>
          <cell r="B3615" t="str">
            <v>119864</v>
          </cell>
          <cell r="C3615" t="str">
            <v>0</v>
          </cell>
          <cell r="D3615" t="str">
            <v>29246</v>
          </cell>
          <cell r="E3615">
            <v>119864</v>
          </cell>
          <cell r="F3615">
            <v>0</v>
          </cell>
          <cell r="G3615">
            <v>29246</v>
          </cell>
        </row>
        <row r="3616">
          <cell r="A3616" t="str">
            <v>3514680043</v>
          </cell>
          <cell r="B3616" t="str">
            <v>106655</v>
          </cell>
          <cell r="C3616" t="str">
            <v>0</v>
          </cell>
          <cell r="D3616" t="str">
            <v>26023</v>
          </cell>
          <cell r="E3616">
            <v>106655</v>
          </cell>
          <cell r="F3616">
            <v>0</v>
          </cell>
          <cell r="G3616">
            <v>26023</v>
          </cell>
        </row>
        <row r="3617">
          <cell r="A3617" t="str">
            <v>2305490046</v>
          </cell>
          <cell r="B3617" t="str">
            <v>251236</v>
          </cell>
          <cell r="C3617" t="str">
            <v>0</v>
          </cell>
          <cell r="D3617" t="str">
            <v>63401</v>
          </cell>
          <cell r="E3617">
            <v>251236</v>
          </cell>
          <cell r="F3617">
            <v>0</v>
          </cell>
          <cell r="G3617">
            <v>63401</v>
          </cell>
        </row>
        <row r="3618">
          <cell r="A3618" t="str">
            <v>2401880232</v>
          </cell>
          <cell r="B3618" t="str">
            <v>111878</v>
          </cell>
          <cell r="C3618" t="str">
            <v>0</v>
          </cell>
          <cell r="D3618" t="str">
            <v>27298</v>
          </cell>
          <cell r="E3618">
            <v>111878</v>
          </cell>
          <cell r="F3618">
            <v>0</v>
          </cell>
          <cell r="G3618">
            <v>27298</v>
          </cell>
        </row>
        <row r="3619">
          <cell r="A3619" t="str">
            <v>1104660105</v>
          </cell>
          <cell r="B3619" t="str">
            <v>252971</v>
          </cell>
          <cell r="C3619" t="str">
            <v>0</v>
          </cell>
          <cell r="D3619" t="str">
            <v>63852</v>
          </cell>
          <cell r="E3619">
            <v>252971</v>
          </cell>
          <cell r="F3619">
            <v>0</v>
          </cell>
          <cell r="G3619">
            <v>63852</v>
          </cell>
        </row>
        <row r="3620">
          <cell r="A3620" t="str">
            <v>3511550076</v>
          </cell>
          <cell r="B3620" t="str">
            <v>530727</v>
          </cell>
          <cell r="C3620" t="str">
            <v>0</v>
          </cell>
          <cell r="D3620" t="str">
            <v>136069</v>
          </cell>
          <cell r="E3620">
            <v>530727</v>
          </cell>
          <cell r="F3620">
            <v>0</v>
          </cell>
          <cell r="G3620">
            <v>136069</v>
          </cell>
        </row>
        <row r="3621">
          <cell r="A3621" t="str">
            <v>6409830807</v>
          </cell>
          <cell r="D3621" t="str">
            <v>0</v>
          </cell>
          <cell r="E3621">
            <v>0</v>
          </cell>
          <cell r="F3621">
            <v>0</v>
          </cell>
          <cell r="G3621">
            <v>0</v>
          </cell>
        </row>
        <row r="3622">
          <cell r="A3622" t="str">
            <v>5412900313</v>
          </cell>
          <cell r="B3622" t="str">
            <v>102000</v>
          </cell>
          <cell r="C3622" t="str">
            <v>0</v>
          </cell>
          <cell r="D3622" t="str">
            <v>24888</v>
          </cell>
          <cell r="E3622">
            <v>102000</v>
          </cell>
          <cell r="F3622">
            <v>0</v>
          </cell>
          <cell r="G3622">
            <v>24888</v>
          </cell>
        </row>
        <row r="3623">
          <cell r="A3623" t="str">
            <v>2601520051</v>
          </cell>
          <cell r="B3623" t="str">
            <v>109000</v>
          </cell>
          <cell r="C3623" t="str">
            <v>0</v>
          </cell>
          <cell r="D3623" t="str">
            <v>26596</v>
          </cell>
          <cell r="E3623">
            <v>109000</v>
          </cell>
          <cell r="F3623">
            <v>0</v>
          </cell>
          <cell r="G3623">
            <v>26596</v>
          </cell>
        </row>
        <row r="3624">
          <cell r="A3624" t="str">
            <v>2604680238</v>
          </cell>
          <cell r="B3624" t="str">
            <v>138000</v>
          </cell>
          <cell r="C3624" t="str">
            <v>0</v>
          </cell>
          <cell r="D3624" t="str">
            <v>33960</v>
          </cell>
          <cell r="E3624">
            <v>138000</v>
          </cell>
          <cell r="F3624">
            <v>0</v>
          </cell>
          <cell r="G3624">
            <v>33960</v>
          </cell>
        </row>
        <row r="3625">
          <cell r="A3625" t="str">
            <v>3910800491</v>
          </cell>
          <cell r="B3625" t="str">
            <v>335000</v>
          </cell>
          <cell r="C3625" t="str">
            <v>0</v>
          </cell>
          <cell r="D3625" t="str">
            <v>85180</v>
          </cell>
          <cell r="E3625">
            <v>335000</v>
          </cell>
          <cell r="F3625">
            <v>0</v>
          </cell>
          <cell r="G3625">
            <v>85180</v>
          </cell>
        </row>
        <row r="3626">
          <cell r="A3626" t="str">
            <v>4010750073</v>
          </cell>
          <cell r="B3626" t="str">
            <v>118000</v>
          </cell>
          <cell r="C3626" t="str">
            <v>0</v>
          </cell>
          <cell r="D3626" t="str">
            <v>28792</v>
          </cell>
          <cell r="E3626">
            <v>118000</v>
          </cell>
          <cell r="F3626">
            <v>0</v>
          </cell>
          <cell r="G3626">
            <v>28792</v>
          </cell>
        </row>
        <row r="3627">
          <cell r="A3627" t="str">
            <v>3114700055</v>
          </cell>
          <cell r="B3627" t="str">
            <v>118000</v>
          </cell>
          <cell r="C3627" t="str">
            <v>0</v>
          </cell>
          <cell r="D3627" t="str">
            <v>28792</v>
          </cell>
          <cell r="E3627">
            <v>118000</v>
          </cell>
          <cell r="F3627">
            <v>0</v>
          </cell>
          <cell r="G3627">
            <v>28792</v>
          </cell>
        </row>
        <row r="3628">
          <cell r="A3628" t="str">
            <v>3709640040</v>
          </cell>
          <cell r="B3628" t="str">
            <v>110000</v>
          </cell>
          <cell r="C3628" t="str">
            <v>0</v>
          </cell>
          <cell r="D3628" t="str">
            <v>26840</v>
          </cell>
          <cell r="E3628">
            <v>110000</v>
          </cell>
          <cell r="F3628">
            <v>0</v>
          </cell>
          <cell r="G3628">
            <v>26840</v>
          </cell>
        </row>
        <row r="3629">
          <cell r="A3629" t="str">
            <v>7410660309</v>
          </cell>
          <cell r="B3629" t="str">
            <v>118000</v>
          </cell>
          <cell r="C3629" t="str">
            <v>0</v>
          </cell>
          <cell r="D3629" t="str">
            <v>28792</v>
          </cell>
          <cell r="E3629">
            <v>118000</v>
          </cell>
          <cell r="F3629">
            <v>0</v>
          </cell>
          <cell r="G3629">
            <v>28792</v>
          </cell>
        </row>
        <row r="3630">
          <cell r="A3630" t="str">
            <v>3504880627</v>
          </cell>
          <cell r="B3630" t="str">
            <v>126000</v>
          </cell>
          <cell r="C3630" t="str">
            <v>0</v>
          </cell>
          <cell r="D3630" t="str">
            <v>30840</v>
          </cell>
          <cell r="E3630">
            <v>126000</v>
          </cell>
          <cell r="F3630">
            <v>0</v>
          </cell>
          <cell r="G3630">
            <v>30840</v>
          </cell>
        </row>
        <row r="3631">
          <cell r="A3631" t="str">
            <v>2914690177</v>
          </cell>
          <cell r="B3631" t="str">
            <v>120000</v>
          </cell>
          <cell r="C3631" t="str">
            <v>0</v>
          </cell>
          <cell r="D3631" t="str">
            <v>29280</v>
          </cell>
          <cell r="E3631">
            <v>120000</v>
          </cell>
          <cell r="F3631">
            <v>0</v>
          </cell>
          <cell r="G3631">
            <v>29280</v>
          </cell>
        </row>
        <row r="3632">
          <cell r="A3632" t="str">
            <v>2404660233</v>
          </cell>
          <cell r="B3632" t="str">
            <v>152552</v>
          </cell>
          <cell r="C3632" t="str">
            <v>0</v>
          </cell>
          <cell r="D3632" t="str">
            <v>37743</v>
          </cell>
          <cell r="E3632">
            <v>152552</v>
          </cell>
          <cell r="F3632">
            <v>0</v>
          </cell>
          <cell r="G3632">
            <v>37743</v>
          </cell>
        </row>
        <row r="3633">
          <cell r="A3633" t="str">
            <v>2512590062</v>
          </cell>
          <cell r="B3633" t="str">
            <v>104379</v>
          </cell>
          <cell r="C3633" t="str">
            <v>0</v>
          </cell>
          <cell r="D3633" t="str">
            <v>25468</v>
          </cell>
          <cell r="E3633">
            <v>104379</v>
          </cell>
          <cell r="F3633">
            <v>0</v>
          </cell>
          <cell r="G3633">
            <v>25468</v>
          </cell>
        </row>
        <row r="3634">
          <cell r="A3634" t="str">
            <v>3301730302</v>
          </cell>
          <cell r="B3634" t="str">
            <v>148879</v>
          </cell>
          <cell r="C3634" t="str">
            <v>0</v>
          </cell>
          <cell r="D3634" t="str">
            <v>36788</v>
          </cell>
          <cell r="E3634">
            <v>148879</v>
          </cell>
          <cell r="F3634">
            <v>0</v>
          </cell>
          <cell r="G3634">
            <v>36788</v>
          </cell>
        </row>
        <row r="3635">
          <cell r="A3635" t="str">
            <v>3912760020</v>
          </cell>
          <cell r="B3635" t="str">
            <v>158339</v>
          </cell>
          <cell r="C3635" t="str">
            <v>0</v>
          </cell>
          <cell r="D3635" t="str">
            <v>39248</v>
          </cell>
          <cell r="E3635">
            <v>158339</v>
          </cell>
          <cell r="F3635">
            <v>0</v>
          </cell>
          <cell r="G3635">
            <v>39248</v>
          </cell>
        </row>
        <row r="3636">
          <cell r="A3636" t="str">
            <v>1807480194</v>
          </cell>
          <cell r="B3636" t="str">
            <v>195395</v>
          </cell>
          <cell r="C3636" t="str">
            <v>0</v>
          </cell>
          <cell r="D3636" t="str">
            <v>48882</v>
          </cell>
          <cell r="E3636">
            <v>195395</v>
          </cell>
          <cell r="F3636">
            <v>0</v>
          </cell>
          <cell r="G3636">
            <v>48882</v>
          </cell>
        </row>
        <row r="3637">
          <cell r="A3637" t="str">
            <v>3802860527</v>
          </cell>
          <cell r="B3637" t="str">
            <v>95737</v>
          </cell>
          <cell r="C3637" t="str">
            <v>0</v>
          </cell>
          <cell r="D3637" t="str">
            <v>23359</v>
          </cell>
          <cell r="E3637">
            <v>95737</v>
          </cell>
          <cell r="F3637">
            <v>0</v>
          </cell>
          <cell r="G3637">
            <v>23359</v>
          </cell>
        </row>
        <row r="3638">
          <cell r="A3638" t="str">
            <v>3207620256</v>
          </cell>
          <cell r="B3638" t="str">
            <v>1187609</v>
          </cell>
          <cell r="C3638" t="str">
            <v>0</v>
          </cell>
          <cell r="D3638" t="str">
            <v>306858</v>
          </cell>
          <cell r="E3638">
            <v>1187609</v>
          </cell>
          <cell r="F3638">
            <v>0</v>
          </cell>
          <cell r="G3638">
            <v>306858</v>
          </cell>
        </row>
        <row r="3639">
          <cell r="A3639" t="str">
            <v>3610540060</v>
          </cell>
          <cell r="B3639" t="str">
            <v>487000</v>
          </cell>
          <cell r="C3639" t="str">
            <v>0</v>
          </cell>
          <cell r="D3639" t="str">
            <v>124700</v>
          </cell>
          <cell r="E3639">
            <v>487000</v>
          </cell>
          <cell r="F3639">
            <v>0</v>
          </cell>
          <cell r="G3639">
            <v>124700</v>
          </cell>
        </row>
        <row r="3640">
          <cell r="A3640" t="str">
            <v>6301620100</v>
          </cell>
          <cell r="B3640" t="str">
            <v>137050</v>
          </cell>
          <cell r="C3640" t="str">
            <v>0</v>
          </cell>
          <cell r="D3640" t="str">
            <v>33713</v>
          </cell>
          <cell r="E3640">
            <v>137050</v>
          </cell>
          <cell r="F3640">
            <v>0</v>
          </cell>
          <cell r="G3640">
            <v>33713</v>
          </cell>
        </row>
        <row r="3641">
          <cell r="A3641" t="str">
            <v>6808530076</v>
          </cell>
          <cell r="B3641" t="str">
            <v>420010</v>
          </cell>
          <cell r="C3641" t="str">
            <v>0</v>
          </cell>
          <cell r="D3641" t="str">
            <v>107282</v>
          </cell>
          <cell r="E3641">
            <v>420010</v>
          </cell>
          <cell r="F3641">
            <v>0</v>
          </cell>
          <cell r="G3641">
            <v>107282</v>
          </cell>
        </row>
        <row r="3642">
          <cell r="A3642" t="str">
            <v>6105740085</v>
          </cell>
          <cell r="B3642" t="str">
            <v>143200</v>
          </cell>
          <cell r="C3642" t="str">
            <v>0</v>
          </cell>
          <cell r="D3642" t="str">
            <v>35312</v>
          </cell>
          <cell r="E3642">
            <v>143200</v>
          </cell>
          <cell r="F3642">
            <v>0</v>
          </cell>
          <cell r="G3642">
            <v>35312</v>
          </cell>
        </row>
        <row r="3643">
          <cell r="A3643" t="str">
            <v>7108640090</v>
          </cell>
          <cell r="B3643" t="str">
            <v>94900</v>
          </cell>
          <cell r="C3643" t="str">
            <v>0</v>
          </cell>
          <cell r="D3643" t="str">
            <v>23155</v>
          </cell>
          <cell r="E3643">
            <v>94900</v>
          </cell>
          <cell r="F3643">
            <v>0</v>
          </cell>
          <cell r="G3643">
            <v>23155</v>
          </cell>
        </row>
        <row r="3644">
          <cell r="A3644" t="str">
            <v>6112590239</v>
          </cell>
          <cell r="B3644" t="str">
            <v>93093</v>
          </cell>
          <cell r="C3644" t="str">
            <v>0</v>
          </cell>
          <cell r="D3644" t="str">
            <v>22714</v>
          </cell>
          <cell r="E3644">
            <v>93093</v>
          </cell>
          <cell r="F3644">
            <v>0</v>
          </cell>
          <cell r="G3644">
            <v>22714</v>
          </cell>
        </row>
        <row r="3645">
          <cell r="A3645" t="str">
            <v>2203660139</v>
          </cell>
          <cell r="B3645" t="str">
            <v>88000</v>
          </cell>
          <cell r="C3645" t="str">
            <v>0</v>
          </cell>
          <cell r="D3645" t="str">
            <v>21472</v>
          </cell>
          <cell r="E3645">
            <v>88000</v>
          </cell>
          <cell r="F3645">
            <v>0</v>
          </cell>
          <cell r="G3645">
            <v>21472</v>
          </cell>
        </row>
        <row r="3646">
          <cell r="A3646" t="str">
            <v>2901580068</v>
          </cell>
          <cell r="B3646" t="str">
            <v>188000</v>
          </cell>
          <cell r="C3646" t="str">
            <v>0</v>
          </cell>
          <cell r="D3646" t="str">
            <v>46960</v>
          </cell>
          <cell r="E3646">
            <v>188000</v>
          </cell>
          <cell r="F3646">
            <v>0</v>
          </cell>
          <cell r="G3646">
            <v>46960</v>
          </cell>
        </row>
        <row r="3647">
          <cell r="A3647" t="str">
            <v>3111520048</v>
          </cell>
          <cell r="B3647" t="str">
            <v>88000</v>
          </cell>
          <cell r="C3647" t="str">
            <v>0</v>
          </cell>
          <cell r="D3647" t="str">
            <v>21472</v>
          </cell>
          <cell r="E3647">
            <v>88000</v>
          </cell>
          <cell r="F3647">
            <v>0</v>
          </cell>
          <cell r="G3647">
            <v>21472</v>
          </cell>
        </row>
        <row r="3648">
          <cell r="A3648" t="str">
            <v>1301630292</v>
          </cell>
          <cell r="B3648" t="str">
            <v>240667</v>
          </cell>
          <cell r="C3648" t="str">
            <v>0</v>
          </cell>
          <cell r="D3648" t="str">
            <v>60653</v>
          </cell>
          <cell r="E3648">
            <v>240667</v>
          </cell>
          <cell r="F3648">
            <v>0</v>
          </cell>
          <cell r="G3648">
            <v>60653</v>
          </cell>
        </row>
        <row r="3649">
          <cell r="A3649" t="str">
            <v>3902680075</v>
          </cell>
          <cell r="B3649" t="str">
            <v>335000</v>
          </cell>
          <cell r="C3649" t="str">
            <v>0</v>
          </cell>
          <cell r="D3649" t="str">
            <v>85180</v>
          </cell>
          <cell r="E3649">
            <v>335000</v>
          </cell>
          <cell r="F3649">
            <v>0</v>
          </cell>
          <cell r="G3649">
            <v>85180</v>
          </cell>
        </row>
        <row r="3650">
          <cell r="A3650" t="str">
            <v>1201600731</v>
          </cell>
          <cell r="B3650" t="str">
            <v>136500</v>
          </cell>
          <cell r="C3650" t="str">
            <v>0</v>
          </cell>
          <cell r="D3650" t="str">
            <v>33570</v>
          </cell>
          <cell r="E3650">
            <v>136500</v>
          </cell>
          <cell r="F3650">
            <v>0</v>
          </cell>
          <cell r="G3650">
            <v>33570</v>
          </cell>
        </row>
        <row r="3651">
          <cell r="A3651" t="str">
            <v>6214760117</v>
          </cell>
          <cell r="B3651" t="str">
            <v>150000</v>
          </cell>
          <cell r="C3651" t="str">
            <v>0</v>
          </cell>
          <cell r="D3651" t="str">
            <v>40781</v>
          </cell>
          <cell r="E3651">
            <v>150000</v>
          </cell>
          <cell r="F3651">
            <v>0</v>
          </cell>
          <cell r="G3651">
            <v>40781</v>
          </cell>
        </row>
        <row r="3652">
          <cell r="A3652" t="str">
            <v>1204760055</v>
          </cell>
          <cell r="B3652" t="str">
            <v>150000</v>
          </cell>
          <cell r="C3652" t="str">
            <v>0</v>
          </cell>
          <cell r="D3652" t="str">
            <v>37080</v>
          </cell>
          <cell r="E3652">
            <v>150000</v>
          </cell>
          <cell r="F3652">
            <v>0</v>
          </cell>
          <cell r="G3652">
            <v>37080</v>
          </cell>
        </row>
        <row r="3653">
          <cell r="A3653" t="str">
            <v>5201640397</v>
          </cell>
          <cell r="B3653" t="str">
            <v>119000</v>
          </cell>
          <cell r="C3653" t="str">
            <v>0</v>
          </cell>
          <cell r="D3653" t="str">
            <v>29036</v>
          </cell>
          <cell r="E3653">
            <v>119000</v>
          </cell>
          <cell r="F3653">
            <v>0</v>
          </cell>
          <cell r="G3653">
            <v>29036</v>
          </cell>
        </row>
        <row r="3654">
          <cell r="A3654" t="str">
            <v>1312520035</v>
          </cell>
          <cell r="B3654" t="str">
            <v>246391</v>
          </cell>
          <cell r="C3654" t="str">
            <v>0</v>
          </cell>
          <cell r="D3654" t="str">
            <v>62141</v>
          </cell>
          <cell r="E3654">
            <v>246391</v>
          </cell>
          <cell r="F3654">
            <v>0</v>
          </cell>
          <cell r="G3654">
            <v>62141</v>
          </cell>
        </row>
        <row r="3655">
          <cell r="A3655" t="str">
            <v>5111510087</v>
          </cell>
          <cell r="B3655" t="str">
            <v>151500</v>
          </cell>
          <cell r="C3655" t="str">
            <v>0</v>
          </cell>
          <cell r="D3655" t="str">
            <v>37470</v>
          </cell>
          <cell r="E3655">
            <v>151500</v>
          </cell>
          <cell r="F3655">
            <v>0</v>
          </cell>
          <cell r="G3655">
            <v>37470</v>
          </cell>
        </row>
        <row r="3656">
          <cell r="A3656" t="str">
            <v>1602640092</v>
          </cell>
          <cell r="B3656" t="str">
            <v>188600</v>
          </cell>
          <cell r="C3656" t="str">
            <v>0</v>
          </cell>
          <cell r="D3656" t="str">
            <v>47116</v>
          </cell>
          <cell r="E3656">
            <v>188600</v>
          </cell>
          <cell r="F3656">
            <v>0</v>
          </cell>
          <cell r="G3656">
            <v>47116</v>
          </cell>
        </row>
        <row r="3657">
          <cell r="A3657" t="str">
            <v>1101630566</v>
          </cell>
          <cell r="B3657" t="str">
            <v>49006</v>
          </cell>
          <cell r="C3657" t="str">
            <v>0</v>
          </cell>
          <cell r="D3657" t="str">
            <v>52562</v>
          </cell>
          <cell r="E3657">
            <v>49006</v>
          </cell>
          <cell r="F3657">
            <v>0</v>
          </cell>
          <cell r="G3657">
            <v>52562</v>
          </cell>
        </row>
        <row r="3658">
          <cell r="A3658" t="str">
            <v>2004480041</v>
          </cell>
          <cell r="B3658" t="str">
            <v>128000</v>
          </cell>
          <cell r="C3658" t="str">
            <v>0</v>
          </cell>
          <cell r="D3658" t="str">
            <v>31360</v>
          </cell>
          <cell r="E3658">
            <v>128000</v>
          </cell>
          <cell r="F3658">
            <v>0</v>
          </cell>
          <cell r="G3658">
            <v>31360</v>
          </cell>
        </row>
        <row r="3659">
          <cell r="A3659" t="str">
            <v>3109550156</v>
          </cell>
          <cell r="B3659" t="str">
            <v>112000</v>
          </cell>
          <cell r="C3659" t="str">
            <v>0</v>
          </cell>
          <cell r="D3659" t="str">
            <v>27328</v>
          </cell>
          <cell r="E3659">
            <v>112000</v>
          </cell>
          <cell r="F3659">
            <v>0</v>
          </cell>
          <cell r="G3659">
            <v>27328</v>
          </cell>
        </row>
        <row r="3660">
          <cell r="A3660" t="str">
            <v>2503490131</v>
          </cell>
          <cell r="B3660" t="str">
            <v>118000</v>
          </cell>
          <cell r="C3660" t="str">
            <v>0</v>
          </cell>
          <cell r="D3660" t="str">
            <v>28792</v>
          </cell>
          <cell r="E3660">
            <v>118000</v>
          </cell>
          <cell r="F3660">
            <v>0</v>
          </cell>
          <cell r="G3660">
            <v>28792</v>
          </cell>
        </row>
        <row r="3661">
          <cell r="A3661" t="str">
            <v>1810540028</v>
          </cell>
          <cell r="B3661" t="str">
            <v>335000</v>
          </cell>
          <cell r="C3661" t="str">
            <v>0</v>
          </cell>
          <cell r="D3661" t="str">
            <v>85180</v>
          </cell>
          <cell r="E3661">
            <v>335000</v>
          </cell>
          <cell r="F3661">
            <v>0</v>
          </cell>
          <cell r="G3661">
            <v>85180</v>
          </cell>
        </row>
        <row r="3662">
          <cell r="A3662" t="str">
            <v>3110730022</v>
          </cell>
          <cell r="B3662" t="str">
            <v>105000</v>
          </cell>
          <cell r="C3662" t="str">
            <v>0</v>
          </cell>
          <cell r="D3662" t="str">
            <v>25620</v>
          </cell>
          <cell r="E3662">
            <v>105000</v>
          </cell>
          <cell r="F3662">
            <v>0</v>
          </cell>
          <cell r="G3662">
            <v>25620</v>
          </cell>
        </row>
        <row r="3663">
          <cell r="A3663" t="str">
            <v>2709580055</v>
          </cell>
          <cell r="B3663" t="str">
            <v>110000</v>
          </cell>
          <cell r="C3663" t="str">
            <v>0</v>
          </cell>
          <cell r="D3663" t="str">
            <v>26840</v>
          </cell>
          <cell r="E3663">
            <v>110000</v>
          </cell>
          <cell r="F3663">
            <v>0</v>
          </cell>
          <cell r="G3663">
            <v>26840</v>
          </cell>
        </row>
        <row r="3664">
          <cell r="A3664" t="str">
            <v>5801570160</v>
          </cell>
          <cell r="B3664" t="str">
            <v>145000</v>
          </cell>
          <cell r="C3664" t="str">
            <v>0</v>
          </cell>
          <cell r="D3664" t="str">
            <v>35780</v>
          </cell>
          <cell r="E3664">
            <v>145000</v>
          </cell>
          <cell r="F3664">
            <v>0</v>
          </cell>
          <cell r="G3664">
            <v>35780</v>
          </cell>
        </row>
        <row r="3665">
          <cell r="A3665" t="str">
            <v>1107491800</v>
          </cell>
          <cell r="B3665" t="str">
            <v>131000</v>
          </cell>
          <cell r="C3665" t="str">
            <v>0</v>
          </cell>
          <cell r="D3665" t="str">
            <v>32140</v>
          </cell>
          <cell r="E3665">
            <v>131000</v>
          </cell>
          <cell r="F3665">
            <v>0</v>
          </cell>
          <cell r="G3665">
            <v>32140</v>
          </cell>
        </row>
        <row r="3666">
          <cell r="A3666" t="str">
            <v>1805800191</v>
          </cell>
          <cell r="B3666" t="str">
            <v>112000</v>
          </cell>
          <cell r="C3666" t="str">
            <v>0</v>
          </cell>
          <cell r="D3666" t="str">
            <v>27328</v>
          </cell>
          <cell r="E3666">
            <v>112000</v>
          </cell>
          <cell r="F3666">
            <v>0</v>
          </cell>
          <cell r="G3666">
            <v>27328</v>
          </cell>
        </row>
        <row r="3667">
          <cell r="A3667" t="str">
            <v>3703620226</v>
          </cell>
          <cell r="B3667" t="str">
            <v>335000</v>
          </cell>
          <cell r="C3667" t="str">
            <v>0</v>
          </cell>
          <cell r="D3667" t="str">
            <v>85180</v>
          </cell>
          <cell r="E3667">
            <v>335000</v>
          </cell>
          <cell r="F3667">
            <v>0</v>
          </cell>
          <cell r="G3667">
            <v>85180</v>
          </cell>
        </row>
        <row r="3668">
          <cell r="A3668" t="str">
            <v>3507540045</v>
          </cell>
          <cell r="B3668" t="str">
            <v>134000</v>
          </cell>
          <cell r="C3668" t="str">
            <v>0</v>
          </cell>
          <cell r="D3668" t="str">
            <v>32920</v>
          </cell>
          <cell r="E3668">
            <v>134000</v>
          </cell>
          <cell r="F3668">
            <v>0</v>
          </cell>
          <cell r="G3668">
            <v>32920</v>
          </cell>
        </row>
        <row r="3669">
          <cell r="A3669" t="str">
            <v>7808670294</v>
          </cell>
          <cell r="B3669" t="str">
            <v>226000</v>
          </cell>
          <cell r="C3669" t="str">
            <v>0</v>
          </cell>
          <cell r="D3669" t="str">
            <v>56840</v>
          </cell>
          <cell r="E3669">
            <v>226000</v>
          </cell>
          <cell r="F3669">
            <v>0</v>
          </cell>
          <cell r="G3669">
            <v>56840</v>
          </cell>
        </row>
        <row r="3670">
          <cell r="A3670" t="str">
            <v>3814600053</v>
          </cell>
          <cell r="B3670" t="str">
            <v>164300</v>
          </cell>
          <cell r="C3670" t="str">
            <v>0</v>
          </cell>
          <cell r="D3670" t="str">
            <v>40798</v>
          </cell>
          <cell r="E3670">
            <v>164300</v>
          </cell>
          <cell r="F3670">
            <v>0</v>
          </cell>
          <cell r="G3670">
            <v>40798</v>
          </cell>
        </row>
        <row r="3671">
          <cell r="A3671" t="str">
            <v>3310640035</v>
          </cell>
          <cell r="B3671" t="str">
            <v>150000</v>
          </cell>
          <cell r="C3671" t="str">
            <v>0</v>
          </cell>
          <cell r="D3671" t="str">
            <v>37080</v>
          </cell>
          <cell r="E3671">
            <v>150000</v>
          </cell>
          <cell r="F3671">
            <v>0</v>
          </cell>
          <cell r="G3671">
            <v>37080</v>
          </cell>
        </row>
        <row r="3672">
          <cell r="A3672" t="str">
            <v>1511570199</v>
          </cell>
          <cell r="B3672" t="str">
            <v>143200</v>
          </cell>
          <cell r="C3672" t="str">
            <v>0</v>
          </cell>
          <cell r="D3672" t="str">
            <v>35312</v>
          </cell>
          <cell r="E3672">
            <v>143200</v>
          </cell>
          <cell r="F3672">
            <v>0</v>
          </cell>
          <cell r="G3672">
            <v>35312</v>
          </cell>
        </row>
        <row r="3673">
          <cell r="A3673" t="str">
            <v>3709670284</v>
          </cell>
          <cell r="B3673" t="str">
            <v>102331</v>
          </cell>
          <cell r="C3673" t="str">
            <v>0</v>
          </cell>
          <cell r="D3673" t="str">
            <v>24968</v>
          </cell>
          <cell r="E3673">
            <v>102331</v>
          </cell>
          <cell r="F3673">
            <v>0</v>
          </cell>
          <cell r="G3673">
            <v>24968</v>
          </cell>
        </row>
        <row r="3674">
          <cell r="A3674" t="str">
            <v>3208490054</v>
          </cell>
          <cell r="B3674" t="str">
            <v>195819</v>
          </cell>
          <cell r="C3674" t="str">
            <v>0</v>
          </cell>
          <cell r="D3674" t="str">
            <v>48992</v>
          </cell>
          <cell r="E3674">
            <v>195819</v>
          </cell>
          <cell r="F3674">
            <v>0</v>
          </cell>
          <cell r="G3674">
            <v>48992</v>
          </cell>
        </row>
        <row r="3675">
          <cell r="A3675" t="str">
            <v>2014770026</v>
          </cell>
          <cell r="B3675" t="str">
            <v>152411</v>
          </cell>
          <cell r="C3675" t="str">
            <v>0</v>
          </cell>
          <cell r="D3675" t="str">
            <v>37706</v>
          </cell>
          <cell r="E3675">
            <v>152411</v>
          </cell>
          <cell r="F3675">
            <v>0</v>
          </cell>
          <cell r="G3675">
            <v>37706</v>
          </cell>
        </row>
        <row r="3676">
          <cell r="A3676" t="str">
            <v>3301710034</v>
          </cell>
          <cell r="B3676" t="str">
            <v>201800</v>
          </cell>
          <cell r="C3676" t="str">
            <v>0</v>
          </cell>
          <cell r="D3676" t="str">
            <v>50548</v>
          </cell>
          <cell r="E3676">
            <v>201800</v>
          </cell>
          <cell r="F3676">
            <v>0</v>
          </cell>
          <cell r="G3676">
            <v>50548</v>
          </cell>
        </row>
        <row r="3677">
          <cell r="A3677" t="str">
            <v>2008560104</v>
          </cell>
          <cell r="B3677" t="str">
            <v>259721</v>
          </cell>
          <cell r="C3677" t="str">
            <v>0</v>
          </cell>
          <cell r="D3677" t="str">
            <v>65607</v>
          </cell>
          <cell r="E3677">
            <v>259721</v>
          </cell>
          <cell r="F3677">
            <v>0</v>
          </cell>
          <cell r="G3677">
            <v>65607</v>
          </cell>
        </row>
        <row r="3678">
          <cell r="A3678" t="str">
            <v>3809580090</v>
          </cell>
          <cell r="B3678" t="str">
            <v>256057</v>
          </cell>
          <cell r="C3678" t="str">
            <v>0</v>
          </cell>
          <cell r="D3678" t="str">
            <v>64654</v>
          </cell>
          <cell r="E3678">
            <v>256057</v>
          </cell>
          <cell r="F3678">
            <v>0</v>
          </cell>
          <cell r="G3678">
            <v>64654</v>
          </cell>
        </row>
        <row r="3679">
          <cell r="A3679" t="str">
            <v>1111720045</v>
          </cell>
          <cell r="B3679" t="str">
            <v>113032</v>
          </cell>
          <cell r="C3679" t="str">
            <v>0</v>
          </cell>
          <cell r="D3679" t="str">
            <v>27579</v>
          </cell>
          <cell r="E3679">
            <v>113032</v>
          </cell>
          <cell r="F3679">
            <v>0</v>
          </cell>
          <cell r="G3679">
            <v>27579</v>
          </cell>
        </row>
        <row r="3680">
          <cell r="A3680" t="str">
            <v>2505640041</v>
          </cell>
          <cell r="B3680" t="str">
            <v>80576</v>
          </cell>
          <cell r="C3680" t="str">
            <v>0</v>
          </cell>
          <cell r="D3680" t="str">
            <v>19660</v>
          </cell>
          <cell r="E3680">
            <v>80576</v>
          </cell>
          <cell r="F3680">
            <v>0</v>
          </cell>
          <cell r="G3680">
            <v>19660</v>
          </cell>
        </row>
        <row r="3681">
          <cell r="A3681" t="str">
            <v>3203710137</v>
          </cell>
          <cell r="B3681" t="str">
            <v>96244</v>
          </cell>
          <cell r="C3681" t="str">
            <v>0</v>
          </cell>
          <cell r="D3681" t="str">
            <v>23483</v>
          </cell>
          <cell r="E3681">
            <v>96244</v>
          </cell>
          <cell r="F3681">
            <v>0</v>
          </cell>
          <cell r="G3681">
            <v>23483</v>
          </cell>
        </row>
        <row r="3682">
          <cell r="A3682" t="str">
            <v>5603510021</v>
          </cell>
          <cell r="B3682" t="str">
            <v>107500</v>
          </cell>
          <cell r="C3682" t="str">
            <v>0</v>
          </cell>
          <cell r="D3682" t="str">
            <v>26230</v>
          </cell>
          <cell r="E3682">
            <v>107500</v>
          </cell>
          <cell r="F3682">
            <v>0</v>
          </cell>
          <cell r="G3682">
            <v>26230</v>
          </cell>
        </row>
        <row r="3683">
          <cell r="A3683" t="str">
            <v>3810600059</v>
          </cell>
          <cell r="B3683" t="str">
            <v>2235000</v>
          </cell>
          <cell r="C3683" t="str">
            <v>0</v>
          </cell>
          <cell r="D3683" t="str">
            <v>602680</v>
          </cell>
          <cell r="E3683">
            <v>2235000</v>
          </cell>
          <cell r="F3683">
            <v>0</v>
          </cell>
          <cell r="G3683">
            <v>602680</v>
          </cell>
        </row>
        <row r="3684">
          <cell r="A3684" t="str">
            <v>2214620265</v>
          </cell>
          <cell r="B3684" t="str">
            <v>278000</v>
          </cell>
          <cell r="C3684" t="str">
            <v>0</v>
          </cell>
          <cell r="D3684" t="str">
            <v>70360</v>
          </cell>
          <cell r="E3684">
            <v>278000</v>
          </cell>
          <cell r="F3684">
            <v>0</v>
          </cell>
          <cell r="G3684">
            <v>70360</v>
          </cell>
        </row>
        <row r="3685">
          <cell r="A3685" t="str">
            <v>2110650141</v>
          </cell>
          <cell r="B3685" t="str">
            <v>1008000</v>
          </cell>
          <cell r="C3685" t="str">
            <v>0</v>
          </cell>
          <cell r="D3685" t="str">
            <v>260160</v>
          </cell>
          <cell r="E3685">
            <v>1008000</v>
          </cell>
          <cell r="F3685">
            <v>0</v>
          </cell>
          <cell r="G3685">
            <v>260160</v>
          </cell>
        </row>
        <row r="3686">
          <cell r="A3686" t="str">
            <v>7109810240</v>
          </cell>
          <cell r="D3686" t="str">
            <v>0</v>
          </cell>
          <cell r="E3686">
            <v>0</v>
          </cell>
          <cell r="F3686">
            <v>0</v>
          </cell>
          <cell r="G3686">
            <v>0</v>
          </cell>
        </row>
        <row r="3687">
          <cell r="A3687" t="str">
            <v>1210640058</v>
          </cell>
          <cell r="B3687" t="str">
            <v>446500</v>
          </cell>
          <cell r="C3687" t="str">
            <v>0</v>
          </cell>
          <cell r="D3687" t="str">
            <v>114170</v>
          </cell>
          <cell r="E3687">
            <v>446500</v>
          </cell>
          <cell r="F3687">
            <v>0</v>
          </cell>
          <cell r="G3687">
            <v>114170</v>
          </cell>
        </row>
        <row r="3688">
          <cell r="A3688" t="str">
            <v>1614810419</v>
          </cell>
          <cell r="B3688" t="str">
            <v>393500</v>
          </cell>
          <cell r="C3688" t="str">
            <v>0</v>
          </cell>
          <cell r="D3688" t="str">
            <v>100390</v>
          </cell>
          <cell r="E3688">
            <v>393500</v>
          </cell>
          <cell r="F3688">
            <v>0</v>
          </cell>
          <cell r="G3688">
            <v>100390</v>
          </cell>
        </row>
        <row r="3689">
          <cell r="A3689" t="str">
            <v>3404790146</v>
          </cell>
          <cell r="B3689" t="str">
            <v>1028600</v>
          </cell>
          <cell r="C3689" t="str">
            <v>0</v>
          </cell>
          <cell r="D3689" t="str">
            <v>265516</v>
          </cell>
          <cell r="E3689">
            <v>1028600</v>
          </cell>
          <cell r="F3689">
            <v>0</v>
          </cell>
          <cell r="G3689">
            <v>265516</v>
          </cell>
        </row>
        <row r="3690">
          <cell r="A3690" t="str">
            <v>2507750111</v>
          </cell>
          <cell r="B3690" t="str">
            <v>216000</v>
          </cell>
          <cell r="C3690" t="str">
            <v>0</v>
          </cell>
          <cell r="D3690" t="str">
            <v>54240</v>
          </cell>
          <cell r="E3690">
            <v>216000</v>
          </cell>
          <cell r="F3690">
            <v>0</v>
          </cell>
          <cell r="G3690">
            <v>54240</v>
          </cell>
        </row>
        <row r="3691">
          <cell r="A3691" t="str">
            <v>5208770237</v>
          </cell>
          <cell r="B3691" t="str">
            <v>205250</v>
          </cell>
          <cell r="C3691" t="str">
            <v>0</v>
          </cell>
          <cell r="D3691" t="str">
            <v>51445</v>
          </cell>
          <cell r="E3691">
            <v>205250</v>
          </cell>
          <cell r="F3691">
            <v>0</v>
          </cell>
          <cell r="G3691">
            <v>51445</v>
          </cell>
        </row>
        <row r="3692">
          <cell r="A3692" t="str">
            <v>6701640087</v>
          </cell>
          <cell r="B3692" t="str">
            <v>161500</v>
          </cell>
          <cell r="C3692" t="str">
            <v>0</v>
          </cell>
          <cell r="D3692" t="str">
            <v>40070</v>
          </cell>
          <cell r="E3692">
            <v>161500</v>
          </cell>
          <cell r="F3692">
            <v>0</v>
          </cell>
          <cell r="G3692">
            <v>40070</v>
          </cell>
        </row>
        <row r="3693">
          <cell r="A3693" t="str">
            <v>2507640081</v>
          </cell>
          <cell r="B3693" t="str">
            <v>750573</v>
          </cell>
          <cell r="C3693" t="str">
            <v>0</v>
          </cell>
          <cell r="D3693" t="str">
            <v>193228</v>
          </cell>
          <cell r="E3693">
            <v>750573</v>
          </cell>
          <cell r="F3693">
            <v>0</v>
          </cell>
          <cell r="G3693">
            <v>193228</v>
          </cell>
        </row>
        <row r="3694">
          <cell r="A3694" t="str">
            <v>7910830025</v>
          </cell>
          <cell r="B3694" t="str">
            <v>96100</v>
          </cell>
          <cell r="C3694" t="str">
            <v>0</v>
          </cell>
          <cell r="D3694" t="str">
            <v>23448</v>
          </cell>
          <cell r="E3694">
            <v>96100</v>
          </cell>
          <cell r="F3694">
            <v>0</v>
          </cell>
          <cell r="G3694">
            <v>23448</v>
          </cell>
        </row>
        <row r="3695">
          <cell r="A3695" t="str">
            <v>6812720240</v>
          </cell>
          <cell r="B3695" t="str">
            <v>304500</v>
          </cell>
          <cell r="C3695" t="str">
            <v>0</v>
          </cell>
          <cell r="D3695" t="str">
            <v>77250</v>
          </cell>
          <cell r="E3695">
            <v>304500</v>
          </cell>
          <cell r="F3695">
            <v>0</v>
          </cell>
          <cell r="G3695">
            <v>77250</v>
          </cell>
        </row>
        <row r="3696">
          <cell r="A3696" t="str">
            <v>8008560207</v>
          </cell>
          <cell r="B3696" t="str">
            <v>179000</v>
          </cell>
          <cell r="C3696" t="str">
            <v>0</v>
          </cell>
          <cell r="D3696" t="str">
            <v>44620</v>
          </cell>
          <cell r="E3696">
            <v>179000</v>
          </cell>
          <cell r="F3696">
            <v>0</v>
          </cell>
          <cell r="G3696">
            <v>44620</v>
          </cell>
        </row>
        <row r="3697">
          <cell r="A3697" t="str">
            <v>6911750253</v>
          </cell>
          <cell r="B3697" t="str">
            <v>151500</v>
          </cell>
          <cell r="C3697" t="str">
            <v>0</v>
          </cell>
          <cell r="D3697" t="str">
            <v>37470</v>
          </cell>
          <cell r="E3697">
            <v>151500</v>
          </cell>
          <cell r="F3697">
            <v>0</v>
          </cell>
          <cell r="G3697">
            <v>37470</v>
          </cell>
        </row>
        <row r="3698">
          <cell r="A3698" t="str">
            <v>6307710322</v>
          </cell>
          <cell r="B3698" t="str">
            <v>129500</v>
          </cell>
          <cell r="C3698" t="str">
            <v>0</v>
          </cell>
          <cell r="D3698" t="str">
            <v>31750</v>
          </cell>
          <cell r="E3698">
            <v>129500</v>
          </cell>
          <cell r="F3698">
            <v>0</v>
          </cell>
          <cell r="G3698">
            <v>31750</v>
          </cell>
        </row>
        <row r="3699">
          <cell r="A3699" t="str">
            <v>5107541615</v>
          </cell>
          <cell r="B3699" t="str">
            <v>112092</v>
          </cell>
          <cell r="C3699" t="str">
            <v>0</v>
          </cell>
          <cell r="D3699" t="str">
            <v>27350</v>
          </cell>
          <cell r="E3699">
            <v>112092</v>
          </cell>
          <cell r="F3699">
            <v>0</v>
          </cell>
          <cell r="G3699">
            <v>27350</v>
          </cell>
        </row>
        <row r="3700">
          <cell r="A3700" t="str">
            <v>7305750190</v>
          </cell>
          <cell r="B3700" t="str">
            <v>156500</v>
          </cell>
          <cell r="C3700" t="str">
            <v>0</v>
          </cell>
          <cell r="D3700" t="str">
            <v>38770</v>
          </cell>
          <cell r="E3700">
            <v>156500</v>
          </cell>
          <cell r="F3700">
            <v>0</v>
          </cell>
          <cell r="G3700">
            <v>38770</v>
          </cell>
        </row>
        <row r="3701">
          <cell r="A3701" t="str">
            <v>8011890026</v>
          </cell>
          <cell r="B3701" t="str">
            <v>143330</v>
          </cell>
          <cell r="C3701" t="str">
            <v>0</v>
          </cell>
          <cell r="D3701" t="str">
            <v>35345</v>
          </cell>
          <cell r="E3701">
            <v>143330</v>
          </cell>
          <cell r="F3701">
            <v>0</v>
          </cell>
          <cell r="G3701">
            <v>35345</v>
          </cell>
        </row>
        <row r="3702">
          <cell r="A3702" t="str">
            <v>7014640186</v>
          </cell>
          <cell r="B3702" t="str">
            <v>224000</v>
          </cell>
          <cell r="C3702" t="str">
            <v>0</v>
          </cell>
          <cell r="D3702" t="str">
            <v>56320</v>
          </cell>
          <cell r="E3702">
            <v>224000</v>
          </cell>
          <cell r="F3702">
            <v>0</v>
          </cell>
          <cell r="G3702">
            <v>56320</v>
          </cell>
        </row>
        <row r="3703">
          <cell r="A3703" t="str">
            <v>6008590216</v>
          </cell>
          <cell r="B3703" t="str">
            <v>83500</v>
          </cell>
          <cell r="C3703" t="str">
            <v>0</v>
          </cell>
          <cell r="D3703" t="str">
            <v>20374</v>
          </cell>
          <cell r="E3703">
            <v>83500</v>
          </cell>
          <cell r="F3703">
            <v>0</v>
          </cell>
          <cell r="G3703">
            <v>20374</v>
          </cell>
        </row>
        <row r="3704">
          <cell r="A3704" t="str">
            <v>7214700018</v>
          </cell>
          <cell r="B3704" t="str">
            <v>82900</v>
          </cell>
          <cell r="C3704" t="str">
            <v>0</v>
          </cell>
          <cell r="D3704" t="str">
            <v>20227</v>
          </cell>
          <cell r="E3704">
            <v>82900</v>
          </cell>
          <cell r="F3704">
            <v>0</v>
          </cell>
          <cell r="G3704">
            <v>20227</v>
          </cell>
        </row>
        <row r="3705">
          <cell r="A3705" t="str">
            <v>2905500158</v>
          </cell>
          <cell r="B3705" t="str">
            <v>104500</v>
          </cell>
          <cell r="C3705" t="str">
            <v>0</v>
          </cell>
          <cell r="D3705" t="str">
            <v>25498</v>
          </cell>
          <cell r="E3705">
            <v>104500</v>
          </cell>
          <cell r="F3705">
            <v>0</v>
          </cell>
          <cell r="G3705">
            <v>25498</v>
          </cell>
        </row>
        <row r="3706">
          <cell r="A3706" t="str">
            <v>1311610219</v>
          </cell>
          <cell r="B3706" t="str">
            <v>135500</v>
          </cell>
          <cell r="C3706" t="str">
            <v>0</v>
          </cell>
          <cell r="D3706" t="str">
            <v>33310</v>
          </cell>
          <cell r="E3706">
            <v>135500</v>
          </cell>
          <cell r="F3706">
            <v>0</v>
          </cell>
          <cell r="G3706">
            <v>33310</v>
          </cell>
        </row>
        <row r="3707">
          <cell r="A3707" t="str">
            <v>6002670025</v>
          </cell>
          <cell r="B3707" t="str">
            <v>111500</v>
          </cell>
          <cell r="C3707" t="str">
            <v>0</v>
          </cell>
          <cell r="D3707" t="str">
            <v>27206</v>
          </cell>
          <cell r="E3707">
            <v>111500</v>
          </cell>
          <cell r="F3707">
            <v>0</v>
          </cell>
          <cell r="G3707">
            <v>27206</v>
          </cell>
        </row>
        <row r="3708">
          <cell r="A3708" t="str">
            <v>1107620767</v>
          </cell>
          <cell r="B3708" t="str">
            <v>227500</v>
          </cell>
          <cell r="C3708" t="str">
            <v>0</v>
          </cell>
          <cell r="D3708" t="str">
            <v>57230</v>
          </cell>
          <cell r="E3708">
            <v>227500</v>
          </cell>
          <cell r="F3708">
            <v>0</v>
          </cell>
          <cell r="G3708">
            <v>57230</v>
          </cell>
        </row>
        <row r="3709">
          <cell r="A3709" t="str">
            <v>6211590288</v>
          </cell>
          <cell r="B3709" t="str">
            <v>172211</v>
          </cell>
          <cell r="C3709" t="str">
            <v>0</v>
          </cell>
          <cell r="D3709" t="str">
            <v>42854</v>
          </cell>
          <cell r="E3709">
            <v>172211</v>
          </cell>
          <cell r="F3709">
            <v>0</v>
          </cell>
          <cell r="G3709">
            <v>42854</v>
          </cell>
        </row>
        <row r="3710">
          <cell r="A3710" t="str">
            <v>3014840092</v>
          </cell>
          <cell r="B3710" t="str">
            <v>155500</v>
          </cell>
          <cell r="C3710" t="str">
            <v>0</v>
          </cell>
          <cell r="D3710" t="str">
            <v>38510</v>
          </cell>
          <cell r="E3710">
            <v>155500</v>
          </cell>
          <cell r="F3710">
            <v>0</v>
          </cell>
          <cell r="G3710">
            <v>38510</v>
          </cell>
        </row>
        <row r="3711">
          <cell r="A3711" t="str">
            <v>1612710050</v>
          </cell>
          <cell r="B3711" t="str">
            <v>213964</v>
          </cell>
          <cell r="C3711" t="str">
            <v>0</v>
          </cell>
          <cell r="D3711" t="str">
            <v>53710</v>
          </cell>
          <cell r="E3711">
            <v>213964</v>
          </cell>
          <cell r="F3711">
            <v>0</v>
          </cell>
          <cell r="G3711">
            <v>53710</v>
          </cell>
        </row>
        <row r="3712">
          <cell r="A3712" t="str">
            <v>1705860206</v>
          </cell>
          <cell r="B3712" t="str">
            <v>132723</v>
          </cell>
          <cell r="C3712" t="str">
            <v>0</v>
          </cell>
          <cell r="D3712" t="str">
            <v>36057</v>
          </cell>
          <cell r="E3712">
            <v>132723</v>
          </cell>
          <cell r="F3712">
            <v>0</v>
          </cell>
          <cell r="G3712">
            <v>36057</v>
          </cell>
        </row>
        <row r="3713">
          <cell r="A3713" t="str">
            <v>4008900111</v>
          </cell>
          <cell r="B3713" t="str">
            <v>129631</v>
          </cell>
          <cell r="C3713" t="str">
            <v>0</v>
          </cell>
          <cell r="D3713" t="str">
            <v>31784</v>
          </cell>
          <cell r="E3713">
            <v>129631</v>
          </cell>
          <cell r="F3713">
            <v>0</v>
          </cell>
          <cell r="G3713">
            <v>31784</v>
          </cell>
        </row>
        <row r="3714">
          <cell r="A3714" t="str">
            <v>1402910029</v>
          </cell>
          <cell r="B3714" t="str">
            <v>125025</v>
          </cell>
          <cell r="C3714" t="str">
            <v>0</v>
          </cell>
          <cell r="D3714" t="str">
            <v>30586</v>
          </cell>
          <cell r="E3714">
            <v>125025</v>
          </cell>
          <cell r="F3714">
            <v>0</v>
          </cell>
          <cell r="G3714">
            <v>30586</v>
          </cell>
        </row>
        <row r="3715">
          <cell r="A3715" t="str">
            <v>2904630139</v>
          </cell>
          <cell r="B3715" t="str">
            <v>170500</v>
          </cell>
          <cell r="C3715" t="str">
            <v>0</v>
          </cell>
          <cell r="D3715" t="str">
            <v>42410</v>
          </cell>
          <cell r="E3715">
            <v>170500</v>
          </cell>
          <cell r="F3715">
            <v>0</v>
          </cell>
          <cell r="G3715">
            <v>42410</v>
          </cell>
        </row>
        <row r="3716">
          <cell r="A3716" t="str">
            <v>2814770225</v>
          </cell>
          <cell r="B3716" t="str">
            <v>82000</v>
          </cell>
          <cell r="C3716" t="str">
            <v>0</v>
          </cell>
          <cell r="D3716" t="str">
            <v>20008</v>
          </cell>
          <cell r="E3716">
            <v>82000</v>
          </cell>
          <cell r="F3716">
            <v>0</v>
          </cell>
          <cell r="G3716">
            <v>20008</v>
          </cell>
        </row>
        <row r="3717">
          <cell r="A3717" t="str">
            <v>1114640379</v>
          </cell>
          <cell r="B3717" t="str">
            <v>134900</v>
          </cell>
          <cell r="C3717" t="str">
            <v>0</v>
          </cell>
          <cell r="D3717" t="str">
            <v>33154</v>
          </cell>
          <cell r="E3717">
            <v>134900</v>
          </cell>
          <cell r="F3717">
            <v>0</v>
          </cell>
          <cell r="G3717">
            <v>33154</v>
          </cell>
        </row>
        <row r="3718">
          <cell r="A3718" t="str">
            <v>3205710193</v>
          </cell>
          <cell r="B3718" t="str">
            <v>79700</v>
          </cell>
          <cell r="C3718" t="str">
            <v>0</v>
          </cell>
          <cell r="D3718" t="str">
            <v>19446</v>
          </cell>
          <cell r="E3718">
            <v>79700</v>
          </cell>
          <cell r="F3718">
            <v>0</v>
          </cell>
          <cell r="G3718">
            <v>19446</v>
          </cell>
        </row>
        <row r="3719">
          <cell r="A3719" t="str">
            <v>3212370122</v>
          </cell>
          <cell r="B3719" t="str">
            <v>250500</v>
          </cell>
          <cell r="C3719" t="str">
            <v>0</v>
          </cell>
          <cell r="D3719" t="str">
            <v>63210</v>
          </cell>
          <cell r="E3719">
            <v>250500</v>
          </cell>
          <cell r="F3719">
            <v>0</v>
          </cell>
          <cell r="G3719">
            <v>63210</v>
          </cell>
        </row>
        <row r="3720">
          <cell r="A3720" t="str">
            <v>3211560130</v>
          </cell>
          <cell r="B3720" t="str">
            <v>208500</v>
          </cell>
          <cell r="C3720" t="str">
            <v>0</v>
          </cell>
          <cell r="D3720" t="str">
            <v>52290</v>
          </cell>
          <cell r="E3720">
            <v>208500</v>
          </cell>
          <cell r="F3720">
            <v>0</v>
          </cell>
          <cell r="G3720">
            <v>52290</v>
          </cell>
        </row>
        <row r="3721">
          <cell r="A3721" t="str">
            <v>3001750189</v>
          </cell>
          <cell r="B3721" t="str">
            <v>204559</v>
          </cell>
          <cell r="C3721" t="str">
            <v>0</v>
          </cell>
          <cell r="D3721" t="str">
            <v>51265</v>
          </cell>
          <cell r="E3721">
            <v>204559</v>
          </cell>
          <cell r="F3721">
            <v>0</v>
          </cell>
          <cell r="G3721">
            <v>51265</v>
          </cell>
        </row>
        <row r="3722">
          <cell r="A3722" t="str">
            <v>3008610471</v>
          </cell>
          <cell r="B3722" t="str">
            <v>206125</v>
          </cell>
          <cell r="C3722" t="str">
            <v>0</v>
          </cell>
          <cell r="D3722" t="str">
            <v>51672</v>
          </cell>
          <cell r="E3722">
            <v>206125</v>
          </cell>
          <cell r="F3722">
            <v>0</v>
          </cell>
          <cell r="G3722">
            <v>51672</v>
          </cell>
        </row>
        <row r="3723">
          <cell r="A3723" t="str">
            <v>2001510446</v>
          </cell>
          <cell r="B3723" t="str">
            <v>165871</v>
          </cell>
          <cell r="C3723" t="str">
            <v>0</v>
          </cell>
          <cell r="D3723" t="str">
            <v>41206</v>
          </cell>
          <cell r="E3723">
            <v>165871</v>
          </cell>
          <cell r="F3723">
            <v>0</v>
          </cell>
          <cell r="G3723">
            <v>41206</v>
          </cell>
        </row>
        <row r="3724">
          <cell r="A3724" t="str">
            <v>2601610344</v>
          </cell>
          <cell r="B3724" t="str">
            <v>117915</v>
          </cell>
          <cell r="C3724" t="str">
            <v>0</v>
          </cell>
          <cell r="D3724" t="str">
            <v>28771</v>
          </cell>
          <cell r="E3724">
            <v>117915</v>
          </cell>
          <cell r="F3724">
            <v>0</v>
          </cell>
          <cell r="G3724">
            <v>28771</v>
          </cell>
        </row>
        <row r="3725">
          <cell r="A3725" t="str">
            <v>3710650119</v>
          </cell>
          <cell r="B3725" t="str">
            <v>163500</v>
          </cell>
          <cell r="C3725" t="str">
            <v>0</v>
          </cell>
          <cell r="D3725" t="str">
            <v>40590</v>
          </cell>
          <cell r="E3725">
            <v>163500</v>
          </cell>
          <cell r="F3725">
            <v>0</v>
          </cell>
          <cell r="G3725">
            <v>40590</v>
          </cell>
        </row>
        <row r="3726">
          <cell r="A3726" t="str">
            <v>3614500071</v>
          </cell>
          <cell r="B3726" t="str">
            <v>149500</v>
          </cell>
          <cell r="C3726" t="str">
            <v>0</v>
          </cell>
          <cell r="D3726" t="str">
            <v>36950</v>
          </cell>
          <cell r="E3726">
            <v>149500</v>
          </cell>
          <cell r="F3726">
            <v>0</v>
          </cell>
          <cell r="G3726">
            <v>36950</v>
          </cell>
        </row>
        <row r="3727">
          <cell r="A3727" t="str">
            <v>3403600068</v>
          </cell>
          <cell r="B3727" t="str">
            <v>170000</v>
          </cell>
          <cell r="C3727" t="str">
            <v>0</v>
          </cell>
          <cell r="D3727" t="str">
            <v>42280</v>
          </cell>
          <cell r="E3727">
            <v>170000</v>
          </cell>
          <cell r="F3727">
            <v>0</v>
          </cell>
          <cell r="G3727">
            <v>42280</v>
          </cell>
        </row>
        <row r="3728">
          <cell r="A3728" t="str">
            <v>2907580167</v>
          </cell>
          <cell r="B3728" t="str">
            <v>177500</v>
          </cell>
          <cell r="C3728" t="str">
            <v>0</v>
          </cell>
          <cell r="D3728" t="str">
            <v>44230</v>
          </cell>
          <cell r="E3728">
            <v>177500</v>
          </cell>
          <cell r="F3728">
            <v>0</v>
          </cell>
          <cell r="G3728">
            <v>44230</v>
          </cell>
        </row>
        <row r="3729">
          <cell r="A3729" t="str">
            <v>3607650251</v>
          </cell>
          <cell r="B3729" t="str">
            <v>103500</v>
          </cell>
          <cell r="C3729" t="str">
            <v>0</v>
          </cell>
          <cell r="D3729" t="str">
            <v>25254</v>
          </cell>
          <cell r="E3729">
            <v>103500</v>
          </cell>
          <cell r="F3729">
            <v>0</v>
          </cell>
          <cell r="G3729">
            <v>25254</v>
          </cell>
        </row>
        <row r="3730">
          <cell r="A3730" t="str">
            <v>2402890246</v>
          </cell>
          <cell r="B3730" t="str">
            <v>143500</v>
          </cell>
          <cell r="C3730" t="str">
            <v>0</v>
          </cell>
          <cell r="D3730" t="str">
            <v>35390</v>
          </cell>
          <cell r="E3730">
            <v>143500</v>
          </cell>
          <cell r="F3730">
            <v>0</v>
          </cell>
          <cell r="G3730">
            <v>35390</v>
          </cell>
        </row>
        <row r="3731">
          <cell r="A3731" t="str">
            <v>4101850054</v>
          </cell>
          <cell r="B3731" t="str">
            <v>145500</v>
          </cell>
          <cell r="C3731" t="str">
            <v>0</v>
          </cell>
          <cell r="D3731" t="str">
            <v>35910</v>
          </cell>
          <cell r="E3731">
            <v>145500</v>
          </cell>
          <cell r="F3731">
            <v>0</v>
          </cell>
          <cell r="G3731">
            <v>35910</v>
          </cell>
        </row>
        <row r="3732">
          <cell r="A3732" t="str">
            <v>2009880552</v>
          </cell>
          <cell r="B3732" t="str">
            <v>122700</v>
          </cell>
          <cell r="C3732" t="str">
            <v>0</v>
          </cell>
          <cell r="D3732" t="str">
            <v>29982</v>
          </cell>
          <cell r="E3732">
            <v>122700</v>
          </cell>
          <cell r="F3732">
            <v>0</v>
          </cell>
          <cell r="G3732">
            <v>29982</v>
          </cell>
        </row>
        <row r="3733">
          <cell r="A3733" t="str">
            <v>1603750215</v>
          </cell>
          <cell r="B3733" t="str">
            <v>394499</v>
          </cell>
          <cell r="C3733" t="str">
            <v>0</v>
          </cell>
          <cell r="D3733" t="str">
            <v>100649</v>
          </cell>
          <cell r="E3733">
            <v>394499</v>
          </cell>
          <cell r="F3733">
            <v>0</v>
          </cell>
          <cell r="G3733">
            <v>100649</v>
          </cell>
        </row>
        <row r="3734">
          <cell r="A3734" t="str">
            <v>6314690048</v>
          </cell>
          <cell r="B3734" t="str">
            <v>171000</v>
          </cell>
          <cell r="C3734" t="str">
            <v>0</v>
          </cell>
          <cell r="D3734" t="str">
            <v>42540</v>
          </cell>
          <cell r="E3734">
            <v>171000</v>
          </cell>
          <cell r="F3734">
            <v>0</v>
          </cell>
          <cell r="G3734">
            <v>42540</v>
          </cell>
        </row>
        <row r="3735">
          <cell r="A3735" t="str">
            <v>5607750175</v>
          </cell>
          <cell r="B3735" t="str">
            <v>17183</v>
          </cell>
          <cell r="C3735" t="str">
            <v>0</v>
          </cell>
          <cell r="D3735" t="str">
            <v>39902</v>
          </cell>
          <cell r="E3735">
            <v>17183</v>
          </cell>
          <cell r="F3735">
            <v>0</v>
          </cell>
          <cell r="G3735">
            <v>39902</v>
          </cell>
        </row>
        <row r="3736">
          <cell r="A3736" t="str">
            <v>5901620332</v>
          </cell>
          <cell r="B3736" t="str">
            <v>187441</v>
          </cell>
          <cell r="C3736" t="str">
            <v>0</v>
          </cell>
          <cell r="D3736" t="str">
            <v>46814</v>
          </cell>
          <cell r="E3736">
            <v>187441</v>
          </cell>
          <cell r="F3736">
            <v>0</v>
          </cell>
          <cell r="G3736">
            <v>46814</v>
          </cell>
        </row>
        <row r="3737">
          <cell r="A3737" t="str">
            <v>7601720276</v>
          </cell>
          <cell r="B3737" t="str">
            <v>164100</v>
          </cell>
          <cell r="C3737" t="str">
            <v>0</v>
          </cell>
          <cell r="D3737" t="str">
            <v>40746</v>
          </cell>
          <cell r="E3737">
            <v>164100</v>
          </cell>
          <cell r="F3737">
            <v>0</v>
          </cell>
          <cell r="G3737">
            <v>40746</v>
          </cell>
        </row>
        <row r="3738">
          <cell r="A3738" t="str">
            <v>5202650310</v>
          </cell>
          <cell r="B3738" t="str">
            <v>159000</v>
          </cell>
          <cell r="C3738" t="str">
            <v>0</v>
          </cell>
          <cell r="D3738" t="str">
            <v>39420</v>
          </cell>
          <cell r="E3738">
            <v>159000</v>
          </cell>
          <cell r="F3738">
            <v>0</v>
          </cell>
          <cell r="G3738">
            <v>39420</v>
          </cell>
        </row>
        <row r="3739">
          <cell r="A3739" t="str">
            <v>2610790066</v>
          </cell>
          <cell r="B3739" t="str">
            <v>536970</v>
          </cell>
          <cell r="C3739" t="str">
            <v>0</v>
          </cell>
          <cell r="D3739" t="str">
            <v>137692</v>
          </cell>
          <cell r="E3739">
            <v>536970</v>
          </cell>
          <cell r="F3739">
            <v>0</v>
          </cell>
          <cell r="G3739">
            <v>137692</v>
          </cell>
        </row>
        <row r="3740">
          <cell r="A3740" t="str">
            <v>7314570213</v>
          </cell>
          <cell r="B3740" t="str">
            <v>705014</v>
          </cell>
          <cell r="C3740" t="str">
            <v>0</v>
          </cell>
          <cell r="D3740" t="str">
            <v>181383</v>
          </cell>
          <cell r="E3740">
            <v>705014</v>
          </cell>
          <cell r="F3740">
            <v>0</v>
          </cell>
          <cell r="G3740">
            <v>181383</v>
          </cell>
        </row>
        <row r="3741">
          <cell r="A3741" t="str">
            <v>7001600741</v>
          </cell>
          <cell r="B3741" t="str">
            <v>264229</v>
          </cell>
          <cell r="C3741" t="str">
            <v>0</v>
          </cell>
          <cell r="D3741" t="str">
            <v>66779</v>
          </cell>
          <cell r="E3741">
            <v>264229</v>
          </cell>
          <cell r="F3741">
            <v>0</v>
          </cell>
          <cell r="G3741">
            <v>66779</v>
          </cell>
        </row>
        <row r="3742">
          <cell r="A3742" t="str">
            <v>6510620251</v>
          </cell>
          <cell r="B3742" t="str">
            <v>326180</v>
          </cell>
          <cell r="C3742" t="str">
            <v>0</v>
          </cell>
          <cell r="D3742" t="str">
            <v>82886</v>
          </cell>
          <cell r="E3742">
            <v>326180</v>
          </cell>
          <cell r="F3742">
            <v>0</v>
          </cell>
          <cell r="G3742">
            <v>82886</v>
          </cell>
        </row>
        <row r="3743">
          <cell r="A3743" t="str">
            <v>6204750070</v>
          </cell>
          <cell r="B3743" t="str">
            <v>207714</v>
          </cell>
          <cell r="C3743" t="str">
            <v>0</v>
          </cell>
          <cell r="D3743" t="str">
            <v>52085</v>
          </cell>
          <cell r="E3743">
            <v>207714</v>
          </cell>
          <cell r="F3743">
            <v>0</v>
          </cell>
          <cell r="G3743">
            <v>52085</v>
          </cell>
        </row>
        <row r="3744">
          <cell r="A3744" t="str">
            <v>3008830552</v>
          </cell>
          <cell r="B3744" t="str">
            <v>303984</v>
          </cell>
          <cell r="C3744" t="str">
            <v>0</v>
          </cell>
          <cell r="D3744" t="str">
            <v>77115</v>
          </cell>
          <cell r="E3744">
            <v>303984</v>
          </cell>
          <cell r="F3744">
            <v>0</v>
          </cell>
          <cell r="G3744">
            <v>77115</v>
          </cell>
        </row>
        <row r="3745">
          <cell r="A3745" t="str">
            <v>2201530211</v>
          </cell>
          <cell r="B3745" t="str">
            <v>160000</v>
          </cell>
          <cell r="C3745" t="str">
            <v>0</v>
          </cell>
          <cell r="D3745" t="str">
            <v>39680</v>
          </cell>
          <cell r="E3745">
            <v>160000</v>
          </cell>
          <cell r="F3745">
            <v>0</v>
          </cell>
          <cell r="G3745">
            <v>39680</v>
          </cell>
        </row>
        <row r="3746">
          <cell r="A3746" t="str">
            <v>2007650428</v>
          </cell>
          <cell r="B3746" t="str">
            <v>213000</v>
          </cell>
          <cell r="C3746" t="str">
            <v>0</v>
          </cell>
          <cell r="D3746" t="str">
            <v>53460</v>
          </cell>
          <cell r="E3746">
            <v>213000</v>
          </cell>
          <cell r="F3746">
            <v>0</v>
          </cell>
          <cell r="G3746">
            <v>53460</v>
          </cell>
        </row>
        <row r="3747">
          <cell r="A3747" t="str">
            <v>5312700266</v>
          </cell>
          <cell r="B3747" t="str">
            <v>156537</v>
          </cell>
          <cell r="C3747" t="str">
            <v>0</v>
          </cell>
          <cell r="D3747" t="str">
            <v>38779</v>
          </cell>
          <cell r="E3747">
            <v>156537</v>
          </cell>
          <cell r="F3747">
            <v>0</v>
          </cell>
          <cell r="G3747">
            <v>38779</v>
          </cell>
        </row>
        <row r="3748">
          <cell r="A3748" t="str">
            <v>2308710187</v>
          </cell>
          <cell r="B3748" t="str">
            <v>215000</v>
          </cell>
          <cell r="C3748" t="str">
            <v>0</v>
          </cell>
          <cell r="D3748" t="str">
            <v>53980</v>
          </cell>
          <cell r="E3748">
            <v>215000</v>
          </cell>
          <cell r="F3748">
            <v>0</v>
          </cell>
          <cell r="G3748">
            <v>53980</v>
          </cell>
        </row>
        <row r="3749">
          <cell r="A3749" t="str">
            <v>5603740221</v>
          </cell>
          <cell r="B3749" t="str">
            <v>168000</v>
          </cell>
          <cell r="C3749" t="str">
            <v>0</v>
          </cell>
          <cell r="D3749" t="str">
            <v>41760</v>
          </cell>
          <cell r="E3749">
            <v>168000</v>
          </cell>
          <cell r="F3749">
            <v>0</v>
          </cell>
          <cell r="G3749">
            <v>41760</v>
          </cell>
        </row>
        <row r="3750">
          <cell r="A3750" t="str">
            <v>7214880199</v>
          </cell>
          <cell r="B3750" t="str">
            <v>146000</v>
          </cell>
          <cell r="C3750" t="str">
            <v>0</v>
          </cell>
          <cell r="D3750" t="str">
            <v>36040</v>
          </cell>
          <cell r="E3750">
            <v>146000</v>
          </cell>
          <cell r="F3750">
            <v>0</v>
          </cell>
          <cell r="G3750">
            <v>36040</v>
          </cell>
        </row>
        <row r="3751">
          <cell r="A3751" t="str">
            <v>3608660046</v>
          </cell>
          <cell r="B3751" t="str">
            <v>122500</v>
          </cell>
          <cell r="C3751" t="str">
            <v>0</v>
          </cell>
          <cell r="D3751" t="str">
            <v>29930</v>
          </cell>
          <cell r="E3751">
            <v>122500</v>
          </cell>
          <cell r="F3751">
            <v>0</v>
          </cell>
          <cell r="G3751">
            <v>29930</v>
          </cell>
        </row>
        <row r="3752">
          <cell r="A3752" t="str">
            <v>1501550608</v>
          </cell>
          <cell r="B3752" t="str">
            <v>211500</v>
          </cell>
          <cell r="C3752" t="str">
            <v>0</v>
          </cell>
          <cell r="D3752" t="str">
            <v>53070</v>
          </cell>
          <cell r="E3752">
            <v>211500</v>
          </cell>
          <cell r="F3752">
            <v>0</v>
          </cell>
          <cell r="G3752">
            <v>53070</v>
          </cell>
        </row>
        <row r="3753">
          <cell r="A3753" t="str">
            <v>3610520132</v>
          </cell>
          <cell r="B3753" t="str">
            <v>179809</v>
          </cell>
          <cell r="C3753" t="str">
            <v>0</v>
          </cell>
          <cell r="D3753" t="str">
            <v>44830</v>
          </cell>
          <cell r="E3753">
            <v>179809</v>
          </cell>
          <cell r="F3753">
            <v>0</v>
          </cell>
          <cell r="G3753">
            <v>44830</v>
          </cell>
        </row>
        <row r="3754">
          <cell r="A3754" t="str">
            <v>3509560337</v>
          </cell>
          <cell r="B3754" t="str">
            <v>159500</v>
          </cell>
          <cell r="C3754" t="str">
            <v>0</v>
          </cell>
          <cell r="D3754" t="str">
            <v>39550</v>
          </cell>
          <cell r="E3754">
            <v>159500</v>
          </cell>
          <cell r="F3754">
            <v>0</v>
          </cell>
          <cell r="G3754">
            <v>39550</v>
          </cell>
        </row>
        <row r="3755">
          <cell r="A3755" t="str">
            <v>1710760044</v>
          </cell>
          <cell r="B3755" t="str">
            <v>158500</v>
          </cell>
          <cell r="C3755" t="str">
            <v>0</v>
          </cell>
          <cell r="D3755" t="str">
            <v>39290</v>
          </cell>
          <cell r="E3755">
            <v>158500</v>
          </cell>
          <cell r="F3755">
            <v>0</v>
          </cell>
          <cell r="G3755">
            <v>39290</v>
          </cell>
        </row>
        <row r="3756">
          <cell r="A3756" t="str">
            <v>3002560103</v>
          </cell>
          <cell r="B3756" t="str">
            <v>155400</v>
          </cell>
          <cell r="C3756" t="str">
            <v>0</v>
          </cell>
          <cell r="D3756" t="str">
            <v>38484</v>
          </cell>
          <cell r="E3756">
            <v>155400</v>
          </cell>
          <cell r="F3756">
            <v>0</v>
          </cell>
          <cell r="G3756">
            <v>38484</v>
          </cell>
        </row>
        <row r="3757">
          <cell r="A3757" t="str">
            <v>1511590227</v>
          </cell>
          <cell r="B3757" t="str">
            <v>135500</v>
          </cell>
          <cell r="C3757" t="str">
            <v>0</v>
          </cell>
          <cell r="D3757" t="str">
            <v>33310</v>
          </cell>
          <cell r="E3757">
            <v>135500</v>
          </cell>
          <cell r="F3757">
            <v>0</v>
          </cell>
          <cell r="G3757">
            <v>33310</v>
          </cell>
        </row>
        <row r="3758">
          <cell r="A3758" t="str">
            <v>1809640040</v>
          </cell>
          <cell r="B3758" t="str">
            <v>93759</v>
          </cell>
          <cell r="C3758" t="str">
            <v>0</v>
          </cell>
          <cell r="D3758" t="str">
            <v>22877</v>
          </cell>
          <cell r="E3758">
            <v>93759</v>
          </cell>
          <cell r="F3758">
            <v>0</v>
          </cell>
          <cell r="G3758">
            <v>22877</v>
          </cell>
        </row>
        <row r="3759">
          <cell r="A3759" t="str">
            <v>3014600334</v>
          </cell>
          <cell r="B3759" t="str">
            <v>117500</v>
          </cell>
          <cell r="C3759" t="str">
            <v>0</v>
          </cell>
          <cell r="D3759" t="str">
            <v>28670</v>
          </cell>
          <cell r="E3759">
            <v>117500</v>
          </cell>
          <cell r="F3759">
            <v>0</v>
          </cell>
          <cell r="G3759">
            <v>28670</v>
          </cell>
        </row>
        <row r="3760">
          <cell r="A3760" t="str">
            <v>1610540042</v>
          </cell>
          <cell r="B3760" t="str">
            <v>117500</v>
          </cell>
          <cell r="C3760" t="str">
            <v>0</v>
          </cell>
          <cell r="D3760" t="str">
            <v>28670</v>
          </cell>
          <cell r="E3760">
            <v>117500</v>
          </cell>
          <cell r="F3760">
            <v>0</v>
          </cell>
          <cell r="G3760">
            <v>28670</v>
          </cell>
        </row>
        <row r="3761">
          <cell r="A3761" t="str">
            <v>3012600140</v>
          </cell>
          <cell r="B3761" t="str">
            <v>121100</v>
          </cell>
          <cell r="C3761" t="str">
            <v>0</v>
          </cell>
          <cell r="D3761" t="str">
            <v>29566</v>
          </cell>
          <cell r="E3761">
            <v>121100</v>
          </cell>
          <cell r="F3761">
            <v>0</v>
          </cell>
          <cell r="G3761">
            <v>29566</v>
          </cell>
        </row>
        <row r="3762">
          <cell r="A3762" t="str">
            <v>1412760259</v>
          </cell>
          <cell r="B3762" t="str">
            <v>2300</v>
          </cell>
          <cell r="C3762" t="str">
            <v>0</v>
          </cell>
          <cell r="D3762" t="str">
            <v>561</v>
          </cell>
          <cell r="E3762">
            <v>2300</v>
          </cell>
          <cell r="F3762">
            <v>0</v>
          </cell>
          <cell r="G3762">
            <v>561</v>
          </cell>
        </row>
        <row r="3763">
          <cell r="A3763" t="str">
            <v>2301870634</v>
          </cell>
          <cell r="B3763" t="str">
            <v>194000</v>
          </cell>
          <cell r="C3763" t="str">
            <v>0</v>
          </cell>
          <cell r="D3763" t="str">
            <v>48520</v>
          </cell>
          <cell r="E3763">
            <v>194000</v>
          </cell>
          <cell r="F3763">
            <v>0</v>
          </cell>
          <cell r="G3763">
            <v>48520</v>
          </cell>
        </row>
        <row r="3764">
          <cell r="A3764" t="str">
            <v>2909440044</v>
          </cell>
          <cell r="B3764" t="str">
            <v>351000</v>
          </cell>
          <cell r="C3764" t="str">
            <v>0</v>
          </cell>
          <cell r="D3764" t="str">
            <v>89340</v>
          </cell>
          <cell r="E3764">
            <v>351000</v>
          </cell>
          <cell r="F3764">
            <v>0</v>
          </cell>
          <cell r="G3764">
            <v>89340</v>
          </cell>
        </row>
        <row r="3765">
          <cell r="A3765" t="str">
            <v>8014720210</v>
          </cell>
          <cell r="B3765" t="str">
            <v>191000</v>
          </cell>
          <cell r="C3765" t="str">
            <v>0</v>
          </cell>
          <cell r="D3765" t="str">
            <v>47740</v>
          </cell>
          <cell r="E3765">
            <v>191000</v>
          </cell>
          <cell r="F3765">
            <v>0</v>
          </cell>
          <cell r="G3765">
            <v>47740</v>
          </cell>
        </row>
        <row r="3766">
          <cell r="A3766" t="str">
            <v>5403680187</v>
          </cell>
          <cell r="B3766" t="str">
            <v>156000</v>
          </cell>
          <cell r="C3766" t="str">
            <v>0</v>
          </cell>
          <cell r="D3766" t="str">
            <v>38640</v>
          </cell>
          <cell r="E3766">
            <v>156000</v>
          </cell>
          <cell r="F3766">
            <v>0</v>
          </cell>
          <cell r="G3766">
            <v>38640</v>
          </cell>
        </row>
        <row r="3767">
          <cell r="A3767" t="str">
            <v>1912580152</v>
          </cell>
          <cell r="B3767" t="str">
            <v>98700</v>
          </cell>
          <cell r="C3767" t="str">
            <v>0</v>
          </cell>
          <cell r="D3767" t="str">
            <v>24082</v>
          </cell>
          <cell r="E3767">
            <v>98700</v>
          </cell>
          <cell r="F3767">
            <v>0</v>
          </cell>
          <cell r="G3767">
            <v>24082</v>
          </cell>
        </row>
        <row r="3768">
          <cell r="A3768" t="str">
            <v>3804660134</v>
          </cell>
          <cell r="B3768" t="str">
            <v>116500</v>
          </cell>
          <cell r="C3768" t="str">
            <v>0</v>
          </cell>
          <cell r="D3768" t="str">
            <v>28426</v>
          </cell>
          <cell r="E3768">
            <v>116500</v>
          </cell>
          <cell r="F3768">
            <v>0</v>
          </cell>
          <cell r="G3768">
            <v>28426</v>
          </cell>
        </row>
        <row r="3769">
          <cell r="A3769" t="str">
            <v>2302530160</v>
          </cell>
          <cell r="B3769" t="str">
            <v>312500</v>
          </cell>
          <cell r="C3769" t="str">
            <v>0</v>
          </cell>
          <cell r="D3769" t="str">
            <v>79330</v>
          </cell>
          <cell r="E3769">
            <v>312500</v>
          </cell>
          <cell r="F3769">
            <v>0</v>
          </cell>
          <cell r="G3769">
            <v>79330</v>
          </cell>
        </row>
        <row r="3770">
          <cell r="A3770" t="str">
            <v>1810770211</v>
          </cell>
          <cell r="B3770" t="str">
            <v>136800</v>
          </cell>
          <cell r="C3770" t="str">
            <v>0</v>
          </cell>
          <cell r="D3770" t="str">
            <v>33648</v>
          </cell>
          <cell r="E3770">
            <v>136800</v>
          </cell>
          <cell r="F3770">
            <v>0</v>
          </cell>
          <cell r="G3770">
            <v>33648</v>
          </cell>
        </row>
        <row r="3771">
          <cell r="A3771" t="str">
            <v>3614760138</v>
          </cell>
          <cell r="B3771" t="str">
            <v>126300</v>
          </cell>
          <cell r="C3771" t="str">
            <v>0</v>
          </cell>
          <cell r="D3771" t="str">
            <v>30918</v>
          </cell>
          <cell r="E3771">
            <v>126300</v>
          </cell>
          <cell r="F3771">
            <v>0</v>
          </cell>
          <cell r="G3771">
            <v>30918</v>
          </cell>
        </row>
        <row r="3772">
          <cell r="A3772" t="str">
            <v>2105700039</v>
          </cell>
          <cell r="B3772" t="str">
            <v>127500</v>
          </cell>
          <cell r="C3772" t="str">
            <v>0</v>
          </cell>
          <cell r="D3772" t="str">
            <v>31230</v>
          </cell>
          <cell r="E3772">
            <v>127500</v>
          </cell>
          <cell r="F3772">
            <v>0</v>
          </cell>
          <cell r="G3772">
            <v>31230</v>
          </cell>
        </row>
        <row r="3773">
          <cell r="A3773" t="str">
            <v>2407740220</v>
          </cell>
          <cell r="B3773" t="str">
            <v>135500</v>
          </cell>
          <cell r="C3773" t="str">
            <v>0</v>
          </cell>
          <cell r="D3773" t="str">
            <v>33310</v>
          </cell>
          <cell r="E3773">
            <v>135500</v>
          </cell>
          <cell r="F3773">
            <v>0</v>
          </cell>
          <cell r="G3773">
            <v>33310</v>
          </cell>
        </row>
        <row r="3774">
          <cell r="A3774" t="str">
            <v>2404520237</v>
          </cell>
          <cell r="B3774" t="str">
            <v>118500</v>
          </cell>
          <cell r="C3774" t="str">
            <v>0</v>
          </cell>
          <cell r="D3774" t="str">
            <v>28914</v>
          </cell>
          <cell r="E3774">
            <v>118500</v>
          </cell>
          <cell r="F3774">
            <v>0</v>
          </cell>
          <cell r="G3774">
            <v>28914</v>
          </cell>
        </row>
        <row r="3775">
          <cell r="A3775" t="str">
            <v>3210760292</v>
          </cell>
          <cell r="B3775" t="str">
            <v>135500</v>
          </cell>
          <cell r="C3775" t="str">
            <v>0</v>
          </cell>
          <cell r="D3775" t="str">
            <v>33310</v>
          </cell>
          <cell r="E3775">
            <v>135500</v>
          </cell>
          <cell r="F3775">
            <v>0</v>
          </cell>
          <cell r="G3775">
            <v>33310</v>
          </cell>
        </row>
        <row r="3776">
          <cell r="A3776" t="str">
            <v>2608740200</v>
          </cell>
          <cell r="B3776" t="str">
            <v>137000</v>
          </cell>
          <cell r="C3776" t="str">
            <v>0</v>
          </cell>
          <cell r="D3776" t="str">
            <v>33700</v>
          </cell>
          <cell r="E3776">
            <v>137000</v>
          </cell>
          <cell r="F3776">
            <v>0</v>
          </cell>
          <cell r="G3776">
            <v>33700</v>
          </cell>
        </row>
        <row r="3777">
          <cell r="A3777" t="str">
            <v>4108550153</v>
          </cell>
          <cell r="B3777" t="str">
            <v>130000</v>
          </cell>
          <cell r="C3777" t="str">
            <v>0</v>
          </cell>
          <cell r="D3777" t="str">
            <v>31880</v>
          </cell>
          <cell r="E3777">
            <v>130000</v>
          </cell>
          <cell r="F3777">
            <v>0</v>
          </cell>
          <cell r="G3777">
            <v>31880</v>
          </cell>
        </row>
        <row r="3778">
          <cell r="A3778" t="str">
            <v>2607750105</v>
          </cell>
          <cell r="B3778" t="str">
            <v>111100</v>
          </cell>
          <cell r="C3778" t="str">
            <v>0</v>
          </cell>
          <cell r="D3778" t="str">
            <v>27108</v>
          </cell>
          <cell r="E3778">
            <v>111100</v>
          </cell>
          <cell r="F3778">
            <v>0</v>
          </cell>
          <cell r="G3778">
            <v>27108</v>
          </cell>
        </row>
        <row r="3779">
          <cell r="A3779" t="str">
            <v>1705890032</v>
          </cell>
          <cell r="B3779" t="str">
            <v>189122</v>
          </cell>
          <cell r="C3779" t="str">
            <v>0</v>
          </cell>
          <cell r="D3779" t="str">
            <v>47251</v>
          </cell>
          <cell r="E3779">
            <v>189122</v>
          </cell>
          <cell r="F3779">
            <v>0</v>
          </cell>
          <cell r="G3779">
            <v>47251</v>
          </cell>
        </row>
        <row r="3780">
          <cell r="A3780" t="str">
            <v>1109720157</v>
          </cell>
          <cell r="B3780" t="str">
            <v>230500</v>
          </cell>
          <cell r="C3780" t="str">
            <v>0</v>
          </cell>
          <cell r="D3780" t="str">
            <v>58010</v>
          </cell>
          <cell r="E3780">
            <v>230500</v>
          </cell>
          <cell r="F3780">
            <v>0</v>
          </cell>
          <cell r="G3780">
            <v>58010</v>
          </cell>
        </row>
        <row r="3781">
          <cell r="A3781" t="str">
            <v>3307780174</v>
          </cell>
          <cell r="B3781" t="str">
            <v>157500</v>
          </cell>
          <cell r="C3781" t="str">
            <v>0</v>
          </cell>
          <cell r="D3781" t="str">
            <v>39030</v>
          </cell>
          <cell r="E3781">
            <v>157500</v>
          </cell>
          <cell r="F3781">
            <v>0</v>
          </cell>
          <cell r="G3781">
            <v>39030</v>
          </cell>
        </row>
        <row r="3782">
          <cell r="A3782" t="str">
            <v>4010900458</v>
          </cell>
          <cell r="B3782" t="str">
            <v>132000</v>
          </cell>
          <cell r="C3782" t="str">
            <v>0</v>
          </cell>
          <cell r="D3782" t="str">
            <v>32400</v>
          </cell>
          <cell r="E3782">
            <v>132000</v>
          </cell>
          <cell r="F3782">
            <v>0</v>
          </cell>
          <cell r="G3782">
            <v>32400</v>
          </cell>
        </row>
        <row r="3783">
          <cell r="A3783" t="str">
            <v>3507660296</v>
          </cell>
          <cell r="B3783" t="str">
            <v>327367</v>
          </cell>
          <cell r="C3783" t="str">
            <v>0</v>
          </cell>
          <cell r="D3783" t="str">
            <v>83195</v>
          </cell>
          <cell r="E3783">
            <v>327367</v>
          </cell>
          <cell r="F3783">
            <v>0</v>
          </cell>
          <cell r="G3783">
            <v>83195</v>
          </cell>
        </row>
        <row r="3784">
          <cell r="A3784" t="str">
            <v>1310680213</v>
          </cell>
          <cell r="B3784" t="str">
            <v>201000</v>
          </cell>
          <cell r="C3784" t="str">
            <v>0</v>
          </cell>
          <cell r="D3784" t="str">
            <v>50340</v>
          </cell>
          <cell r="E3784">
            <v>201000</v>
          </cell>
          <cell r="F3784">
            <v>0</v>
          </cell>
          <cell r="G3784">
            <v>50340</v>
          </cell>
        </row>
        <row r="3785">
          <cell r="A3785" t="str">
            <v>6407640075</v>
          </cell>
          <cell r="B3785" t="str">
            <v>196844</v>
          </cell>
          <cell r="C3785" t="str">
            <v>0</v>
          </cell>
          <cell r="D3785" t="str">
            <v>49259</v>
          </cell>
          <cell r="E3785">
            <v>196844</v>
          </cell>
          <cell r="F3785">
            <v>0</v>
          </cell>
          <cell r="G3785">
            <v>49259</v>
          </cell>
        </row>
        <row r="3786">
          <cell r="A3786" t="str">
            <v>1304570207</v>
          </cell>
          <cell r="B3786" t="str">
            <v>162000</v>
          </cell>
          <cell r="C3786" t="str">
            <v>0</v>
          </cell>
          <cell r="D3786" t="str">
            <v>40200</v>
          </cell>
          <cell r="E3786">
            <v>162000</v>
          </cell>
          <cell r="F3786">
            <v>0</v>
          </cell>
          <cell r="G3786">
            <v>40200</v>
          </cell>
        </row>
        <row r="3787">
          <cell r="A3787" t="str">
            <v>2708650050</v>
          </cell>
          <cell r="B3787" t="str">
            <v>165000</v>
          </cell>
          <cell r="C3787" t="str">
            <v>0</v>
          </cell>
          <cell r="D3787" t="str">
            <v>40980</v>
          </cell>
          <cell r="E3787">
            <v>165000</v>
          </cell>
          <cell r="F3787">
            <v>0</v>
          </cell>
          <cell r="G3787">
            <v>40980</v>
          </cell>
        </row>
        <row r="3788">
          <cell r="A3788" t="str">
            <v>3511470153</v>
          </cell>
          <cell r="B3788" t="str">
            <v>150000</v>
          </cell>
          <cell r="C3788" t="str">
            <v>0</v>
          </cell>
          <cell r="D3788" t="str">
            <v>37080</v>
          </cell>
          <cell r="E3788">
            <v>150000</v>
          </cell>
          <cell r="F3788">
            <v>0</v>
          </cell>
          <cell r="G3788">
            <v>37080</v>
          </cell>
        </row>
        <row r="3789">
          <cell r="A3789" t="str">
            <v>2403750069</v>
          </cell>
          <cell r="B3789" t="str">
            <v>163500</v>
          </cell>
          <cell r="C3789" t="str">
            <v>0</v>
          </cell>
          <cell r="D3789" t="str">
            <v>40590</v>
          </cell>
          <cell r="E3789">
            <v>163500</v>
          </cell>
          <cell r="F3789">
            <v>0</v>
          </cell>
          <cell r="G3789">
            <v>40590</v>
          </cell>
        </row>
        <row r="3790">
          <cell r="A3790" t="str">
            <v>4110850118</v>
          </cell>
          <cell r="B3790" t="str">
            <v>175500</v>
          </cell>
          <cell r="C3790" t="str">
            <v>0</v>
          </cell>
          <cell r="D3790" t="str">
            <v>43710</v>
          </cell>
          <cell r="E3790">
            <v>175500</v>
          </cell>
          <cell r="F3790">
            <v>0</v>
          </cell>
          <cell r="G3790">
            <v>43710</v>
          </cell>
        </row>
        <row r="3791">
          <cell r="A3791" t="str">
            <v>1305580052</v>
          </cell>
          <cell r="B3791" t="str">
            <v>239500</v>
          </cell>
          <cell r="C3791" t="str">
            <v>0</v>
          </cell>
          <cell r="D3791" t="str">
            <v>60350</v>
          </cell>
          <cell r="E3791">
            <v>239500</v>
          </cell>
          <cell r="F3791">
            <v>0</v>
          </cell>
          <cell r="G3791">
            <v>60350</v>
          </cell>
        </row>
        <row r="3792">
          <cell r="A3792" t="str">
            <v>7708880114</v>
          </cell>
          <cell r="B3792" t="str">
            <v>120500</v>
          </cell>
          <cell r="C3792" t="str">
            <v>0</v>
          </cell>
          <cell r="D3792" t="str">
            <v>29410</v>
          </cell>
          <cell r="E3792">
            <v>120500</v>
          </cell>
          <cell r="F3792">
            <v>0</v>
          </cell>
          <cell r="G3792">
            <v>29410</v>
          </cell>
        </row>
        <row r="3793">
          <cell r="A3793" t="str">
            <v>3003510290</v>
          </cell>
          <cell r="B3793" t="str">
            <v>173500</v>
          </cell>
          <cell r="C3793" t="str">
            <v>0</v>
          </cell>
          <cell r="D3793" t="str">
            <v>43190</v>
          </cell>
          <cell r="E3793">
            <v>173500</v>
          </cell>
          <cell r="F3793">
            <v>0</v>
          </cell>
          <cell r="G3793">
            <v>43190</v>
          </cell>
        </row>
        <row r="3794">
          <cell r="A3794" t="str">
            <v>1805550047</v>
          </cell>
          <cell r="B3794" t="str">
            <v>155000</v>
          </cell>
          <cell r="C3794" t="str">
            <v>0</v>
          </cell>
          <cell r="D3794" t="str">
            <v>38380</v>
          </cell>
          <cell r="E3794">
            <v>155000</v>
          </cell>
          <cell r="F3794">
            <v>0</v>
          </cell>
          <cell r="G3794">
            <v>38380</v>
          </cell>
        </row>
        <row r="3795">
          <cell r="A3795" t="str">
            <v>3104760179</v>
          </cell>
          <cell r="B3795" t="str">
            <v>251220</v>
          </cell>
          <cell r="C3795" t="str">
            <v>0</v>
          </cell>
          <cell r="D3795" t="str">
            <v>63397</v>
          </cell>
          <cell r="E3795">
            <v>251220</v>
          </cell>
          <cell r="F3795">
            <v>0</v>
          </cell>
          <cell r="G3795">
            <v>63397</v>
          </cell>
        </row>
        <row r="3796">
          <cell r="A3796" t="str">
            <v>1205670203</v>
          </cell>
          <cell r="B3796" t="str">
            <v>217250</v>
          </cell>
          <cell r="C3796" t="str">
            <v>0</v>
          </cell>
          <cell r="D3796" t="str">
            <v>54565</v>
          </cell>
          <cell r="E3796">
            <v>217250</v>
          </cell>
          <cell r="F3796">
            <v>0</v>
          </cell>
          <cell r="G3796">
            <v>54565</v>
          </cell>
        </row>
        <row r="3797">
          <cell r="A3797" t="str">
            <v>2201540012</v>
          </cell>
          <cell r="B3797" t="str">
            <v>236542</v>
          </cell>
          <cell r="C3797" t="str">
            <v>0</v>
          </cell>
          <cell r="D3797" t="str">
            <v>59580</v>
          </cell>
          <cell r="E3797">
            <v>236542</v>
          </cell>
          <cell r="F3797">
            <v>0</v>
          </cell>
          <cell r="G3797">
            <v>59580</v>
          </cell>
        </row>
        <row r="3798">
          <cell r="A3798" t="str">
            <v>1810700124</v>
          </cell>
          <cell r="B3798" t="str">
            <v>258600</v>
          </cell>
          <cell r="C3798" t="str">
            <v>0</v>
          </cell>
          <cell r="D3798" t="str">
            <v>65316</v>
          </cell>
          <cell r="E3798">
            <v>258600</v>
          </cell>
          <cell r="F3798">
            <v>0</v>
          </cell>
          <cell r="G3798">
            <v>65316</v>
          </cell>
        </row>
        <row r="3799">
          <cell r="A3799" t="str">
            <v>2602600091</v>
          </cell>
          <cell r="B3799" t="str">
            <v>220937</v>
          </cell>
          <cell r="C3799" t="str">
            <v>0</v>
          </cell>
          <cell r="D3799" t="str">
            <v>55523</v>
          </cell>
          <cell r="E3799">
            <v>220937</v>
          </cell>
          <cell r="F3799">
            <v>0</v>
          </cell>
          <cell r="G3799">
            <v>55523</v>
          </cell>
        </row>
        <row r="3800">
          <cell r="A3800" t="str">
            <v>2807660266</v>
          </cell>
          <cell r="B3800" t="str">
            <v>143727</v>
          </cell>
          <cell r="C3800" t="str">
            <v>0</v>
          </cell>
          <cell r="D3800" t="str">
            <v>35449</v>
          </cell>
          <cell r="E3800">
            <v>143727</v>
          </cell>
          <cell r="F3800">
            <v>0</v>
          </cell>
          <cell r="G3800">
            <v>35449</v>
          </cell>
        </row>
        <row r="3801">
          <cell r="A3801" t="str">
            <v>2703540043</v>
          </cell>
          <cell r="B3801" t="str">
            <v>128300</v>
          </cell>
          <cell r="C3801" t="str">
            <v>0</v>
          </cell>
          <cell r="D3801" t="str">
            <v>31438</v>
          </cell>
          <cell r="E3801">
            <v>128300</v>
          </cell>
          <cell r="F3801">
            <v>0</v>
          </cell>
          <cell r="G3801">
            <v>31438</v>
          </cell>
        </row>
        <row r="3802">
          <cell r="A3802" t="str">
            <v>1110530064</v>
          </cell>
          <cell r="B3802" t="str">
            <v>92000</v>
          </cell>
          <cell r="C3802" t="str">
            <v>0</v>
          </cell>
          <cell r="D3802" t="str">
            <v>22448</v>
          </cell>
          <cell r="E3802">
            <v>92000</v>
          </cell>
          <cell r="F3802">
            <v>0</v>
          </cell>
          <cell r="G3802">
            <v>22448</v>
          </cell>
        </row>
        <row r="3803">
          <cell r="A3803" t="str">
            <v>2005770027</v>
          </cell>
          <cell r="B3803" t="str">
            <v>139875</v>
          </cell>
          <cell r="C3803" t="str">
            <v>0</v>
          </cell>
          <cell r="D3803" t="str">
            <v>34447</v>
          </cell>
          <cell r="E3803">
            <v>139875</v>
          </cell>
          <cell r="F3803">
            <v>0</v>
          </cell>
          <cell r="G3803">
            <v>34447</v>
          </cell>
        </row>
        <row r="3804">
          <cell r="A3804" t="str">
            <v>1608560201</v>
          </cell>
          <cell r="B3804" t="str">
            <v>163303</v>
          </cell>
          <cell r="C3804" t="str">
            <v>0</v>
          </cell>
          <cell r="D3804" t="str">
            <v>40538</v>
          </cell>
          <cell r="E3804">
            <v>163303</v>
          </cell>
          <cell r="F3804">
            <v>0</v>
          </cell>
          <cell r="G3804">
            <v>40538</v>
          </cell>
        </row>
        <row r="3805">
          <cell r="A3805" t="str">
            <v>3901490068</v>
          </cell>
          <cell r="B3805" t="str">
            <v>147975</v>
          </cell>
          <cell r="C3805" t="str">
            <v>0</v>
          </cell>
          <cell r="D3805" t="str">
            <v>36553</v>
          </cell>
          <cell r="E3805">
            <v>147975</v>
          </cell>
          <cell r="F3805">
            <v>0</v>
          </cell>
          <cell r="G3805">
            <v>36553</v>
          </cell>
        </row>
        <row r="3806">
          <cell r="A3806" t="str">
            <v>1409630293</v>
          </cell>
          <cell r="B3806" t="str">
            <v>68743</v>
          </cell>
          <cell r="C3806" t="str">
            <v>0</v>
          </cell>
          <cell r="D3806" t="str">
            <v>48583</v>
          </cell>
          <cell r="E3806">
            <v>68743</v>
          </cell>
          <cell r="F3806">
            <v>0</v>
          </cell>
          <cell r="G3806">
            <v>48583</v>
          </cell>
        </row>
        <row r="3807">
          <cell r="A3807" t="str">
            <v>3008650047</v>
          </cell>
          <cell r="B3807" t="str">
            <v>97000</v>
          </cell>
          <cell r="C3807" t="str">
            <v>0</v>
          </cell>
          <cell r="D3807" t="str">
            <v>23668</v>
          </cell>
          <cell r="E3807">
            <v>97000</v>
          </cell>
          <cell r="F3807">
            <v>0</v>
          </cell>
          <cell r="G3807">
            <v>23668</v>
          </cell>
        </row>
        <row r="3808">
          <cell r="A3808" t="str">
            <v>3314630145</v>
          </cell>
          <cell r="B3808" t="str">
            <v>77500</v>
          </cell>
          <cell r="C3808" t="str">
            <v>0</v>
          </cell>
          <cell r="D3808" t="str">
            <v>18910</v>
          </cell>
          <cell r="E3808">
            <v>77500</v>
          </cell>
          <cell r="F3808">
            <v>0</v>
          </cell>
          <cell r="G3808">
            <v>18910</v>
          </cell>
        </row>
        <row r="3809">
          <cell r="A3809" t="str">
            <v>4001570165</v>
          </cell>
          <cell r="B3809" t="str">
            <v>103000</v>
          </cell>
          <cell r="C3809" t="str">
            <v>0</v>
          </cell>
          <cell r="D3809" t="str">
            <v>25132</v>
          </cell>
          <cell r="E3809">
            <v>103000</v>
          </cell>
          <cell r="F3809">
            <v>0</v>
          </cell>
          <cell r="G3809">
            <v>25132</v>
          </cell>
        </row>
        <row r="3810">
          <cell r="A3810" t="str">
            <v>3405640180</v>
          </cell>
          <cell r="B3810" t="str">
            <v>145500</v>
          </cell>
          <cell r="C3810" t="str">
            <v>0</v>
          </cell>
          <cell r="D3810" t="str">
            <v>35910</v>
          </cell>
          <cell r="E3810">
            <v>145500</v>
          </cell>
          <cell r="F3810">
            <v>0</v>
          </cell>
          <cell r="G3810">
            <v>35910</v>
          </cell>
        </row>
        <row r="3811">
          <cell r="A3811" t="str">
            <v>1208500147</v>
          </cell>
          <cell r="B3811" t="str">
            <v>89000</v>
          </cell>
          <cell r="C3811" t="str">
            <v>0</v>
          </cell>
          <cell r="D3811" t="str">
            <v>21716</v>
          </cell>
          <cell r="E3811">
            <v>89000</v>
          </cell>
          <cell r="F3811">
            <v>0</v>
          </cell>
          <cell r="G3811">
            <v>21716</v>
          </cell>
        </row>
        <row r="3812">
          <cell r="A3812" t="str">
            <v>2003870547</v>
          </cell>
          <cell r="B3812" t="str">
            <v>187362</v>
          </cell>
          <cell r="C3812" t="str">
            <v>0</v>
          </cell>
          <cell r="D3812" t="str">
            <v>46794</v>
          </cell>
          <cell r="E3812">
            <v>187362</v>
          </cell>
          <cell r="F3812">
            <v>0</v>
          </cell>
          <cell r="G3812">
            <v>46794</v>
          </cell>
        </row>
        <row r="3813">
          <cell r="A3813" t="str">
            <v>2903720207</v>
          </cell>
          <cell r="B3813" t="str">
            <v>143821</v>
          </cell>
          <cell r="C3813" t="str">
            <v>0</v>
          </cell>
          <cell r="D3813" t="str">
            <v>35473</v>
          </cell>
          <cell r="E3813">
            <v>143821</v>
          </cell>
          <cell r="F3813">
            <v>0</v>
          </cell>
          <cell r="G3813">
            <v>35473</v>
          </cell>
        </row>
        <row r="3814">
          <cell r="A3814" t="str">
            <v>4004870410</v>
          </cell>
          <cell r="B3814" t="str">
            <v>254420</v>
          </cell>
          <cell r="C3814" t="str">
            <v>0</v>
          </cell>
          <cell r="D3814" t="str">
            <v>64229</v>
          </cell>
          <cell r="E3814">
            <v>254420</v>
          </cell>
          <cell r="F3814">
            <v>0</v>
          </cell>
          <cell r="G3814">
            <v>64229</v>
          </cell>
        </row>
        <row r="3815">
          <cell r="A3815" t="str">
            <v>5910850172</v>
          </cell>
          <cell r="B3815" t="str">
            <v>83000</v>
          </cell>
          <cell r="C3815" t="str">
            <v>0</v>
          </cell>
          <cell r="D3815" t="str">
            <v>20252</v>
          </cell>
          <cell r="E3815">
            <v>83000</v>
          </cell>
          <cell r="F3815">
            <v>0</v>
          </cell>
          <cell r="G3815">
            <v>20252</v>
          </cell>
        </row>
        <row r="3816">
          <cell r="A3816" t="str">
            <v>2603600079</v>
          </cell>
          <cell r="B3816" t="str">
            <v>88000</v>
          </cell>
          <cell r="C3816" t="str">
            <v>0</v>
          </cell>
          <cell r="D3816" t="str">
            <v>21472</v>
          </cell>
          <cell r="E3816">
            <v>88000</v>
          </cell>
          <cell r="F3816">
            <v>0</v>
          </cell>
          <cell r="G3816">
            <v>21472</v>
          </cell>
        </row>
        <row r="3817">
          <cell r="A3817" t="str">
            <v>2107900434</v>
          </cell>
          <cell r="B3817" t="str">
            <v>87000</v>
          </cell>
          <cell r="C3817" t="str">
            <v>0</v>
          </cell>
          <cell r="D3817" t="str">
            <v>21228</v>
          </cell>
          <cell r="E3817">
            <v>87000</v>
          </cell>
          <cell r="F3817">
            <v>0</v>
          </cell>
          <cell r="G3817">
            <v>21228</v>
          </cell>
        </row>
        <row r="3818">
          <cell r="A3818" t="str">
            <v>2711780104</v>
          </cell>
          <cell r="B3818" t="str">
            <v>137900</v>
          </cell>
          <cell r="C3818" t="str">
            <v>0</v>
          </cell>
          <cell r="D3818" t="str">
            <v>33934</v>
          </cell>
          <cell r="E3818">
            <v>137900</v>
          </cell>
          <cell r="F3818">
            <v>0</v>
          </cell>
          <cell r="G3818">
            <v>33934</v>
          </cell>
        </row>
        <row r="3819">
          <cell r="A3819" t="str">
            <v>3107880353</v>
          </cell>
          <cell r="B3819" t="str">
            <v>133909</v>
          </cell>
          <cell r="C3819" t="str">
            <v>0</v>
          </cell>
          <cell r="D3819" t="str">
            <v>32896</v>
          </cell>
          <cell r="E3819">
            <v>133909</v>
          </cell>
          <cell r="F3819">
            <v>0</v>
          </cell>
          <cell r="G3819">
            <v>32896</v>
          </cell>
        </row>
        <row r="3820">
          <cell r="A3820" t="str">
            <v>2914590199</v>
          </cell>
          <cell r="B3820" t="str">
            <v>72300</v>
          </cell>
          <cell r="C3820" t="str">
            <v>0</v>
          </cell>
          <cell r="D3820" t="str">
            <v>17641</v>
          </cell>
          <cell r="E3820">
            <v>72300</v>
          </cell>
          <cell r="F3820">
            <v>0</v>
          </cell>
          <cell r="G3820">
            <v>17641</v>
          </cell>
        </row>
        <row r="3821">
          <cell r="A3821" t="str">
            <v>2914520085</v>
          </cell>
          <cell r="B3821" t="str">
            <v>203466</v>
          </cell>
          <cell r="C3821" t="str">
            <v>0</v>
          </cell>
          <cell r="D3821" t="str">
            <v>50981</v>
          </cell>
          <cell r="E3821">
            <v>203466</v>
          </cell>
          <cell r="F3821">
            <v>0</v>
          </cell>
          <cell r="G3821">
            <v>50981</v>
          </cell>
        </row>
        <row r="3822">
          <cell r="A3822" t="str">
            <v>2602650033</v>
          </cell>
          <cell r="B3822" t="str">
            <v>204000</v>
          </cell>
          <cell r="C3822" t="str">
            <v>0</v>
          </cell>
          <cell r="D3822" t="str">
            <v>51120</v>
          </cell>
          <cell r="E3822">
            <v>204000</v>
          </cell>
          <cell r="F3822">
            <v>0</v>
          </cell>
          <cell r="G3822">
            <v>51120</v>
          </cell>
        </row>
        <row r="3823">
          <cell r="A3823" t="str">
            <v>2309550086</v>
          </cell>
          <cell r="B3823" t="str">
            <v>144410</v>
          </cell>
          <cell r="C3823" t="str">
            <v>0</v>
          </cell>
          <cell r="D3823" t="str">
            <v>35626</v>
          </cell>
          <cell r="E3823">
            <v>144410</v>
          </cell>
          <cell r="F3823">
            <v>0</v>
          </cell>
          <cell r="G3823">
            <v>35626</v>
          </cell>
        </row>
        <row r="3824">
          <cell r="A3824" t="str">
            <v>2204520160</v>
          </cell>
          <cell r="B3824" t="str">
            <v>83500</v>
          </cell>
          <cell r="C3824" t="str">
            <v>0</v>
          </cell>
          <cell r="D3824" t="str">
            <v>20374</v>
          </cell>
          <cell r="E3824">
            <v>83500</v>
          </cell>
          <cell r="F3824">
            <v>0</v>
          </cell>
          <cell r="G3824">
            <v>20374</v>
          </cell>
        </row>
        <row r="3825">
          <cell r="A3825" t="str">
            <v>3302760205</v>
          </cell>
          <cell r="B3825" t="str">
            <v>152756</v>
          </cell>
          <cell r="C3825" t="str">
            <v>0</v>
          </cell>
          <cell r="D3825" t="str">
            <v>37796</v>
          </cell>
          <cell r="E3825">
            <v>152756</v>
          </cell>
          <cell r="F3825">
            <v>0</v>
          </cell>
          <cell r="G3825">
            <v>37796</v>
          </cell>
        </row>
        <row r="3826">
          <cell r="A3826" t="str">
            <v>3810740055</v>
          </cell>
          <cell r="B3826" t="str">
            <v>136221</v>
          </cell>
          <cell r="C3826" t="str">
            <v>0</v>
          </cell>
          <cell r="D3826" t="str">
            <v>33497</v>
          </cell>
          <cell r="E3826">
            <v>136221</v>
          </cell>
          <cell r="F3826">
            <v>0</v>
          </cell>
          <cell r="G3826">
            <v>33497</v>
          </cell>
        </row>
        <row r="3827">
          <cell r="A3827" t="str">
            <v>1211540138</v>
          </cell>
          <cell r="B3827" t="str">
            <v>86000</v>
          </cell>
          <cell r="C3827" t="str">
            <v>0</v>
          </cell>
          <cell r="D3827" t="str">
            <v>20984</v>
          </cell>
          <cell r="E3827">
            <v>86000</v>
          </cell>
          <cell r="F3827">
            <v>0</v>
          </cell>
          <cell r="G3827">
            <v>20984</v>
          </cell>
        </row>
        <row r="3828">
          <cell r="A3828" t="str">
            <v>3802640152</v>
          </cell>
          <cell r="B3828" t="str">
            <v>84000</v>
          </cell>
          <cell r="C3828" t="str">
            <v>0</v>
          </cell>
          <cell r="D3828" t="str">
            <v>20496</v>
          </cell>
          <cell r="E3828">
            <v>84000</v>
          </cell>
          <cell r="F3828">
            <v>0</v>
          </cell>
          <cell r="G3828">
            <v>20496</v>
          </cell>
        </row>
        <row r="3829">
          <cell r="A3829" t="str">
            <v>3505600318</v>
          </cell>
          <cell r="B3829" t="str">
            <v>79500</v>
          </cell>
          <cell r="C3829" t="str">
            <v>0</v>
          </cell>
          <cell r="D3829" t="str">
            <v>19398</v>
          </cell>
          <cell r="E3829">
            <v>79500</v>
          </cell>
          <cell r="F3829">
            <v>0</v>
          </cell>
          <cell r="G3829">
            <v>19398</v>
          </cell>
        </row>
        <row r="3830">
          <cell r="A3830" t="str">
            <v>1901720110</v>
          </cell>
          <cell r="B3830" t="str">
            <v>93600</v>
          </cell>
          <cell r="C3830" t="str">
            <v>0</v>
          </cell>
          <cell r="D3830" t="str">
            <v>22838</v>
          </cell>
          <cell r="E3830">
            <v>93600</v>
          </cell>
          <cell r="F3830">
            <v>0</v>
          </cell>
          <cell r="G3830">
            <v>22838</v>
          </cell>
        </row>
        <row r="3831">
          <cell r="A3831" t="str">
            <v>2504470150</v>
          </cell>
          <cell r="B3831" t="str">
            <v>93600</v>
          </cell>
          <cell r="C3831" t="str">
            <v>0</v>
          </cell>
          <cell r="D3831" t="str">
            <v>22838</v>
          </cell>
          <cell r="E3831">
            <v>93600</v>
          </cell>
          <cell r="F3831">
            <v>0</v>
          </cell>
          <cell r="G3831">
            <v>22838</v>
          </cell>
        </row>
        <row r="3832">
          <cell r="A3832" t="str">
            <v>2407600207</v>
          </cell>
          <cell r="B3832" t="str">
            <v>88000</v>
          </cell>
          <cell r="C3832" t="str">
            <v>0</v>
          </cell>
          <cell r="D3832" t="str">
            <v>21472</v>
          </cell>
          <cell r="E3832">
            <v>88000</v>
          </cell>
          <cell r="F3832">
            <v>0</v>
          </cell>
          <cell r="G3832">
            <v>21472</v>
          </cell>
        </row>
        <row r="3833">
          <cell r="A3833" t="str">
            <v>3010690193</v>
          </cell>
          <cell r="B3833" t="str">
            <v>86000</v>
          </cell>
          <cell r="C3833" t="str">
            <v>0</v>
          </cell>
          <cell r="D3833" t="str">
            <v>20984</v>
          </cell>
          <cell r="E3833">
            <v>86000</v>
          </cell>
          <cell r="F3833">
            <v>0</v>
          </cell>
          <cell r="G3833">
            <v>20984</v>
          </cell>
        </row>
        <row r="3834">
          <cell r="A3834" t="str">
            <v>2412520186</v>
          </cell>
          <cell r="B3834" t="str">
            <v>76000</v>
          </cell>
          <cell r="C3834" t="str">
            <v>0</v>
          </cell>
          <cell r="D3834" t="str">
            <v>18544</v>
          </cell>
          <cell r="E3834">
            <v>76000</v>
          </cell>
          <cell r="F3834">
            <v>0</v>
          </cell>
          <cell r="G3834">
            <v>18544</v>
          </cell>
        </row>
        <row r="3835">
          <cell r="A3835" t="str">
            <v>1712530062</v>
          </cell>
          <cell r="B3835" t="str">
            <v>166500</v>
          </cell>
          <cell r="C3835" t="str">
            <v>0</v>
          </cell>
          <cell r="D3835" t="str">
            <v>41370</v>
          </cell>
          <cell r="E3835">
            <v>166500</v>
          </cell>
          <cell r="F3835">
            <v>0</v>
          </cell>
          <cell r="G3835">
            <v>41370</v>
          </cell>
        </row>
        <row r="3836">
          <cell r="A3836" t="str">
            <v>2401530150</v>
          </cell>
          <cell r="B3836" t="str">
            <v>257375</v>
          </cell>
          <cell r="C3836" t="str">
            <v>0</v>
          </cell>
          <cell r="D3836" t="str">
            <v>64997</v>
          </cell>
          <cell r="E3836">
            <v>257375</v>
          </cell>
          <cell r="F3836">
            <v>0</v>
          </cell>
          <cell r="G3836">
            <v>64997</v>
          </cell>
        </row>
        <row r="3837">
          <cell r="A3837" t="str">
            <v>2201610320</v>
          </cell>
          <cell r="B3837" t="str">
            <v>128500</v>
          </cell>
          <cell r="C3837" t="str">
            <v>0</v>
          </cell>
          <cell r="D3837" t="str">
            <v>31490</v>
          </cell>
          <cell r="E3837">
            <v>128500</v>
          </cell>
          <cell r="F3837">
            <v>0</v>
          </cell>
          <cell r="G3837">
            <v>31490</v>
          </cell>
        </row>
        <row r="3838">
          <cell r="A3838" t="str">
            <v>3508480054</v>
          </cell>
          <cell r="B3838" t="str">
            <v>147600</v>
          </cell>
          <cell r="C3838" t="str">
            <v>0</v>
          </cell>
          <cell r="D3838" t="str">
            <v>36456</v>
          </cell>
          <cell r="E3838">
            <v>147600</v>
          </cell>
          <cell r="F3838">
            <v>0</v>
          </cell>
          <cell r="G3838">
            <v>36456</v>
          </cell>
        </row>
        <row r="3839">
          <cell r="A3839" t="str">
            <v>5414580227</v>
          </cell>
          <cell r="B3839" t="str">
            <v>79500</v>
          </cell>
          <cell r="C3839" t="str">
            <v>0</v>
          </cell>
          <cell r="D3839" t="str">
            <v>19398</v>
          </cell>
          <cell r="E3839">
            <v>79500</v>
          </cell>
          <cell r="F3839">
            <v>0</v>
          </cell>
          <cell r="G3839">
            <v>19398</v>
          </cell>
        </row>
        <row r="3840">
          <cell r="A3840" t="str">
            <v>3001760192</v>
          </cell>
          <cell r="B3840" t="str">
            <v>130828</v>
          </cell>
          <cell r="C3840" t="str">
            <v>0</v>
          </cell>
          <cell r="D3840" t="str">
            <v>32095</v>
          </cell>
          <cell r="E3840">
            <v>130828</v>
          </cell>
          <cell r="F3840">
            <v>0</v>
          </cell>
          <cell r="G3840">
            <v>32095</v>
          </cell>
        </row>
        <row r="3841">
          <cell r="A3841" t="str">
            <v>3605730043</v>
          </cell>
          <cell r="B3841" t="str">
            <v>116909</v>
          </cell>
          <cell r="C3841" t="str">
            <v>0</v>
          </cell>
          <cell r="D3841" t="str">
            <v>28525</v>
          </cell>
          <cell r="E3841">
            <v>116909</v>
          </cell>
          <cell r="F3841">
            <v>0</v>
          </cell>
          <cell r="G3841">
            <v>28525</v>
          </cell>
        </row>
        <row r="3842">
          <cell r="A3842" t="str">
            <v>3601740141</v>
          </cell>
          <cell r="B3842" t="str">
            <v>82000</v>
          </cell>
          <cell r="C3842" t="str">
            <v>0</v>
          </cell>
          <cell r="D3842" t="str">
            <v>20008</v>
          </cell>
          <cell r="E3842">
            <v>82000</v>
          </cell>
          <cell r="F3842">
            <v>0</v>
          </cell>
          <cell r="G3842">
            <v>20008</v>
          </cell>
        </row>
        <row r="3843">
          <cell r="A3843" t="str">
            <v>1811680178</v>
          </cell>
          <cell r="B3843" t="str">
            <v>86000</v>
          </cell>
          <cell r="C3843" t="str">
            <v>0</v>
          </cell>
          <cell r="D3843" t="str">
            <v>20984</v>
          </cell>
          <cell r="E3843">
            <v>86000</v>
          </cell>
          <cell r="F3843">
            <v>0</v>
          </cell>
          <cell r="G3843">
            <v>20984</v>
          </cell>
        </row>
        <row r="3844">
          <cell r="A3844" t="str">
            <v>1105850218</v>
          </cell>
          <cell r="B3844" t="str">
            <v>143410</v>
          </cell>
          <cell r="C3844" t="str">
            <v>0</v>
          </cell>
          <cell r="D3844" t="str">
            <v>35366</v>
          </cell>
          <cell r="E3844">
            <v>143410</v>
          </cell>
          <cell r="F3844">
            <v>0</v>
          </cell>
          <cell r="G3844">
            <v>35366</v>
          </cell>
        </row>
        <row r="3845">
          <cell r="A3845" t="str">
            <v>3204820149</v>
          </cell>
          <cell r="B3845" t="str">
            <v>133500</v>
          </cell>
          <cell r="C3845" t="str">
            <v>0</v>
          </cell>
          <cell r="D3845" t="str">
            <v>32790</v>
          </cell>
          <cell r="E3845">
            <v>133500</v>
          </cell>
          <cell r="F3845">
            <v>0</v>
          </cell>
          <cell r="G3845">
            <v>32790</v>
          </cell>
        </row>
        <row r="3846">
          <cell r="A3846" t="str">
            <v>3709760046</v>
          </cell>
          <cell r="B3846" t="str">
            <v>123929</v>
          </cell>
          <cell r="C3846" t="str">
            <v>0</v>
          </cell>
          <cell r="D3846" t="str">
            <v>30301</v>
          </cell>
          <cell r="E3846">
            <v>123929</v>
          </cell>
          <cell r="F3846">
            <v>0</v>
          </cell>
          <cell r="G3846">
            <v>30301</v>
          </cell>
        </row>
        <row r="3847">
          <cell r="A3847" t="str">
            <v>1112640053</v>
          </cell>
          <cell r="B3847" t="str">
            <v>90000</v>
          </cell>
          <cell r="C3847" t="str">
            <v>0</v>
          </cell>
          <cell r="D3847" t="str">
            <v>21960</v>
          </cell>
          <cell r="E3847">
            <v>90000</v>
          </cell>
          <cell r="F3847">
            <v>0</v>
          </cell>
          <cell r="G3847">
            <v>21960</v>
          </cell>
        </row>
        <row r="3848">
          <cell r="A3848" t="str">
            <v>3804770037</v>
          </cell>
          <cell r="B3848" t="str">
            <v>76000</v>
          </cell>
          <cell r="C3848" t="str">
            <v>0</v>
          </cell>
          <cell r="D3848" t="str">
            <v>18544</v>
          </cell>
          <cell r="E3848">
            <v>76000</v>
          </cell>
          <cell r="F3848">
            <v>0</v>
          </cell>
          <cell r="G3848">
            <v>18544</v>
          </cell>
        </row>
        <row r="3849">
          <cell r="A3849" t="str">
            <v>3414650231</v>
          </cell>
          <cell r="B3849" t="str">
            <v>88500</v>
          </cell>
          <cell r="C3849" t="str">
            <v>0</v>
          </cell>
          <cell r="D3849" t="str">
            <v>21594</v>
          </cell>
          <cell r="E3849">
            <v>88500</v>
          </cell>
          <cell r="F3849">
            <v>0</v>
          </cell>
          <cell r="G3849">
            <v>21594</v>
          </cell>
        </row>
        <row r="3850">
          <cell r="A3850" t="str">
            <v>1508860327</v>
          </cell>
          <cell r="B3850" t="str">
            <v>85000</v>
          </cell>
          <cell r="C3850" t="str">
            <v>0</v>
          </cell>
          <cell r="D3850" t="str">
            <v>20740</v>
          </cell>
          <cell r="E3850">
            <v>85000</v>
          </cell>
          <cell r="F3850">
            <v>0</v>
          </cell>
          <cell r="G3850">
            <v>20740</v>
          </cell>
        </row>
        <row r="3851">
          <cell r="A3851" t="str">
            <v>2208610091</v>
          </cell>
          <cell r="B3851" t="str">
            <v>142810</v>
          </cell>
          <cell r="C3851" t="str">
            <v>0</v>
          </cell>
          <cell r="D3851" t="str">
            <v>35210</v>
          </cell>
          <cell r="E3851">
            <v>142810</v>
          </cell>
          <cell r="F3851">
            <v>0</v>
          </cell>
          <cell r="G3851">
            <v>35210</v>
          </cell>
        </row>
        <row r="3852">
          <cell r="A3852" t="str">
            <v>2501560043</v>
          </cell>
          <cell r="B3852" t="str">
            <v>138500</v>
          </cell>
          <cell r="C3852" t="str">
            <v>0</v>
          </cell>
          <cell r="D3852" t="str">
            <v>34090</v>
          </cell>
          <cell r="E3852">
            <v>138500</v>
          </cell>
          <cell r="F3852">
            <v>0</v>
          </cell>
          <cell r="G3852">
            <v>34090</v>
          </cell>
        </row>
        <row r="3853">
          <cell r="A3853" t="str">
            <v>3909610099</v>
          </cell>
          <cell r="B3853" t="str">
            <v>95100</v>
          </cell>
          <cell r="C3853" t="str">
            <v>0</v>
          </cell>
          <cell r="D3853" t="str">
            <v>23204</v>
          </cell>
          <cell r="E3853">
            <v>95100</v>
          </cell>
          <cell r="F3853">
            <v>0</v>
          </cell>
          <cell r="G3853">
            <v>23204</v>
          </cell>
        </row>
        <row r="3854">
          <cell r="A3854" t="str">
            <v>2303590086</v>
          </cell>
          <cell r="B3854" t="str">
            <v>149600</v>
          </cell>
          <cell r="C3854" t="str">
            <v>0</v>
          </cell>
          <cell r="D3854" t="str">
            <v>36976</v>
          </cell>
          <cell r="E3854">
            <v>149600</v>
          </cell>
          <cell r="F3854">
            <v>0</v>
          </cell>
          <cell r="G3854">
            <v>36976</v>
          </cell>
        </row>
        <row r="3855">
          <cell r="A3855" t="str">
            <v>1407810200</v>
          </cell>
          <cell r="B3855" t="str">
            <v>107000</v>
          </cell>
          <cell r="C3855" t="str">
            <v>0</v>
          </cell>
          <cell r="D3855" t="str">
            <v>26108</v>
          </cell>
          <cell r="E3855">
            <v>107000</v>
          </cell>
          <cell r="F3855">
            <v>0</v>
          </cell>
          <cell r="G3855">
            <v>26108</v>
          </cell>
        </row>
        <row r="3856">
          <cell r="A3856" t="str">
            <v>2214570012</v>
          </cell>
          <cell r="B3856" t="str">
            <v>81000</v>
          </cell>
          <cell r="C3856" t="str">
            <v>0</v>
          </cell>
          <cell r="D3856" t="str">
            <v>19764</v>
          </cell>
          <cell r="E3856">
            <v>81000</v>
          </cell>
          <cell r="F3856">
            <v>0</v>
          </cell>
          <cell r="G3856">
            <v>19764</v>
          </cell>
        </row>
        <row r="3857">
          <cell r="A3857" t="str">
            <v>2903830223</v>
          </cell>
          <cell r="B3857" t="str">
            <v>98100</v>
          </cell>
          <cell r="C3857" t="str">
            <v>0</v>
          </cell>
          <cell r="D3857" t="str">
            <v>23936</v>
          </cell>
          <cell r="E3857">
            <v>98100</v>
          </cell>
          <cell r="F3857">
            <v>0</v>
          </cell>
          <cell r="G3857">
            <v>23936</v>
          </cell>
        </row>
        <row r="3858">
          <cell r="A3858" t="str">
            <v>2510550152</v>
          </cell>
          <cell r="B3858" t="str">
            <v>180000</v>
          </cell>
          <cell r="C3858" t="str">
            <v>0</v>
          </cell>
          <cell r="D3858" t="str">
            <v>44880</v>
          </cell>
          <cell r="E3858">
            <v>180000</v>
          </cell>
          <cell r="F3858">
            <v>0</v>
          </cell>
          <cell r="G3858">
            <v>44880</v>
          </cell>
        </row>
        <row r="3859">
          <cell r="A3859" t="str">
            <v>1702590399</v>
          </cell>
          <cell r="B3859" t="str">
            <v>86000</v>
          </cell>
          <cell r="C3859" t="str">
            <v>0</v>
          </cell>
          <cell r="D3859" t="str">
            <v>20984</v>
          </cell>
          <cell r="E3859">
            <v>86000</v>
          </cell>
          <cell r="F3859">
            <v>0</v>
          </cell>
          <cell r="G3859">
            <v>20984</v>
          </cell>
        </row>
        <row r="3860">
          <cell r="A3860" t="str">
            <v>1304530035</v>
          </cell>
          <cell r="B3860" t="str">
            <v>113800</v>
          </cell>
          <cell r="C3860" t="str">
            <v>0</v>
          </cell>
          <cell r="D3860" t="str">
            <v>27767</v>
          </cell>
          <cell r="E3860">
            <v>113800</v>
          </cell>
          <cell r="F3860">
            <v>0</v>
          </cell>
          <cell r="G3860">
            <v>27767</v>
          </cell>
        </row>
        <row r="3861">
          <cell r="A3861" t="str">
            <v>2002560340</v>
          </cell>
          <cell r="B3861" t="str">
            <v>110000</v>
          </cell>
          <cell r="C3861" t="str">
            <v>0</v>
          </cell>
          <cell r="D3861" t="str">
            <v>26840</v>
          </cell>
          <cell r="E3861">
            <v>110000</v>
          </cell>
          <cell r="F3861">
            <v>0</v>
          </cell>
          <cell r="G3861">
            <v>26840</v>
          </cell>
        </row>
        <row r="3862">
          <cell r="A3862" t="str">
            <v>1103560316</v>
          </cell>
          <cell r="B3862" t="str">
            <v>169000</v>
          </cell>
          <cell r="C3862" t="str">
            <v>0</v>
          </cell>
          <cell r="D3862" t="str">
            <v>42020</v>
          </cell>
          <cell r="E3862">
            <v>169000</v>
          </cell>
          <cell r="F3862">
            <v>0</v>
          </cell>
          <cell r="G3862">
            <v>42020</v>
          </cell>
        </row>
        <row r="3863">
          <cell r="A3863" t="str">
            <v>2001620624</v>
          </cell>
          <cell r="B3863" t="str">
            <v>162100</v>
          </cell>
          <cell r="C3863" t="str">
            <v>0</v>
          </cell>
          <cell r="D3863" t="str">
            <v>40226</v>
          </cell>
          <cell r="E3863">
            <v>162100</v>
          </cell>
          <cell r="F3863">
            <v>0</v>
          </cell>
          <cell r="G3863">
            <v>40226</v>
          </cell>
        </row>
        <row r="3864">
          <cell r="A3864" t="str">
            <v>2202550224</v>
          </cell>
          <cell r="B3864" t="str">
            <v>157500</v>
          </cell>
          <cell r="C3864" t="str">
            <v>0</v>
          </cell>
          <cell r="D3864" t="str">
            <v>39030</v>
          </cell>
          <cell r="E3864">
            <v>157500</v>
          </cell>
          <cell r="F3864">
            <v>0</v>
          </cell>
          <cell r="G3864">
            <v>39030</v>
          </cell>
        </row>
        <row r="3865">
          <cell r="A3865" t="str">
            <v>4003730151</v>
          </cell>
          <cell r="B3865" t="str">
            <v>74000</v>
          </cell>
          <cell r="C3865" t="str">
            <v>0</v>
          </cell>
          <cell r="D3865" t="str">
            <v>18056</v>
          </cell>
          <cell r="E3865">
            <v>74000</v>
          </cell>
          <cell r="F3865">
            <v>0</v>
          </cell>
          <cell r="G3865">
            <v>18056</v>
          </cell>
        </row>
        <row r="3866">
          <cell r="A3866" t="str">
            <v>2402570032</v>
          </cell>
          <cell r="B3866" t="str">
            <v>86000</v>
          </cell>
          <cell r="C3866" t="str">
            <v>0</v>
          </cell>
          <cell r="D3866" t="str">
            <v>20984</v>
          </cell>
          <cell r="E3866">
            <v>86000</v>
          </cell>
          <cell r="F3866">
            <v>0</v>
          </cell>
          <cell r="G3866">
            <v>20984</v>
          </cell>
        </row>
        <row r="3867">
          <cell r="A3867" t="str">
            <v>2212670338</v>
          </cell>
          <cell r="B3867" t="str">
            <v>153500</v>
          </cell>
          <cell r="C3867" t="str">
            <v>0</v>
          </cell>
          <cell r="D3867" t="str">
            <v>37990</v>
          </cell>
          <cell r="E3867">
            <v>153500</v>
          </cell>
          <cell r="F3867">
            <v>0</v>
          </cell>
          <cell r="G3867">
            <v>37990</v>
          </cell>
        </row>
        <row r="3868">
          <cell r="A3868" t="str">
            <v>1201660084</v>
          </cell>
          <cell r="B3868" t="str">
            <v>82500</v>
          </cell>
          <cell r="C3868" t="str">
            <v>0</v>
          </cell>
          <cell r="D3868" t="str">
            <v>20130</v>
          </cell>
          <cell r="E3868">
            <v>82500</v>
          </cell>
          <cell r="F3868">
            <v>0</v>
          </cell>
          <cell r="G3868">
            <v>20130</v>
          </cell>
        </row>
        <row r="3869">
          <cell r="A3869" t="str">
            <v>1101650451</v>
          </cell>
          <cell r="B3869" t="str">
            <v>216369</v>
          </cell>
          <cell r="C3869" t="str">
            <v>0</v>
          </cell>
          <cell r="D3869" t="str">
            <v>54335</v>
          </cell>
          <cell r="E3869">
            <v>216369</v>
          </cell>
          <cell r="F3869">
            <v>0</v>
          </cell>
          <cell r="G3869">
            <v>54335</v>
          </cell>
        </row>
        <row r="3870">
          <cell r="A3870" t="str">
            <v>1309790604</v>
          </cell>
          <cell r="B3870" t="str">
            <v>144500</v>
          </cell>
          <cell r="C3870" t="str">
            <v>0</v>
          </cell>
          <cell r="D3870" t="str">
            <v>35650</v>
          </cell>
          <cell r="E3870">
            <v>144500</v>
          </cell>
          <cell r="F3870">
            <v>0</v>
          </cell>
          <cell r="G3870">
            <v>35650</v>
          </cell>
        </row>
        <row r="3871">
          <cell r="A3871" t="str">
            <v>2004660189</v>
          </cell>
          <cell r="B3871" t="str">
            <v>67000</v>
          </cell>
          <cell r="C3871" t="str">
            <v>0</v>
          </cell>
          <cell r="D3871" t="str">
            <v>16348</v>
          </cell>
          <cell r="E3871">
            <v>67000</v>
          </cell>
          <cell r="F3871">
            <v>0</v>
          </cell>
          <cell r="G3871">
            <v>16348</v>
          </cell>
        </row>
        <row r="3872">
          <cell r="A3872" t="str">
            <v>1510660232</v>
          </cell>
          <cell r="B3872" t="str">
            <v>385000</v>
          </cell>
          <cell r="C3872" t="str">
            <v>0</v>
          </cell>
          <cell r="D3872" t="str">
            <v>98180</v>
          </cell>
          <cell r="E3872">
            <v>385000</v>
          </cell>
          <cell r="F3872">
            <v>0</v>
          </cell>
          <cell r="G3872">
            <v>98180</v>
          </cell>
        </row>
        <row r="3873">
          <cell r="A3873" t="str">
            <v>5110550484</v>
          </cell>
          <cell r="B3873" t="str">
            <v>268600</v>
          </cell>
          <cell r="C3873" t="str">
            <v>0</v>
          </cell>
          <cell r="D3873" t="str">
            <v>67916</v>
          </cell>
          <cell r="E3873">
            <v>268600</v>
          </cell>
          <cell r="F3873">
            <v>0</v>
          </cell>
          <cell r="G3873">
            <v>67916</v>
          </cell>
        </row>
        <row r="3874">
          <cell r="A3874" t="str">
            <v>6502620426</v>
          </cell>
          <cell r="B3874" t="str">
            <v>115963</v>
          </cell>
          <cell r="C3874" t="str">
            <v>0</v>
          </cell>
          <cell r="D3874" t="str">
            <v>28294</v>
          </cell>
          <cell r="E3874">
            <v>115963</v>
          </cell>
          <cell r="F3874">
            <v>0</v>
          </cell>
          <cell r="G3874">
            <v>28294</v>
          </cell>
        </row>
        <row r="3875">
          <cell r="A3875" t="str">
            <v>1307500137</v>
          </cell>
          <cell r="B3875" t="str">
            <v>111100</v>
          </cell>
          <cell r="C3875" t="str">
            <v>0</v>
          </cell>
          <cell r="D3875" t="str">
            <v>27108</v>
          </cell>
          <cell r="E3875">
            <v>111100</v>
          </cell>
          <cell r="F3875">
            <v>0</v>
          </cell>
          <cell r="G3875">
            <v>27108</v>
          </cell>
        </row>
        <row r="3876">
          <cell r="A3876" t="str">
            <v>1107394899</v>
          </cell>
          <cell r="B3876" t="str">
            <v>135500</v>
          </cell>
          <cell r="C3876" t="str">
            <v>0</v>
          </cell>
          <cell r="D3876" t="str">
            <v>33310</v>
          </cell>
          <cell r="E3876">
            <v>135500</v>
          </cell>
          <cell r="F3876">
            <v>0</v>
          </cell>
          <cell r="G3876">
            <v>33310</v>
          </cell>
        </row>
        <row r="3877">
          <cell r="A3877" t="str">
            <v>2605720187</v>
          </cell>
          <cell r="B3877" t="str">
            <v>142500</v>
          </cell>
          <cell r="C3877" t="str">
            <v>0</v>
          </cell>
          <cell r="D3877" t="str">
            <v>35130</v>
          </cell>
          <cell r="E3877">
            <v>142500</v>
          </cell>
          <cell r="F3877">
            <v>0</v>
          </cell>
          <cell r="G3877">
            <v>35130</v>
          </cell>
        </row>
        <row r="3878">
          <cell r="A3878" t="str">
            <v>5109790019</v>
          </cell>
          <cell r="D3878" t="str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A3879" t="str">
            <v>6203760234</v>
          </cell>
          <cell r="B3879" t="str">
            <v>94500</v>
          </cell>
          <cell r="C3879" t="str">
            <v>0</v>
          </cell>
          <cell r="D3879" t="str">
            <v>23058</v>
          </cell>
          <cell r="E3879">
            <v>94500</v>
          </cell>
          <cell r="F3879">
            <v>0</v>
          </cell>
          <cell r="G3879">
            <v>23058</v>
          </cell>
        </row>
        <row r="3880">
          <cell r="A3880" t="str">
            <v>4012570102</v>
          </cell>
          <cell r="B3880" t="str">
            <v>721500</v>
          </cell>
          <cell r="C3880" t="str">
            <v>0</v>
          </cell>
          <cell r="D3880" t="str">
            <v>185670</v>
          </cell>
          <cell r="E3880">
            <v>721500</v>
          </cell>
          <cell r="F3880">
            <v>0</v>
          </cell>
          <cell r="G3880">
            <v>185670</v>
          </cell>
        </row>
        <row r="3881">
          <cell r="A3881" t="str">
            <v>6504700214</v>
          </cell>
          <cell r="B3881" t="str">
            <v>94500</v>
          </cell>
          <cell r="C3881" t="str">
            <v>0</v>
          </cell>
          <cell r="D3881" t="str">
            <v>23058</v>
          </cell>
          <cell r="E3881">
            <v>94500</v>
          </cell>
          <cell r="F3881">
            <v>0</v>
          </cell>
          <cell r="G3881">
            <v>23058</v>
          </cell>
        </row>
        <row r="3882">
          <cell r="A3882" t="str">
            <v>1911730266</v>
          </cell>
          <cell r="B3882" t="str">
            <v>94500</v>
          </cell>
          <cell r="C3882" t="str">
            <v>0</v>
          </cell>
          <cell r="D3882" t="str">
            <v>23058</v>
          </cell>
          <cell r="E3882">
            <v>94500</v>
          </cell>
          <cell r="F3882">
            <v>0</v>
          </cell>
          <cell r="G3882">
            <v>23058</v>
          </cell>
        </row>
        <row r="3883">
          <cell r="A3883" t="str">
            <v>7004570649</v>
          </cell>
          <cell r="B3883" t="str">
            <v>70500</v>
          </cell>
          <cell r="C3883" t="str">
            <v>0</v>
          </cell>
          <cell r="D3883" t="str">
            <v>17202</v>
          </cell>
          <cell r="E3883">
            <v>70500</v>
          </cell>
          <cell r="F3883">
            <v>0</v>
          </cell>
          <cell r="G3883">
            <v>17202</v>
          </cell>
        </row>
        <row r="3884">
          <cell r="A3884" t="str">
            <v>5107600050</v>
          </cell>
          <cell r="B3884" t="str">
            <v>70500</v>
          </cell>
          <cell r="C3884" t="str">
            <v>0</v>
          </cell>
          <cell r="D3884" t="str">
            <v>17202</v>
          </cell>
          <cell r="E3884">
            <v>70500</v>
          </cell>
          <cell r="F3884">
            <v>0</v>
          </cell>
          <cell r="G3884">
            <v>17202</v>
          </cell>
        </row>
        <row r="3885">
          <cell r="A3885" t="str">
            <v>3807600232</v>
          </cell>
          <cell r="B3885" t="str">
            <v>211500</v>
          </cell>
          <cell r="C3885" t="str">
            <v>0</v>
          </cell>
          <cell r="D3885" t="str">
            <v>53070</v>
          </cell>
          <cell r="E3885">
            <v>211500</v>
          </cell>
          <cell r="F3885">
            <v>0</v>
          </cell>
          <cell r="G3885">
            <v>53070</v>
          </cell>
        </row>
        <row r="3886">
          <cell r="A3886" t="str">
            <v>1111480265</v>
          </cell>
          <cell r="B3886" t="str">
            <v>128494</v>
          </cell>
          <cell r="C3886" t="str">
            <v>0</v>
          </cell>
          <cell r="D3886" t="str">
            <v>31488</v>
          </cell>
          <cell r="E3886">
            <v>128494</v>
          </cell>
          <cell r="F3886">
            <v>0</v>
          </cell>
          <cell r="G3886">
            <v>31488</v>
          </cell>
        </row>
        <row r="3887">
          <cell r="A3887" t="str">
            <v>2907710158</v>
          </cell>
          <cell r="B3887" t="str">
            <v>128500</v>
          </cell>
          <cell r="C3887" t="str">
            <v>0</v>
          </cell>
          <cell r="D3887" t="str">
            <v>31490</v>
          </cell>
          <cell r="E3887">
            <v>128500</v>
          </cell>
          <cell r="F3887">
            <v>0</v>
          </cell>
          <cell r="G3887">
            <v>31490</v>
          </cell>
        </row>
        <row r="3888">
          <cell r="A3888" t="str">
            <v>1402680341</v>
          </cell>
          <cell r="B3888" t="str">
            <v>103500</v>
          </cell>
          <cell r="C3888" t="str">
            <v>0</v>
          </cell>
          <cell r="D3888" t="str">
            <v>25254</v>
          </cell>
          <cell r="E3888">
            <v>103500</v>
          </cell>
          <cell r="F3888">
            <v>0</v>
          </cell>
          <cell r="G3888">
            <v>25254</v>
          </cell>
        </row>
        <row r="3889">
          <cell r="A3889" t="str">
            <v>2002530408</v>
          </cell>
          <cell r="B3889" t="str">
            <v>103500</v>
          </cell>
          <cell r="C3889" t="str">
            <v>0</v>
          </cell>
          <cell r="D3889" t="str">
            <v>25254</v>
          </cell>
          <cell r="E3889">
            <v>103500</v>
          </cell>
          <cell r="F3889">
            <v>0</v>
          </cell>
          <cell r="G3889">
            <v>25254</v>
          </cell>
        </row>
        <row r="3890">
          <cell r="A3890" t="str">
            <v>3010510063</v>
          </cell>
          <cell r="B3890" t="str">
            <v>143500</v>
          </cell>
          <cell r="C3890" t="str">
            <v>0</v>
          </cell>
          <cell r="D3890" t="str">
            <v>35390</v>
          </cell>
          <cell r="E3890">
            <v>143500</v>
          </cell>
          <cell r="F3890">
            <v>0</v>
          </cell>
          <cell r="G3890">
            <v>35390</v>
          </cell>
        </row>
        <row r="3891">
          <cell r="A3891" t="str">
            <v>2601560142</v>
          </cell>
          <cell r="B3891" t="str">
            <v>103500</v>
          </cell>
          <cell r="C3891" t="str">
            <v>0</v>
          </cell>
          <cell r="D3891" t="str">
            <v>25254</v>
          </cell>
          <cell r="E3891">
            <v>103500</v>
          </cell>
          <cell r="F3891">
            <v>0</v>
          </cell>
          <cell r="G3891">
            <v>25254</v>
          </cell>
        </row>
        <row r="3892">
          <cell r="A3892" t="str">
            <v>3608410112</v>
          </cell>
          <cell r="B3892" t="str">
            <v>82500</v>
          </cell>
          <cell r="C3892" t="str">
            <v>0</v>
          </cell>
          <cell r="D3892" t="str">
            <v>20130</v>
          </cell>
          <cell r="E3892">
            <v>82500</v>
          </cell>
          <cell r="F3892">
            <v>0</v>
          </cell>
          <cell r="G3892">
            <v>20130</v>
          </cell>
        </row>
        <row r="3893">
          <cell r="A3893" t="str">
            <v>2403630217</v>
          </cell>
          <cell r="B3893" t="str">
            <v>545356</v>
          </cell>
          <cell r="C3893" t="str">
            <v>0</v>
          </cell>
          <cell r="D3893" t="str">
            <v>139872</v>
          </cell>
          <cell r="E3893">
            <v>545356</v>
          </cell>
          <cell r="F3893">
            <v>0</v>
          </cell>
          <cell r="G3893">
            <v>139872</v>
          </cell>
        </row>
        <row r="3894">
          <cell r="A3894" t="str">
            <v>1102540420</v>
          </cell>
          <cell r="B3894" t="str">
            <v>140000</v>
          </cell>
          <cell r="C3894" t="str">
            <v>0</v>
          </cell>
          <cell r="D3894" t="str">
            <v>34480</v>
          </cell>
          <cell r="E3894">
            <v>140000</v>
          </cell>
          <cell r="F3894">
            <v>0</v>
          </cell>
          <cell r="G3894">
            <v>34480</v>
          </cell>
        </row>
        <row r="3895">
          <cell r="A3895" t="str">
            <v>3208580248</v>
          </cell>
          <cell r="B3895" t="str">
            <v>188800</v>
          </cell>
          <cell r="C3895" t="str">
            <v>0</v>
          </cell>
          <cell r="D3895" t="str">
            <v>47168</v>
          </cell>
          <cell r="E3895">
            <v>188800</v>
          </cell>
          <cell r="F3895">
            <v>0</v>
          </cell>
          <cell r="G3895">
            <v>47168</v>
          </cell>
        </row>
        <row r="3896">
          <cell r="A3896" t="str">
            <v>1111730271</v>
          </cell>
          <cell r="B3896" t="str">
            <v>226750</v>
          </cell>
          <cell r="C3896" t="str">
            <v>0</v>
          </cell>
          <cell r="D3896" t="str">
            <v>57035</v>
          </cell>
          <cell r="E3896">
            <v>226750</v>
          </cell>
          <cell r="F3896">
            <v>0</v>
          </cell>
          <cell r="G3896">
            <v>57035</v>
          </cell>
        </row>
        <row r="3897">
          <cell r="A3897" t="str">
            <v>2401550240</v>
          </cell>
          <cell r="B3897" t="str">
            <v>67000</v>
          </cell>
          <cell r="C3897" t="str">
            <v>0</v>
          </cell>
          <cell r="D3897" t="str">
            <v>16348</v>
          </cell>
          <cell r="E3897">
            <v>67000</v>
          </cell>
          <cell r="F3897">
            <v>0</v>
          </cell>
          <cell r="G3897">
            <v>16348</v>
          </cell>
        </row>
        <row r="3898">
          <cell r="A3898" t="str">
            <v>2005750190</v>
          </cell>
          <cell r="B3898" t="str">
            <v>141000</v>
          </cell>
          <cell r="C3898" t="str">
            <v>0</v>
          </cell>
          <cell r="D3898" t="str">
            <v>34740</v>
          </cell>
          <cell r="E3898">
            <v>141000</v>
          </cell>
          <cell r="F3898">
            <v>0</v>
          </cell>
          <cell r="G3898">
            <v>34740</v>
          </cell>
        </row>
        <row r="3899">
          <cell r="A3899" t="str">
            <v>3014590347</v>
          </cell>
          <cell r="B3899" t="str">
            <v>67000</v>
          </cell>
          <cell r="C3899" t="str">
            <v>0</v>
          </cell>
          <cell r="D3899" t="str">
            <v>16348</v>
          </cell>
          <cell r="E3899">
            <v>67000</v>
          </cell>
          <cell r="F3899">
            <v>0</v>
          </cell>
          <cell r="G3899">
            <v>16348</v>
          </cell>
        </row>
        <row r="3900">
          <cell r="A3900" t="str">
            <v>1501650785</v>
          </cell>
          <cell r="B3900" t="str">
            <v>180000</v>
          </cell>
          <cell r="C3900" t="str">
            <v>0</v>
          </cell>
          <cell r="D3900" t="str">
            <v>44880</v>
          </cell>
          <cell r="E3900">
            <v>180000</v>
          </cell>
          <cell r="F3900">
            <v>0</v>
          </cell>
          <cell r="G3900">
            <v>44880</v>
          </cell>
        </row>
        <row r="3901">
          <cell r="A3901" t="str">
            <v>1611570147</v>
          </cell>
          <cell r="B3901" t="str">
            <v>126900</v>
          </cell>
          <cell r="C3901" t="str">
            <v>0</v>
          </cell>
          <cell r="D3901" t="str">
            <v>31074</v>
          </cell>
          <cell r="E3901">
            <v>126900</v>
          </cell>
          <cell r="F3901">
            <v>0</v>
          </cell>
          <cell r="G3901">
            <v>31074</v>
          </cell>
        </row>
        <row r="3902">
          <cell r="A3902" t="str">
            <v>2611610215</v>
          </cell>
          <cell r="B3902" t="str">
            <v>67000</v>
          </cell>
          <cell r="C3902" t="str">
            <v>0</v>
          </cell>
          <cell r="D3902" t="str">
            <v>16348</v>
          </cell>
          <cell r="E3902">
            <v>67000</v>
          </cell>
          <cell r="F3902">
            <v>0</v>
          </cell>
          <cell r="G3902">
            <v>16348</v>
          </cell>
        </row>
        <row r="3903">
          <cell r="A3903" t="str">
            <v>4101630054</v>
          </cell>
          <cell r="B3903" t="str">
            <v>67000</v>
          </cell>
          <cell r="C3903" t="str">
            <v>0</v>
          </cell>
          <cell r="D3903" t="str">
            <v>16348</v>
          </cell>
          <cell r="E3903">
            <v>67000</v>
          </cell>
          <cell r="F3903">
            <v>0</v>
          </cell>
          <cell r="G3903">
            <v>16348</v>
          </cell>
        </row>
        <row r="3904">
          <cell r="A3904" t="str">
            <v>2811530108</v>
          </cell>
          <cell r="B3904" t="str">
            <v>77750</v>
          </cell>
          <cell r="C3904" t="str">
            <v>0</v>
          </cell>
          <cell r="D3904" t="str">
            <v>18971</v>
          </cell>
          <cell r="E3904">
            <v>77750</v>
          </cell>
          <cell r="F3904">
            <v>0</v>
          </cell>
          <cell r="G3904">
            <v>18971</v>
          </cell>
        </row>
        <row r="3905">
          <cell r="A3905" t="str">
            <v>3002700223</v>
          </cell>
          <cell r="B3905" t="str">
            <v>67000</v>
          </cell>
          <cell r="C3905" t="str">
            <v>0</v>
          </cell>
          <cell r="D3905" t="str">
            <v>16348</v>
          </cell>
          <cell r="E3905">
            <v>67000</v>
          </cell>
          <cell r="F3905">
            <v>0</v>
          </cell>
          <cell r="G3905">
            <v>16348</v>
          </cell>
        </row>
        <row r="3906">
          <cell r="A3906" t="str">
            <v>1307540295</v>
          </cell>
          <cell r="B3906" t="str">
            <v>67000</v>
          </cell>
          <cell r="C3906" t="str">
            <v>0</v>
          </cell>
          <cell r="D3906" t="str">
            <v>16348</v>
          </cell>
          <cell r="E3906">
            <v>67000</v>
          </cell>
          <cell r="F3906">
            <v>0</v>
          </cell>
          <cell r="G3906">
            <v>16348</v>
          </cell>
        </row>
        <row r="3907">
          <cell r="A3907" t="str">
            <v>1508530059</v>
          </cell>
          <cell r="B3907" t="str">
            <v>105710</v>
          </cell>
          <cell r="C3907" t="str">
            <v>0</v>
          </cell>
          <cell r="D3907" t="str">
            <v>25793</v>
          </cell>
          <cell r="E3907">
            <v>105710</v>
          </cell>
          <cell r="F3907">
            <v>0</v>
          </cell>
          <cell r="G3907">
            <v>25793</v>
          </cell>
        </row>
        <row r="3908">
          <cell r="A3908" t="str">
            <v>3004580187</v>
          </cell>
          <cell r="B3908" t="str">
            <v>67000</v>
          </cell>
          <cell r="C3908" t="str">
            <v>0</v>
          </cell>
          <cell r="D3908" t="str">
            <v>16348</v>
          </cell>
          <cell r="E3908">
            <v>67000</v>
          </cell>
          <cell r="F3908">
            <v>0</v>
          </cell>
          <cell r="G3908">
            <v>16348</v>
          </cell>
        </row>
        <row r="3909">
          <cell r="A3909" t="str">
            <v>3005600076</v>
          </cell>
          <cell r="B3909" t="str">
            <v>67316</v>
          </cell>
          <cell r="C3909" t="str">
            <v>0</v>
          </cell>
          <cell r="D3909" t="str">
            <v>16425</v>
          </cell>
          <cell r="E3909">
            <v>67316</v>
          </cell>
          <cell r="F3909">
            <v>0</v>
          </cell>
          <cell r="G3909">
            <v>16425</v>
          </cell>
        </row>
        <row r="3910">
          <cell r="A3910" t="str">
            <v>2203710063</v>
          </cell>
          <cell r="B3910" t="str">
            <v>67000</v>
          </cell>
          <cell r="C3910" t="str">
            <v>0</v>
          </cell>
          <cell r="D3910" t="str">
            <v>16348</v>
          </cell>
          <cell r="E3910">
            <v>67000</v>
          </cell>
          <cell r="F3910">
            <v>0</v>
          </cell>
          <cell r="G3910">
            <v>16348</v>
          </cell>
        </row>
        <row r="3911">
          <cell r="A3911" t="str">
            <v>2505790302</v>
          </cell>
          <cell r="B3911" t="str">
            <v>67000</v>
          </cell>
          <cell r="C3911" t="str">
            <v>0</v>
          </cell>
          <cell r="D3911" t="str">
            <v>16348</v>
          </cell>
          <cell r="E3911">
            <v>67000</v>
          </cell>
          <cell r="F3911">
            <v>0</v>
          </cell>
          <cell r="G3911">
            <v>16348</v>
          </cell>
        </row>
        <row r="3912">
          <cell r="A3912" t="str">
            <v>3010610424</v>
          </cell>
          <cell r="B3912" t="str">
            <v>67000</v>
          </cell>
          <cell r="C3912" t="str">
            <v>0</v>
          </cell>
          <cell r="D3912" t="str">
            <v>16348</v>
          </cell>
          <cell r="E3912">
            <v>67000</v>
          </cell>
          <cell r="F3912">
            <v>0</v>
          </cell>
          <cell r="G3912">
            <v>16348</v>
          </cell>
        </row>
        <row r="3913">
          <cell r="A3913" t="str">
            <v>2607810232</v>
          </cell>
          <cell r="B3913" t="str">
            <v>135000</v>
          </cell>
          <cell r="C3913" t="str">
            <v>0</v>
          </cell>
          <cell r="D3913" t="str">
            <v>33180</v>
          </cell>
          <cell r="E3913">
            <v>135000</v>
          </cell>
          <cell r="F3913">
            <v>0</v>
          </cell>
          <cell r="G3913">
            <v>33180</v>
          </cell>
        </row>
        <row r="3914">
          <cell r="A3914" t="str">
            <v>3608670149</v>
          </cell>
          <cell r="B3914" t="str">
            <v>67000</v>
          </cell>
          <cell r="C3914" t="str">
            <v>0</v>
          </cell>
          <cell r="D3914" t="str">
            <v>16348</v>
          </cell>
          <cell r="E3914">
            <v>67000</v>
          </cell>
          <cell r="F3914">
            <v>0</v>
          </cell>
          <cell r="G3914">
            <v>16348</v>
          </cell>
        </row>
        <row r="3915">
          <cell r="A3915" t="str">
            <v>2508600303</v>
          </cell>
          <cell r="B3915" t="str">
            <v>199100</v>
          </cell>
          <cell r="C3915" t="str">
            <v>0</v>
          </cell>
          <cell r="D3915" t="str">
            <v>49846</v>
          </cell>
          <cell r="E3915">
            <v>199100</v>
          </cell>
          <cell r="F3915">
            <v>0</v>
          </cell>
          <cell r="G3915">
            <v>49846</v>
          </cell>
        </row>
        <row r="3916">
          <cell r="A3916" t="str">
            <v>1104610914</v>
          </cell>
          <cell r="B3916" t="str">
            <v>112600</v>
          </cell>
          <cell r="C3916" t="str">
            <v>0</v>
          </cell>
          <cell r="D3916" t="str">
            <v>27474</v>
          </cell>
          <cell r="E3916">
            <v>112600</v>
          </cell>
          <cell r="F3916">
            <v>0</v>
          </cell>
          <cell r="G3916">
            <v>27474</v>
          </cell>
        </row>
        <row r="3917">
          <cell r="A3917" t="str">
            <v>2009510240</v>
          </cell>
          <cell r="B3917" t="str">
            <v>100000</v>
          </cell>
          <cell r="C3917" t="str">
            <v>0</v>
          </cell>
          <cell r="D3917" t="str">
            <v>24400</v>
          </cell>
          <cell r="E3917">
            <v>100000</v>
          </cell>
          <cell r="F3917">
            <v>0</v>
          </cell>
          <cell r="G3917">
            <v>24400</v>
          </cell>
        </row>
        <row r="3918">
          <cell r="A3918" t="str">
            <v>3911770472</v>
          </cell>
          <cell r="B3918" t="str">
            <v>67000</v>
          </cell>
          <cell r="C3918" t="str">
            <v>0</v>
          </cell>
          <cell r="D3918" t="str">
            <v>16348</v>
          </cell>
          <cell r="E3918">
            <v>67000</v>
          </cell>
          <cell r="F3918">
            <v>0</v>
          </cell>
          <cell r="G3918">
            <v>16348</v>
          </cell>
        </row>
        <row r="3919">
          <cell r="A3919" t="str">
            <v>2311700200</v>
          </cell>
          <cell r="B3919" t="str">
            <v>110750</v>
          </cell>
          <cell r="C3919" t="str">
            <v>0</v>
          </cell>
          <cell r="D3919" t="str">
            <v>27023</v>
          </cell>
          <cell r="E3919">
            <v>110750</v>
          </cell>
          <cell r="F3919">
            <v>0</v>
          </cell>
          <cell r="G3919">
            <v>27023</v>
          </cell>
        </row>
        <row r="3920">
          <cell r="A3920" t="str">
            <v>3007550327</v>
          </cell>
          <cell r="B3920" t="str">
            <v>136000</v>
          </cell>
          <cell r="C3920" t="str">
            <v>0</v>
          </cell>
          <cell r="D3920" t="str">
            <v>33440</v>
          </cell>
          <cell r="E3920">
            <v>136000</v>
          </cell>
          <cell r="F3920">
            <v>0</v>
          </cell>
          <cell r="G3920">
            <v>33440</v>
          </cell>
        </row>
        <row r="3921">
          <cell r="A3921" t="str">
            <v>3401890395</v>
          </cell>
          <cell r="B3921" t="str">
            <v>328641</v>
          </cell>
          <cell r="C3921" t="str">
            <v>0</v>
          </cell>
          <cell r="D3921" t="str">
            <v>83526</v>
          </cell>
          <cell r="E3921">
            <v>328641</v>
          </cell>
          <cell r="F3921">
            <v>0</v>
          </cell>
          <cell r="G3921">
            <v>83526</v>
          </cell>
        </row>
        <row r="3922">
          <cell r="A3922" t="str">
            <v>2605720292</v>
          </cell>
          <cell r="B3922" t="str">
            <v>125500</v>
          </cell>
          <cell r="C3922" t="str">
            <v>0</v>
          </cell>
          <cell r="D3922" t="str">
            <v>30710</v>
          </cell>
          <cell r="E3922">
            <v>125500</v>
          </cell>
          <cell r="F3922">
            <v>0</v>
          </cell>
          <cell r="G3922">
            <v>30710</v>
          </cell>
        </row>
        <row r="3923">
          <cell r="A3923" t="str">
            <v>2302810214</v>
          </cell>
          <cell r="B3923" t="str">
            <v>67000</v>
          </cell>
          <cell r="C3923" t="str">
            <v>0</v>
          </cell>
          <cell r="D3923" t="str">
            <v>16348</v>
          </cell>
          <cell r="E3923">
            <v>67000</v>
          </cell>
          <cell r="F3923">
            <v>0</v>
          </cell>
          <cell r="G3923">
            <v>16348</v>
          </cell>
        </row>
        <row r="3924">
          <cell r="A3924" t="str">
            <v>1705880312</v>
          </cell>
          <cell r="B3924" t="str">
            <v>132000</v>
          </cell>
          <cell r="C3924" t="str">
            <v>0</v>
          </cell>
          <cell r="D3924" t="str">
            <v>32400</v>
          </cell>
          <cell r="E3924">
            <v>132000</v>
          </cell>
          <cell r="F3924">
            <v>0</v>
          </cell>
          <cell r="G3924">
            <v>32400</v>
          </cell>
        </row>
        <row r="3925">
          <cell r="A3925" t="str">
            <v>3514480052</v>
          </cell>
          <cell r="B3925" t="str">
            <v>141000</v>
          </cell>
          <cell r="C3925" t="str">
            <v>0</v>
          </cell>
          <cell r="D3925" t="str">
            <v>34740</v>
          </cell>
          <cell r="E3925">
            <v>141000</v>
          </cell>
          <cell r="F3925">
            <v>0</v>
          </cell>
          <cell r="G3925">
            <v>34740</v>
          </cell>
        </row>
        <row r="3926">
          <cell r="A3926" t="str">
            <v>1505550165</v>
          </cell>
          <cell r="B3926" t="str">
            <v>130000</v>
          </cell>
          <cell r="C3926" t="str">
            <v>0</v>
          </cell>
          <cell r="D3926" t="str">
            <v>31880</v>
          </cell>
          <cell r="E3926">
            <v>130000</v>
          </cell>
          <cell r="F3926">
            <v>0</v>
          </cell>
          <cell r="G3926">
            <v>31880</v>
          </cell>
        </row>
        <row r="3927">
          <cell r="A3927" t="str">
            <v>3107620203</v>
          </cell>
          <cell r="B3927" t="str">
            <v>112341</v>
          </cell>
          <cell r="C3927" t="str">
            <v>0</v>
          </cell>
          <cell r="D3927" t="str">
            <v>27411</v>
          </cell>
          <cell r="E3927">
            <v>112341</v>
          </cell>
          <cell r="F3927">
            <v>0</v>
          </cell>
          <cell r="G3927">
            <v>27411</v>
          </cell>
        </row>
        <row r="3928">
          <cell r="A3928" t="str">
            <v>3904680161</v>
          </cell>
          <cell r="B3928" t="str">
            <v>183700</v>
          </cell>
          <cell r="C3928" t="str">
            <v>0</v>
          </cell>
          <cell r="D3928" t="str">
            <v>45842</v>
          </cell>
          <cell r="E3928">
            <v>183700</v>
          </cell>
          <cell r="F3928">
            <v>0</v>
          </cell>
          <cell r="G3928">
            <v>45842</v>
          </cell>
        </row>
        <row r="3929">
          <cell r="A3929" t="str">
            <v>2302880080</v>
          </cell>
          <cell r="B3929" t="str">
            <v>113555</v>
          </cell>
          <cell r="C3929" t="str">
            <v>0</v>
          </cell>
          <cell r="D3929" t="str">
            <v>27707</v>
          </cell>
          <cell r="E3929">
            <v>113555</v>
          </cell>
          <cell r="F3929">
            <v>0</v>
          </cell>
          <cell r="G3929">
            <v>27707</v>
          </cell>
        </row>
        <row r="3930">
          <cell r="A3930" t="str">
            <v>2704790108</v>
          </cell>
          <cell r="B3930" t="str">
            <v>113658</v>
          </cell>
          <cell r="C3930" t="str">
            <v>0</v>
          </cell>
          <cell r="D3930" t="str">
            <v>27732</v>
          </cell>
          <cell r="E3930">
            <v>113658</v>
          </cell>
          <cell r="F3930">
            <v>0</v>
          </cell>
          <cell r="G3930">
            <v>27732</v>
          </cell>
        </row>
        <row r="3931">
          <cell r="A3931" t="str">
            <v>3704620181</v>
          </cell>
          <cell r="B3931" t="str">
            <v>204850</v>
          </cell>
          <cell r="C3931" t="str">
            <v>0</v>
          </cell>
          <cell r="D3931" t="str">
            <v>51341</v>
          </cell>
          <cell r="E3931">
            <v>204850</v>
          </cell>
          <cell r="F3931">
            <v>0</v>
          </cell>
          <cell r="G3931">
            <v>51341</v>
          </cell>
        </row>
        <row r="3932">
          <cell r="A3932" t="str">
            <v>2308460024</v>
          </cell>
          <cell r="B3932" t="str">
            <v>133172</v>
          </cell>
          <cell r="C3932" t="str">
            <v>0</v>
          </cell>
          <cell r="D3932" t="str">
            <v>32704</v>
          </cell>
          <cell r="E3932">
            <v>133172</v>
          </cell>
          <cell r="F3932">
            <v>0</v>
          </cell>
          <cell r="G3932">
            <v>32704</v>
          </cell>
        </row>
        <row r="3933">
          <cell r="A3933" t="str">
            <v>3308530147</v>
          </cell>
          <cell r="B3933" t="str">
            <v>106134</v>
          </cell>
          <cell r="C3933" t="str">
            <v>0</v>
          </cell>
          <cell r="D3933" t="str">
            <v>25896</v>
          </cell>
          <cell r="E3933">
            <v>106134</v>
          </cell>
          <cell r="F3933">
            <v>0</v>
          </cell>
          <cell r="G3933">
            <v>25896</v>
          </cell>
        </row>
        <row r="3934">
          <cell r="A3934" t="str">
            <v>2901570216</v>
          </cell>
          <cell r="B3934" t="str">
            <v>82500</v>
          </cell>
          <cell r="C3934" t="str">
            <v>0</v>
          </cell>
          <cell r="D3934" t="str">
            <v>20130</v>
          </cell>
          <cell r="E3934">
            <v>82500</v>
          </cell>
          <cell r="F3934">
            <v>0</v>
          </cell>
          <cell r="G3934">
            <v>20130</v>
          </cell>
        </row>
        <row r="3935">
          <cell r="A3935" t="str">
            <v>1102780162</v>
          </cell>
          <cell r="B3935" t="str">
            <v>105277</v>
          </cell>
          <cell r="C3935" t="str">
            <v>0</v>
          </cell>
          <cell r="D3935" t="str">
            <v>25687</v>
          </cell>
          <cell r="E3935">
            <v>105277</v>
          </cell>
          <cell r="F3935">
            <v>0</v>
          </cell>
          <cell r="G3935">
            <v>25687</v>
          </cell>
        </row>
        <row r="3936">
          <cell r="A3936" t="str">
            <v>3104740062</v>
          </cell>
          <cell r="B3936" t="str">
            <v>171100</v>
          </cell>
          <cell r="C3936" t="str">
            <v>0</v>
          </cell>
          <cell r="D3936" t="str">
            <v>42566</v>
          </cell>
          <cell r="E3936">
            <v>171100</v>
          </cell>
          <cell r="F3936">
            <v>0</v>
          </cell>
          <cell r="G3936">
            <v>42566</v>
          </cell>
        </row>
        <row r="3937">
          <cell r="A3937" t="str">
            <v>3911710224</v>
          </cell>
          <cell r="B3937" t="str">
            <v>116262</v>
          </cell>
          <cell r="C3937" t="str">
            <v>0</v>
          </cell>
          <cell r="D3937" t="str">
            <v>28367</v>
          </cell>
          <cell r="E3937">
            <v>116262</v>
          </cell>
          <cell r="F3937">
            <v>0</v>
          </cell>
          <cell r="G3937">
            <v>28367</v>
          </cell>
        </row>
        <row r="3938">
          <cell r="A3938" t="str">
            <v>3009580363</v>
          </cell>
          <cell r="B3938" t="str">
            <v>204946</v>
          </cell>
          <cell r="C3938" t="str">
            <v>0</v>
          </cell>
          <cell r="D3938" t="str">
            <v>51365</v>
          </cell>
          <cell r="E3938">
            <v>204946</v>
          </cell>
          <cell r="F3938">
            <v>0</v>
          </cell>
          <cell r="G3938">
            <v>51365</v>
          </cell>
        </row>
        <row r="3939">
          <cell r="A3939" t="str">
            <v>1503480151</v>
          </cell>
          <cell r="B3939" t="str">
            <v>161293</v>
          </cell>
          <cell r="C3939" t="str">
            <v>0</v>
          </cell>
          <cell r="D3939" t="str">
            <v>40016</v>
          </cell>
          <cell r="E3939">
            <v>161293</v>
          </cell>
          <cell r="F3939">
            <v>0</v>
          </cell>
          <cell r="G3939">
            <v>40016</v>
          </cell>
        </row>
        <row r="3940">
          <cell r="A3940" t="str">
            <v>2303560187</v>
          </cell>
          <cell r="B3940" t="str">
            <v>142727</v>
          </cell>
          <cell r="C3940" t="str">
            <v>0</v>
          </cell>
          <cell r="D3940" t="str">
            <v>35189</v>
          </cell>
          <cell r="E3940">
            <v>142727</v>
          </cell>
          <cell r="F3940">
            <v>0</v>
          </cell>
          <cell r="G3940">
            <v>35189</v>
          </cell>
        </row>
        <row r="3941">
          <cell r="A3941" t="str">
            <v>3409640070</v>
          </cell>
          <cell r="B3941" t="str">
            <v>186900</v>
          </cell>
          <cell r="C3941" t="str">
            <v>0</v>
          </cell>
          <cell r="D3941" t="str">
            <v>46674</v>
          </cell>
          <cell r="E3941">
            <v>186900</v>
          </cell>
          <cell r="F3941">
            <v>0</v>
          </cell>
          <cell r="G3941">
            <v>46674</v>
          </cell>
        </row>
        <row r="3942">
          <cell r="A3942" t="str">
            <v>3010510292</v>
          </cell>
          <cell r="B3942" t="str">
            <v>111719</v>
          </cell>
          <cell r="C3942" t="str">
            <v>0</v>
          </cell>
          <cell r="D3942" t="str">
            <v>27259</v>
          </cell>
          <cell r="E3942">
            <v>111719</v>
          </cell>
          <cell r="F3942">
            <v>0</v>
          </cell>
          <cell r="G3942">
            <v>27259</v>
          </cell>
        </row>
        <row r="3943">
          <cell r="A3943" t="str">
            <v>2410520111</v>
          </cell>
          <cell r="B3943" t="str">
            <v>133364</v>
          </cell>
          <cell r="C3943" t="str">
            <v>0</v>
          </cell>
          <cell r="D3943" t="str">
            <v>32754</v>
          </cell>
          <cell r="E3943">
            <v>133364</v>
          </cell>
          <cell r="F3943">
            <v>0</v>
          </cell>
          <cell r="G3943">
            <v>32754</v>
          </cell>
        </row>
        <row r="3944">
          <cell r="A3944" t="str">
            <v>2503570062</v>
          </cell>
          <cell r="B3944" t="str">
            <v>130080</v>
          </cell>
          <cell r="C3944" t="str">
            <v>0</v>
          </cell>
          <cell r="D3944" t="str">
            <v>31900</v>
          </cell>
          <cell r="E3944">
            <v>130080</v>
          </cell>
          <cell r="F3944">
            <v>0</v>
          </cell>
          <cell r="G3944">
            <v>31900</v>
          </cell>
        </row>
        <row r="3945">
          <cell r="A3945" t="str">
            <v>1403550182</v>
          </cell>
          <cell r="B3945" t="str">
            <v>155349</v>
          </cell>
          <cell r="C3945" t="str">
            <v>0</v>
          </cell>
          <cell r="D3945" t="str">
            <v>38470</v>
          </cell>
          <cell r="E3945">
            <v>155349</v>
          </cell>
          <cell r="F3945">
            <v>0</v>
          </cell>
          <cell r="G3945">
            <v>38470</v>
          </cell>
        </row>
        <row r="3946">
          <cell r="A3946" t="str">
            <v>2610660421</v>
          </cell>
          <cell r="B3946" t="str">
            <v>118000</v>
          </cell>
          <cell r="C3946" t="str">
            <v>0</v>
          </cell>
          <cell r="D3946" t="str">
            <v>28792</v>
          </cell>
          <cell r="E3946">
            <v>118000</v>
          </cell>
          <cell r="F3946">
            <v>0</v>
          </cell>
          <cell r="G3946">
            <v>28792</v>
          </cell>
        </row>
        <row r="3947">
          <cell r="A3947" t="str">
            <v>1903740096</v>
          </cell>
          <cell r="B3947" t="str">
            <v>120520</v>
          </cell>
          <cell r="C3947" t="str">
            <v>0</v>
          </cell>
          <cell r="D3947" t="str">
            <v>29415</v>
          </cell>
          <cell r="E3947">
            <v>120520</v>
          </cell>
          <cell r="F3947">
            <v>0</v>
          </cell>
          <cell r="G3947">
            <v>29415</v>
          </cell>
        </row>
        <row r="3948">
          <cell r="A3948" t="str">
            <v>3914800038</v>
          </cell>
          <cell r="B3948" t="str">
            <v>123733</v>
          </cell>
          <cell r="C3948" t="str">
            <v>0</v>
          </cell>
          <cell r="D3948" t="str">
            <v>30250</v>
          </cell>
          <cell r="E3948">
            <v>123733</v>
          </cell>
          <cell r="F3948">
            <v>0</v>
          </cell>
          <cell r="G3948">
            <v>30250</v>
          </cell>
        </row>
        <row r="3949">
          <cell r="A3949" t="str">
            <v>3104700125</v>
          </cell>
          <cell r="B3949" t="str">
            <v>90565</v>
          </cell>
          <cell r="C3949" t="str">
            <v>0</v>
          </cell>
          <cell r="D3949" t="str">
            <v>22097</v>
          </cell>
          <cell r="E3949">
            <v>90565</v>
          </cell>
          <cell r="F3949">
            <v>0</v>
          </cell>
          <cell r="G3949">
            <v>22097</v>
          </cell>
        </row>
        <row r="3950">
          <cell r="A3950" t="str">
            <v>3010510209</v>
          </cell>
          <cell r="B3950" t="str">
            <v>124458</v>
          </cell>
          <cell r="C3950" t="str">
            <v>0</v>
          </cell>
          <cell r="D3950" t="str">
            <v>30439</v>
          </cell>
          <cell r="E3950">
            <v>124458</v>
          </cell>
          <cell r="F3950">
            <v>0</v>
          </cell>
          <cell r="G3950">
            <v>30439</v>
          </cell>
        </row>
        <row r="3951">
          <cell r="A3951" t="str">
            <v>1204580030</v>
          </cell>
          <cell r="B3951" t="str">
            <v>67000</v>
          </cell>
          <cell r="C3951" t="str">
            <v>0</v>
          </cell>
          <cell r="D3951" t="str">
            <v>16348</v>
          </cell>
          <cell r="E3951">
            <v>67000</v>
          </cell>
          <cell r="F3951">
            <v>0</v>
          </cell>
          <cell r="G3951">
            <v>16348</v>
          </cell>
        </row>
        <row r="3952">
          <cell r="A3952" t="str">
            <v>2211870198</v>
          </cell>
          <cell r="B3952" t="str">
            <v>91307</v>
          </cell>
          <cell r="C3952" t="str">
            <v>0</v>
          </cell>
          <cell r="D3952" t="str">
            <v>22278</v>
          </cell>
          <cell r="E3952">
            <v>91307</v>
          </cell>
          <cell r="F3952">
            <v>0</v>
          </cell>
          <cell r="G3952">
            <v>22278</v>
          </cell>
        </row>
        <row r="3953">
          <cell r="A3953" t="str">
            <v>1601660359</v>
          </cell>
          <cell r="B3953" t="str">
            <v>116036</v>
          </cell>
          <cell r="C3953" t="str">
            <v>0</v>
          </cell>
          <cell r="D3953" t="str">
            <v>28312</v>
          </cell>
          <cell r="E3953">
            <v>116036</v>
          </cell>
          <cell r="F3953">
            <v>0</v>
          </cell>
          <cell r="G3953">
            <v>28312</v>
          </cell>
        </row>
        <row r="3954">
          <cell r="A3954" t="str">
            <v>1914620216</v>
          </cell>
          <cell r="B3954" t="str">
            <v>410500</v>
          </cell>
          <cell r="C3954" t="str">
            <v>0</v>
          </cell>
          <cell r="D3954" t="str">
            <v>104810</v>
          </cell>
          <cell r="E3954">
            <v>410500</v>
          </cell>
          <cell r="F3954">
            <v>0</v>
          </cell>
          <cell r="G3954">
            <v>104810</v>
          </cell>
        </row>
        <row r="3955">
          <cell r="A3955" t="str">
            <v>3512720102</v>
          </cell>
          <cell r="B3955" t="str">
            <v>314093</v>
          </cell>
          <cell r="C3955" t="str">
            <v>0</v>
          </cell>
          <cell r="D3955" t="str">
            <v>79744</v>
          </cell>
          <cell r="E3955">
            <v>314093</v>
          </cell>
          <cell r="F3955">
            <v>0</v>
          </cell>
          <cell r="G3955">
            <v>79744</v>
          </cell>
        </row>
        <row r="3956">
          <cell r="A3956" t="str">
            <v>1809550165</v>
          </cell>
          <cell r="B3956" t="str">
            <v>406800</v>
          </cell>
          <cell r="C3956" t="str">
            <v>0</v>
          </cell>
          <cell r="D3956" t="str">
            <v>103848</v>
          </cell>
          <cell r="E3956">
            <v>406800</v>
          </cell>
          <cell r="F3956">
            <v>0</v>
          </cell>
          <cell r="G3956">
            <v>103848</v>
          </cell>
        </row>
        <row r="3957">
          <cell r="A3957" t="str">
            <v>1501550071</v>
          </cell>
          <cell r="B3957" t="str">
            <v>155825</v>
          </cell>
          <cell r="C3957" t="str">
            <v>0</v>
          </cell>
          <cell r="D3957" t="str">
            <v>38594</v>
          </cell>
          <cell r="E3957">
            <v>155825</v>
          </cell>
          <cell r="F3957">
            <v>0</v>
          </cell>
          <cell r="G3957">
            <v>38594</v>
          </cell>
        </row>
        <row r="3958">
          <cell r="A3958" t="str">
            <v>6612830689</v>
          </cell>
          <cell r="B3958" t="str">
            <v>203175</v>
          </cell>
          <cell r="C3958" t="str">
            <v>0</v>
          </cell>
          <cell r="D3958" t="str">
            <v>50905</v>
          </cell>
          <cell r="E3958">
            <v>203175</v>
          </cell>
          <cell r="F3958">
            <v>0</v>
          </cell>
          <cell r="G3958">
            <v>50905</v>
          </cell>
        </row>
        <row r="3959">
          <cell r="A3959" t="str">
            <v>2101800098</v>
          </cell>
          <cell r="B3959" t="str">
            <v>104875</v>
          </cell>
          <cell r="C3959" t="str">
            <v>0</v>
          </cell>
          <cell r="D3959" t="str">
            <v>25589</v>
          </cell>
          <cell r="E3959">
            <v>104875</v>
          </cell>
          <cell r="F3959">
            <v>0</v>
          </cell>
          <cell r="G3959">
            <v>25589</v>
          </cell>
        </row>
        <row r="3960">
          <cell r="A3960" t="str">
            <v>3404660153</v>
          </cell>
          <cell r="B3960" t="str">
            <v>102975</v>
          </cell>
          <cell r="C3960" t="str">
            <v>0</v>
          </cell>
          <cell r="D3960" t="str">
            <v>25125</v>
          </cell>
          <cell r="E3960">
            <v>102975</v>
          </cell>
          <cell r="F3960">
            <v>0</v>
          </cell>
          <cell r="G3960">
            <v>25125</v>
          </cell>
        </row>
        <row r="3961">
          <cell r="A3961" t="str">
            <v>1412540100</v>
          </cell>
          <cell r="B3961" t="str">
            <v>153000</v>
          </cell>
          <cell r="C3961" t="str">
            <v>0</v>
          </cell>
          <cell r="D3961" t="str">
            <v>37860</v>
          </cell>
          <cell r="E3961">
            <v>153000</v>
          </cell>
          <cell r="F3961">
            <v>0</v>
          </cell>
          <cell r="G3961">
            <v>37860</v>
          </cell>
        </row>
        <row r="3962">
          <cell r="A3962" t="str">
            <v>6510520044</v>
          </cell>
          <cell r="B3962" t="str">
            <v>158225</v>
          </cell>
          <cell r="C3962" t="str">
            <v>0</v>
          </cell>
          <cell r="D3962" t="str">
            <v>39218</v>
          </cell>
          <cell r="E3962">
            <v>158225</v>
          </cell>
          <cell r="F3962">
            <v>0</v>
          </cell>
          <cell r="G3962">
            <v>39218</v>
          </cell>
        </row>
        <row r="3963">
          <cell r="A3963" t="str">
            <v>7909830025</v>
          </cell>
          <cell r="B3963" t="str">
            <v>94875</v>
          </cell>
          <cell r="C3963" t="str">
            <v>0</v>
          </cell>
          <cell r="D3963" t="str">
            <v>23149</v>
          </cell>
          <cell r="E3963">
            <v>94875</v>
          </cell>
          <cell r="F3963">
            <v>0</v>
          </cell>
          <cell r="G3963">
            <v>23149</v>
          </cell>
        </row>
        <row r="3964">
          <cell r="A3964" t="str">
            <v>6302580099</v>
          </cell>
          <cell r="B3964" t="str">
            <v>258500</v>
          </cell>
          <cell r="C3964" t="str">
            <v>0</v>
          </cell>
          <cell r="D3964" t="str">
            <v>65290</v>
          </cell>
          <cell r="E3964">
            <v>258500</v>
          </cell>
          <cell r="F3964">
            <v>0</v>
          </cell>
          <cell r="G3964">
            <v>65290</v>
          </cell>
        </row>
        <row r="3965">
          <cell r="A3965" t="str">
            <v>1310620067</v>
          </cell>
          <cell r="B3965" t="str">
            <v>132450</v>
          </cell>
          <cell r="C3965" t="str">
            <v>0</v>
          </cell>
          <cell r="D3965" t="str">
            <v>32517</v>
          </cell>
          <cell r="E3965">
            <v>132450</v>
          </cell>
          <cell r="F3965">
            <v>0</v>
          </cell>
          <cell r="G3965">
            <v>32517</v>
          </cell>
        </row>
        <row r="3966">
          <cell r="A3966" t="str">
            <v>2509590065</v>
          </cell>
          <cell r="B3966" t="str">
            <v>148450</v>
          </cell>
          <cell r="C3966" t="str">
            <v>0</v>
          </cell>
          <cell r="D3966" t="str">
            <v>36677</v>
          </cell>
          <cell r="E3966">
            <v>148450</v>
          </cell>
          <cell r="F3966">
            <v>0</v>
          </cell>
          <cell r="G3966">
            <v>36677</v>
          </cell>
        </row>
        <row r="3967">
          <cell r="A3967" t="str">
            <v>1707810015</v>
          </cell>
          <cell r="B3967" t="str">
            <v>125050</v>
          </cell>
          <cell r="C3967" t="str">
            <v>0</v>
          </cell>
          <cell r="D3967" t="str">
            <v>30593</v>
          </cell>
          <cell r="E3967">
            <v>125050</v>
          </cell>
          <cell r="F3967">
            <v>0</v>
          </cell>
          <cell r="G3967">
            <v>30593</v>
          </cell>
        </row>
        <row r="3968">
          <cell r="A3968" t="str">
            <v>5501710153</v>
          </cell>
          <cell r="B3968" t="str">
            <v>132450</v>
          </cell>
          <cell r="C3968" t="str">
            <v>0</v>
          </cell>
          <cell r="D3968" t="str">
            <v>32517</v>
          </cell>
          <cell r="E3968">
            <v>132450</v>
          </cell>
          <cell r="F3968">
            <v>0</v>
          </cell>
          <cell r="G3968">
            <v>32517</v>
          </cell>
        </row>
        <row r="3969">
          <cell r="A3969" t="str">
            <v>3502590303</v>
          </cell>
          <cell r="B3969" t="str">
            <v>132450</v>
          </cell>
          <cell r="C3969" t="str">
            <v>0</v>
          </cell>
          <cell r="D3969" t="str">
            <v>32517</v>
          </cell>
          <cell r="E3969">
            <v>132450</v>
          </cell>
          <cell r="F3969">
            <v>0</v>
          </cell>
          <cell r="G3969">
            <v>32517</v>
          </cell>
        </row>
        <row r="3970">
          <cell r="A3970" t="str">
            <v>3412660043</v>
          </cell>
          <cell r="B3970" t="str">
            <v>307783</v>
          </cell>
          <cell r="C3970" t="str">
            <v>0</v>
          </cell>
          <cell r="D3970" t="str">
            <v>78103</v>
          </cell>
          <cell r="E3970">
            <v>307783</v>
          </cell>
          <cell r="F3970">
            <v>0</v>
          </cell>
          <cell r="G3970">
            <v>78103</v>
          </cell>
        </row>
        <row r="3971">
          <cell r="A3971" t="str">
            <v>6002740041</v>
          </cell>
          <cell r="B3971" t="str">
            <v>258500</v>
          </cell>
          <cell r="C3971" t="str">
            <v>0</v>
          </cell>
          <cell r="D3971" t="str">
            <v>65290</v>
          </cell>
          <cell r="E3971">
            <v>258500</v>
          </cell>
          <cell r="F3971">
            <v>0</v>
          </cell>
          <cell r="G3971">
            <v>65290</v>
          </cell>
        </row>
        <row r="3972">
          <cell r="A3972" t="str">
            <v>2502660289</v>
          </cell>
          <cell r="B3972" t="str">
            <v>143438</v>
          </cell>
          <cell r="C3972" t="str">
            <v>0</v>
          </cell>
          <cell r="D3972" t="str">
            <v>35373</v>
          </cell>
          <cell r="E3972">
            <v>143438</v>
          </cell>
          <cell r="F3972">
            <v>0</v>
          </cell>
          <cell r="G3972">
            <v>35373</v>
          </cell>
        </row>
        <row r="3973">
          <cell r="A3973" t="str">
            <v>2901560148</v>
          </cell>
          <cell r="B3973" t="str">
            <v>138060</v>
          </cell>
          <cell r="C3973" t="str">
            <v>0</v>
          </cell>
          <cell r="D3973" t="str">
            <v>33975</v>
          </cell>
          <cell r="E3973">
            <v>138060</v>
          </cell>
          <cell r="F3973">
            <v>0</v>
          </cell>
          <cell r="G3973">
            <v>33975</v>
          </cell>
        </row>
        <row r="3974">
          <cell r="A3974" t="str">
            <v>2709560038</v>
          </cell>
          <cell r="B3974" t="str">
            <v>142043</v>
          </cell>
          <cell r="C3974" t="str">
            <v>0</v>
          </cell>
          <cell r="D3974" t="str">
            <v>35011</v>
          </cell>
          <cell r="E3974">
            <v>142043</v>
          </cell>
          <cell r="F3974">
            <v>0</v>
          </cell>
          <cell r="G3974">
            <v>35011</v>
          </cell>
        </row>
        <row r="3975">
          <cell r="A3975" t="str">
            <v>3805550251</v>
          </cell>
          <cell r="B3975" t="str">
            <v>109875</v>
          </cell>
          <cell r="C3975" t="str">
            <v>0</v>
          </cell>
          <cell r="D3975" t="str">
            <v>26809</v>
          </cell>
          <cell r="E3975">
            <v>109875</v>
          </cell>
          <cell r="F3975">
            <v>0</v>
          </cell>
          <cell r="G3975">
            <v>26809</v>
          </cell>
        </row>
        <row r="3976">
          <cell r="A3976" t="str">
            <v>1804510017</v>
          </cell>
          <cell r="B3976" t="str">
            <v>147504</v>
          </cell>
          <cell r="C3976" t="str">
            <v>0</v>
          </cell>
          <cell r="D3976" t="str">
            <v>36431</v>
          </cell>
          <cell r="E3976">
            <v>147504</v>
          </cell>
          <cell r="F3976">
            <v>0</v>
          </cell>
          <cell r="G3976">
            <v>36431</v>
          </cell>
        </row>
        <row r="3977">
          <cell r="A3977" t="str">
            <v>3501790015</v>
          </cell>
          <cell r="B3977" t="str">
            <v>113837</v>
          </cell>
          <cell r="C3977" t="str">
            <v>0</v>
          </cell>
          <cell r="D3977" t="str">
            <v>27776</v>
          </cell>
          <cell r="E3977">
            <v>113837</v>
          </cell>
          <cell r="F3977">
            <v>0</v>
          </cell>
          <cell r="G3977">
            <v>27776</v>
          </cell>
        </row>
        <row r="3978">
          <cell r="A3978" t="str">
            <v>1803910593</v>
          </cell>
          <cell r="B3978" t="str">
            <v>99516</v>
          </cell>
          <cell r="C3978" t="str">
            <v>0</v>
          </cell>
          <cell r="D3978" t="str">
            <v>24281</v>
          </cell>
          <cell r="E3978">
            <v>99516</v>
          </cell>
          <cell r="F3978">
            <v>0</v>
          </cell>
          <cell r="G3978">
            <v>24281</v>
          </cell>
        </row>
        <row r="3979">
          <cell r="A3979" t="str">
            <v>2807840051</v>
          </cell>
          <cell r="B3979" t="str">
            <v>181454</v>
          </cell>
          <cell r="C3979" t="str">
            <v>0</v>
          </cell>
          <cell r="D3979" t="str">
            <v>45258</v>
          </cell>
          <cell r="E3979">
            <v>181454</v>
          </cell>
          <cell r="F3979">
            <v>0</v>
          </cell>
          <cell r="G3979">
            <v>45258</v>
          </cell>
        </row>
        <row r="3980">
          <cell r="A3980" t="str">
            <v>3204640264</v>
          </cell>
          <cell r="B3980" t="str">
            <v>77050</v>
          </cell>
          <cell r="C3980" t="str">
            <v>0</v>
          </cell>
          <cell r="D3980" t="str">
            <v>18800</v>
          </cell>
          <cell r="E3980">
            <v>77050</v>
          </cell>
          <cell r="F3980">
            <v>0</v>
          </cell>
          <cell r="G3980">
            <v>18800</v>
          </cell>
        </row>
        <row r="3981">
          <cell r="A3981" t="str">
            <v>1101701374</v>
          </cell>
          <cell r="B3981" t="str">
            <v>90361</v>
          </cell>
          <cell r="C3981" t="str">
            <v>0</v>
          </cell>
          <cell r="D3981" t="str">
            <v>22048</v>
          </cell>
          <cell r="E3981">
            <v>90361</v>
          </cell>
          <cell r="F3981">
            <v>0</v>
          </cell>
          <cell r="G3981">
            <v>22048</v>
          </cell>
        </row>
        <row r="3982">
          <cell r="A3982" t="str">
            <v>3302580037</v>
          </cell>
          <cell r="B3982" t="str">
            <v>77050</v>
          </cell>
          <cell r="C3982" t="str">
            <v>0</v>
          </cell>
          <cell r="D3982" t="str">
            <v>18800</v>
          </cell>
          <cell r="E3982">
            <v>77050</v>
          </cell>
          <cell r="F3982">
            <v>0</v>
          </cell>
          <cell r="G3982">
            <v>18800</v>
          </cell>
        </row>
        <row r="3983">
          <cell r="A3983" t="str">
            <v>2212870035</v>
          </cell>
          <cell r="B3983" t="str">
            <v>77050</v>
          </cell>
          <cell r="C3983" t="str">
            <v>0</v>
          </cell>
          <cell r="D3983" t="str">
            <v>18800</v>
          </cell>
          <cell r="E3983">
            <v>77050</v>
          </cell>
          <cell r="F3983">
            <v>0</v>
          </cell>
          <cell r="G3983">
            <v>18800</v>
          </cell>
        </row>
        <row r="3984">
          <cell r="A3984" t="str">
            <v>1304680029</v>
          </cell>
          <cell r="B3984" t="str">
            <v>148400</v>
          </cell>
          <cell r="C3984" t="str">
            <v>0</v>
          </cell>
          <cell r="D3984" t="str">
            <v>36664</v>
          </cell>
          <cell r="E3984">
            <v>148400</v>
          </cell>
          <cell r="F3984">
            <v>0</v>
          </cell>
          <cell r="G3984">
            <v>36664</v>
          </cell>
        </row>
        <row r="3985">
          <cell r="A3985" t="str">
            <v>1104660474</v>
          </cell>
          <cell r="B3985" t="str">
            <v>132400</v>
          </cell>
          <cell r="C3985" t="str">
            <v>0</v>
          </cell>
          <cell r="D3985" t="str">
            <v>32504</v>
          </cell>
          <cell r="E3985">
            <v>132400</v>
          </cell>
          <cell r="F3985">
            <v>0</v>
          </cell>
          <cell r="G3985">
            <v>32504</v>
          </cell>
        </row>
        <row r="3986">
          <cell r="A3986" t="str">
            <v>3814890213</v>
          </cell>
          <cell r="B3986" t="str">
            <v>140640</v>
          </cell>
          <cell r="C3986" t="str">
            <v>0</v>
          </cell>
          <cell r="D3986" t="str">
            <v>34646</v>
          </cell>
          <cell r="E3986">
            <v>140640</v>
          </cell>
          <cell r="F3986">
            <v>0</v>
          </cell>
          <cell r="G3986">
            <v>34646</v>
          </cell>
        </row>
        <row r="3987">
          <cell r="A3987" t="str">
            <v>3409770232</v>
          </cell>
          <cell r="B3987" t="str">
            <v>154463</v>
          </cell>
          <cell r="C3987" t="str">
            <v>0</v>
          </cell>
          <cell r="D3987" t="str">
            <v>38240</v>
          </cell>
          <cell r="E3987">
            <v>154463</v>
          </cell>
          <cell r="F3987">
            <v>0</v>
          </cell>
          <cell r="G3987">
            <v>38240</v>
          </cell>
        </row>
        <row r="3988">
          <cell r="A3988" t="str">
            <v>3410860487</v>
          </cell>
          <cell r="B3988" t="str">
            <v>114900</v>
          </cell>
          <cell r="C3988" t="str">
            <v>0</v>
          </cell>
          <cell r="D3988" t="str">
            <v>28035</v>
          </cell>
          <cell r="E3988">
            <v>114900</v>
          </cell>
          <cell r="F3988">
            <v>0</v>
          </cell>
          <cell r="G3988">
            <v>28035</v>
          </cell>
        </row>
        <row r="3989">
          <cell r="A3989" t="str">
            <v>3502840172</v>
          </cell>
          <cell r="B3989" t="str">
            <v>99516</v>
          </cell>
          <cell r="C3989" t="str">
            <v>0</v>
          </cell>
          <cell r="D3989" t="str">
            <v>24281</v>
          </cell>
          <cell r="E3989">
            <v>99516</v>
          </cell>
          <cell r="F3989">
            <v>0</v>
          </cell>
          <cell r="G3989">
            <v>24281</v>
          </cell>
        </row>
        <row r="3990">
          <cell r="A3990" t="str">
            <v>2002500386</v>
          </cell>
          <cell r="B3990" t="str">
            <v>469200</v>
          </cell>
          <cell r="C3990" t="str">
            <v>0</v>
          </cell>
          <cell r="D3990" t="str">
            <v>120072</v>
          </cell>
          <cell r="E3990">
            <v>469200</v>
          </cell>
          <cell r="F3990">
            <v>0</v>
          </cell>
          <cell r="G3990">
            <v>120072</v>
          </cell>
        </row>
        <row r="3991">
          <cell r="A3991" t="str">
            <v>1202650392</v>
          </cell>
          <cell r="B3991" t="str">
            <v>387200</v>
          </cell>
          <cell r="C3991" t="str">
            <v>0</v>
          </cell>
          <cell r="D3991" t="str">
            <v>98752</v>
          </cell>
          <cell r="E3991">
            <v>387200</v>
          </cell>
          <cell r="F3991">
            <v>0</v>
          </cell>
          <cell r="G3991">
            <v>98752</v>
          </cell>
        </row>
        <row r="3992">
          <cell r="A3992" t="str">
            <v>2407790340</v>
          </cell>
          <cell r="B3992" t="str">
            <v>474400</v>
          </cell>
          <cell r="C3992" t="str">
            <v>0</v>
          </cell>
          <cell r="D3992" t="str">
            <v>121424</v>
          </cell>
          <cell r="E3992">
            <v>474400</v>
          </cell>
          <cell r="F3992">
            <v>0</v>
          </cell>
          <cell r="G3992">
            <v>121424</v>
          </cell>
        </row>
        <row r="3993">
          <cell r="A3993" t="str">
            <v>7308760294</v>
          </cell>
          <cell r="B3993" t="str">
            <v>229400</v>
          </cell>
          <cell r="C3993" t="str">
            <v>0</v>
          </cell>
          <cell r="D3993" t="str">
            <v>57724</v>
          </cell>
          <cell r="E3993">
            <v>229400</v>
          </cell>
          <cell r="F3993">
            <v>0</v>
          </cell>
          <cell r="G3993">
            <v>57724</v>
          </cell>
        </row>
        <row r="3994">
          <cell r="A3994" t="str">
            <v>3004650029</v>
          </cell>
          <cell r="B3994" t="str">
            <v>106800</v>
          </cell>
          <cell r="C3994" t="str">
            <v>0</v>
          </cell>
          <cell r="D3994" t="str">
            <v>26059</v>
          </cell>
          <cell r="E3994">
            <v>106800</v>
          </cell>
          <cell r="F3994">
            <v>0</v>
          </cell>
          <cell r="G3994">
            <v>26059</v>
          </cell>
        </row>
        <row r="3995">
          <cell r="A3995" t="str">
            <v>4009770155</v>
          </cell>
          <cell r="B3995" t="str">
            <v>115800</v>
          </cell>
          <cell r="C3995" t="str">
            <v>0</v>
          </cell>
          <cell r="D3995" t="str">
            <v>28255</v>
          </cell>
          <cell r="E3995">
            <v>115800</v>
          </cell>
          <cell r="F3995">
            <v>0</v>
          </cell>
          <cell r="G3995">
            <v>28255</v>
          </cell>
        </row>
        <row r="3996">
          <cell r="A3996" t="str">
            <v>2008710173</v>
          </cell>
          <cell r="B3996" t="str">
            <v>111800</v>
          </cell>
          <cell r="C3996" t="str">
            <v>0</v>
          </cell>
          <cell r="D3996" t="str">
            <v>27279</v>
          </cell>
          <cell r="E3996">
            <v>111800</v>
          </cell>
          <cell r="F3996">
            <v>0</v>
          </cell>
          <cell r="G3996">
            <v>27279</v>
          </cell>
        </row>
        <row r="3997">
          <cell r="A3997" t="str">
            <v>4108650182</v>
          </cell>
          <cell r="B3997" t="str">
            <v>106800</v>
          </cell>
          <cell r="C3997" t="str">
            <v>0</v>
          </cell>
          <cell r="D3997" t="str">
            <v>26059</v>
          </cell>
          <cell r="E3997">
            <v>106800</v>
          </cell>
          <cell r="F3997">
            <v>0</v>
          </cell>
          <cell r="G3997">
            <v>26059</v>
          </cell>
        </row>
        <row r="3998">
          <cell r="A3998" t="str">
            <v>6910440021</v>
          </cell>
          <cell r="B3998" t="str">
            <v>119473</v>
          </cell>
          <cell r="C3998" t="str">
            <v>0</v>
          </cell>
          <cell r="D3998" t="str">
            <v>29151</v>
          </cell>
          <cell r="E3998">
            <v>119473</v>
          </cell>
          <cell r="F3998">
            <v>0</v>
          </cell>
          <cell r="G3998">
            <v>29151</v>
          </cell>
        </row>
        <row r="3999">
          <cell r="A3999" t="str">
            <v>5101541133</v>
          </cell>
          <cell r="B3999" t="str">
            <v>139600</v>
          </cell>
          <cell r="C3999" t="str">
            <v>0</v>
          </cell>
          <cell r="D3999" t="str">
            <v>34376</v>
          </cell>
          <cell r="E3999">
            <v>139600</v>
          </cell>
          <cell r="F3999">
            <v>0</v>
          </cell>
          <cell r="G3999">
            <v>34376</v>
          </cell>
        </row>
        <row r="4000">
          <cell r="A4000" t="str">
            <v>3603660153</v>
          </cell>
          <cell r="B4000" t="str">
            <v>100400</v>
          </cell>
          <cell r="C4000" t="str">
            <v>0</v>
          </cell>
          <cell r="D4000" t="str">
            <v>24497</v>
          </cell>
          <cell r="E4000">
            <v>100400</v>
          </cell>
          <cell r="F4000">
            <v>0</v>
          </cell>
          <cell r="G4000">
            <v>24497</v>
          </cell>
        </row>
        <row r="4001">
          <cell r="A4001" t="str">
            <v>2409580130</v>
          </cell>
          <cell r="B4001" t="str">
            <v>175400</v>
          </cell>
          <cell r="C4001" t="str">
            <v>0</v>
          </cell>
          <cell r="D4001" t="str">
            <v>43684</v>
          </cell>
          <cell r="E4001">
            <v>175400</v>
          </cell>
          <cell r="F4001">
            <v>0</v>
          </cell>
          <cell r="G4001">
            <v>43684</v>
          </cell>
        </row>
        <row r="4002">
          <cell r="A4002" t="str">
            <v>1202500172</v>
          </cell>
          <cell r="B4002" t="str">
            <v>243600</v>
          </cell>
          <cell r="C4002" t="str">
            <v>0</v>
          </cell>
          <cell r="D4002" t="str">
            <v>61416</v>
          </cell>
          <cell r="E4002">
            <v>243600</v>
          </cell>
          <cell r="F4002">
            <v>0</v>
          </cell>
          <cell r="G4002">
            <v>61416</v>
          </cell>
        </row>
        <row r="4003">
          <cell r="A4003" t="str">
            <v>3101580250</v>
          </cell>
          <cell r="B4003" t="str">
            <v>175400</v>
          </cell>
          <cell r="C4003" t="str">
            <v>0</v>
          </cell>
          <cell r="D4003" t="str">
            <v>43684</v>
          </cell>
          <cell r="E4003">
            <v>175400</v>
          </cell>
          <cell r="F4003">
            <v>0</v>
          </cell>
          <cell r="G4003">
            <v>43684</v>
          </cell>
        </row>
        <row r="4004">
          <cell r="A4004" t="str">
            <v>2714560229</v>
          </cell>
          <cell r="B4004" t="str">
            <v>115400</v>
          </cell>
          <cell r="C4004" t="str">
            <v>0</v>
          </cell>
          <cell r="D4004" t="str">
            <v>28157</v>
          </cell>
          <cell r="E4004">
            <v>115400</v>
          </cell>
          <cell r="F4004">
            <v>0</v>
          </cell>
          <cell r="G4004">
            <v>28157</v>
          </cell>
        </row>
        <row r="4005">
          <cell r="A4005" t="str">
            <v>2502740177</v>
          </cell>
          <cell r="B4005" t="str">
            <v>115400</v>
          </cell>
          <cell r="C4005" t="str">
            <v>0</v>
          </cell>
          <cell r="D4005" t="str">
            <v>28157</v>
          </cell>
          <cell r="E4005">
            <v>115400</v>
          </cell>
          <cell r="F4005">
            <v>0</v>
          </cell>
          <cell r="G4005">
            <v>28157</v>
          </cell>
        </row>
        <row r="4006">
          <cell r="A4006" t="str">
            <v>2305880200</v>
          </cell>
          <cell r="B4006" t="str">
            <v>175400</v>
          </cell>
          <cell r="C4006" t="str">
            <v>0</v>
          </cell>
          <cell r="D4006" t="str">
            <v>43684</v>
          </cell>
          <cell r="E4006">
            <v>175400</v>
          </cell>
          <cell r="F4006">
            <v>0</v>
          </cell>
          <cell r="G4006">
            <v>43684</v>
          </cell>
        </row>
        <row r="4007">
          <cell r="A4007" t="str">
            <v>3905770016</v>
          </cell>
          <cell r="B4007" t="str">
            <v>100400</v>
          </cell>
          <cell r="C4007" t="str">
            <v>0</v>
          </cell>
          <cell r="D4007" t="str">
            <v>24497</v>
          </cell>
          <cell r="E4007">
            <v>100400</v>
          </cell>
          <cell r="F4007">
            <v>0</v>
          </cell>
          <cell r="G4007">
            <v>24497</v>
          </cell>
        </row>
        <row r="4008">
          <cell r="A4008" t="str">
            <v>2503830404</v>
          </cell>
          <cell r="B4008" t="str">
            <v>137899</v>
          </cell>
          <cell r="C4008" t="str">
            <v>0</v>
          </cell>
          <cell r="D4008" t="str">
            <v>33933</v>
          </cell>
          <cell r="E4008">
            <v>137899</v>
          </cell>
          <cell r="F4008">
            <v>0</v>
          </cell>
          <cell r="G4008">
            <v>33933</v>
          </cell>
        </row>
        <row r="4009">
          <cell r="A4009" t="str">
            <v>3514690367</v>
          </cell>
          <cell r="B4009" t="str">
            <v>87000</v>
          </cell>
          <cell r="C4009" t="str">
            <v>0</v>
          </cell>
          <cell r="D4009" t="str">
            <v>21228</v>
          </cell>
          <cell r="E4009">
            <v>87000</v>
          </cell>
          <cell r="F4009">
            <v>0</v>
          </cell>
          <cell r="G4009">
            <v>21228</v>
          </cell>
        </row>
        <row r="4010">
          <cell r="A4010" t="str">
            <v>2505660484</v>
          </cell>
          <cell r="B4010" t="str">
            <v>87000</v>
          </cell>
          <cell r="C4010" t="str">
            <v>0</v>
          </cell>
          <cell r="D4010" t="str">
            <v>21228</v>
          </cell>
          <cell r="E4010">
            <v>87000</v>
          </cell>
          <cell r="F4010">
            <v>0</v>
          </cell>
          <cell r="G4010">
            <v>21228</v>
          </cell>
        </row>
        <row r="4011">
          <cell r="A4011" t="str">
            <v>2707840858</v>
          </cell>
          <cell r="B4011" t="str">
            <v>87000</v>
          </cell>
          <cell r="C4011" t="str">
            <v>0</v>
          </cell>
          <cell r="D4011" t="str">
            <v>21228</v>
          </cell>
          <cell r="E4011">
            <v>87000</v>
          </cell>
          <cell r="F4011">
            <v>0</v>
          </cell>
          <cell r="G4011">
            <v>21228</v>
          </cell>
        </row>
        <row r="4012">
          <cell r="A4012" t="str">
            <v>1304520110</v>
          </cell>
          <cell r="B4012" t="str">
            <v>100400</v>
          </cell>
          <cell r="C4012" t="str">
            <v>0</v>
          </cell>
          <cell r="D4012" t="str">
            <v>24497</v>
          </cell>
          <cell r="E4012">
            <v>100400</v>
          </cell>
          <cell r="F4012">
            <v>0</v>
          </cell>
          <cell r="G4012">
            <v>24497</v>
          </cell>
        </row>
        <row r="4013">
          <cell r="A4013" t="str">
            <v>1203910479</v>
          </cell>
          <cell r="B4013" t="str">
            <v>128852</v>
          </cell>
          <cell r="C4013" t="str">
            <v>0</v>
          </cell>
          <cell r="D4013" t="str">
            <v>31581</v>
          </cell>
          <cell r="E4013">
            <v>128852</v>
          </cell>
          <cell r="F4013">
            <v>0</v>
          </cell>
          <cell r="G4013">
            <v>31581</v>
          </cell>
        </row>
        <row r="4014">
          <cell r="A4014" t="str">
            <v>1204460051</v>
          </cell>
          <cell r="B4014" t="str">
            <v>90400</v>
          </cell>
          <cell r="C4014" t="str">
            <v>0</v>
          </cell>
          <cell r="D4014" t="str">
            <v>22057</v>
          </cell>
          <cell r="E4014">
            <v>90400</v>
          </cell>
          <cell r="F4014">
            <v>0</v>
          </cell>
          <cell r="G4014">
            <v>22057</v>
          </cell>
        </row>
        <row r="4015">
          <cell r="A4015" t="str">
            <v>6601670219</v>
          </cell>
          <cell r="B4015" t="str">
            <v>185453</v>
          </cell>
          <cell r="C4015" t="str">
            <v>0</v>
          </cell>
          <cell r="D4015" t="str">
            <v>46297</v>
          </cell>
          <cell r="E4015">
            <v>185453</v>
          </cell>
          <cell r="F4015">
            <v>0</v>
          </cell>
          <cell r="G4015">
            <v>46297</v>
          </cell>
        </row>
        <row r="4016">
          <cell r="A4016" t="str">
            <v>2102670171</v>
          </cell>
          <cell r="B4016" t="str">
            <v>152125</v>
          </cell>
          <cell r="C4016" t="str">
            <v>0</v>
          </cell>
          <cell r="D4016" t="str">
            <v>37632</v>
          </cell>
          <cell r="E4016">
            <v>152125</v>
          </cell>
          <cell r="F4016">
            <v>0</v>
          </cell>
          <cell r="G4016">
            <v>37632</v>
          </cell>
        </row>
        <row r="4017">
          <cell r="A4017" t="str">
            <v>2301600351</v>
          </cell>
          <cell r="B4017" t="str">
            <v>135918</v>
          </cell>
          <cell r="C4017" t="str">
            <v>0</v>
          </cell>
          <cell r="D4017" t="str">
            <v>33418</v>
          </cell>
          <cell r="E4017">
            <v>135918</v>
          </cell>
          <cell r="F4017">
            <v>0</v>
          </cell>
          <cell r="G4017">
            <v>33418</v>
          </cell>
        </row>
        <row r="4018">
          <cell r="A4018" t="str">
            <v>4103770201</v>
          </cell>
          <cell r="B4018" t="str">
            <v>133179</v>
          </cell>
          <cell r="C4018" t="str">
            <v>0</v>
          </cell>
          <cell r="D4018" t="str">
            <v>32706</v>
          </cell>
          <cell r="E4018">
            <v>133179</v>
          </cell>
          <cell r="F4018">
            <v>0</v>
          </cell>
          <cell r="G4018">
            <v>32706</v>
          </cell>
        </row>
        <row r="4019">
          <cell r="A4019" t="str">
            <v>2307830383</v>
          </cell>
          <cell r="B4019" t="str">
            <v>115341</v>
          </cell>
          <cell r="C4019" t="str">
            <v>0</v>
          </cell>
          <cell r="D4019" t="str">
            <v>28143</v>
          </cell>
          <cell r="E4019">
            <v>115341</v>
          </cell>
          <cell r="F4019">
            <v>0</v>
          </cell>
          <cell r="G4019">
            <v>28143</v>
          </cell>
        </row>
        <row r="4020">
          <cell r="A4020" t="str">
            <v>1208670018</v>
          </cell>
          <cell r="B4020" t="str">
            <v>118341</v>
          </cell>
          <cell r="C4020" t="str">
            <v>0</v>
          </cell>
          <cell r="D4020" t="str">
            <v>28875</v>
          </cell>
          <cell r="E4020">
            <v>118341</v>
          </cell>
          <cell r="F4020">
            <v>0</v>
          </cell>
          <cell r="G4020">
            <v>28875</v>
          </cell>
        </row>
        <row r="4021">
          <cell r="A4021" t="str">
            <v>1607660032</v>
          </cell>
          <cell r="B4021" t="str">
            <v>126347</v>
          </cell>
          <cell r="C4021" t="str">
            <v>0</v>
          </cell>
          <cell r="D4021" t="str">
            <v>30930</v>
          </cell>
          <cell r="E4021">
            <v>126347</v>
          </cell>
          <cell r="F4021">
            <v>0</v>
          </cell>
          <cell r="G4021">
            <v>30930</v>
          </cell>
        </row>
        <row r="4022">
          <cell r="A4022" t="str">
            <v>1908820276</v>
          </cell>
          <cell r="B4022" t="str">
            <v>118341</v>
          </cell>
          <cell r="C4022" t="str">
            <v>0</v>
          </cell>
          <cell r="D4022" t="str">
            <v>28875</v>
          </cell>
          <cell r="E4022">
            <v>118341</v>
          </cell>
          <cell r="F4022">
            <v>0</v>
          </cell>
          <cell r="G4022">
            <v>28875</v>
          </cell>
        </row>
        <row r="4023">
          <cell r="A4023" t="str">
            <v>2909600262</v>
          </cell>
          <cell r="B4023" t="str">
            <v>214706</v>
          </cell>
          <cell r="C4023" t="str">
            <v>0</v>
          </cell>
          <cell r="D4023" t="str">
            <v>53903</v>
          </cell>
          <cell r="E4023">
            <v>214706</v>
          </cell>
          <cell r="F4023">
            <v>0</v>
          </cell>
          <cell r="G4023">
            <v>53903</v>
          </cell>
        </row>
        <row r="4024">
          <cell r="A4024" t="str">
            <v>5508520171</v>
          </cell>
          <cell r="B4024" t="str">
            <v>112000</v>
          </cell>
          <cell r="C4024" t="str">
            <v>0</v>
          </cell>
          <cell r="D4024" t="str">
            <v>27328</v>
          </cell>
          <cell r="E4024">
            <v>112000</v>
          </cell>
          <cell r="F4024">
            <v>0</v>
          </cell>
          <cell r="G4024">
            <v>27328</v>
          </cell>
        </row>
        <row r="4025">
          <cell r="A4025" t="str">
            <v>3304540113</v>
          </cell>
          <cell r="B4025" t="str">
            <v>243600</v>
          </cell>
          <cell r="C4025" t="str">
            <v>0</v>
          </cell>
          <cell r="D4025" t="str">
            <v>61416</v>
          </cell>
          <cell r="E4025">
            <v>243600</v>
          </cell>
          <cell r="F4025">
            <v>0</v>
          </cell>
          <cell r="G4025">
            <v>61416</v>
          </cell>
        </row>
        <row r="4026">
          <cell r="A4026" t="str">
            <v>1301630829</v>
          </cell>
          <cell r="B4026" t="str">
            <v>175400</v>
          </cell>
          <cell r="C4026" t="str">
            <v>0</v>
          </cell>
          <cell r="D4026" t="str">
            <v>43684</v>
          </cell>
          <cell r="E4026">
            <v>175400</v>
          </cell>
          <cell r="F4026">
            <v>0</v>
          </cell>
          <cell r="G4026">
            <v>43684</v>
          </cell>
        </row>
        <row r="4027">
          <cell r="A4027" t="str">
            <v>3501690037</v>
          </cell>
          <cell r="B4027" t="str">
            <v>140400</v>
          </cell>
          <cell r="C4027" t="str">
            <v>0</v>
          </cell>
          <cell r="D4027" t="str">
            <v>34584</v>
          </cell>
          <cell r="E4027">
            <v>140400</v>
          </cell>
          <cell r="F4027">
            <v>0</v>
          </cell>
          <cell r="G4027">
            <v>34584</v>
          </cell>
        </row>
        <row r="4028">
          <cell r="A4028" t="str">
            <v>2508610062</v>
          </cell>
          <cell r="B4028" t="str">
            <v>136102</v>
          </cell>
          <cell r="C4028" t="str">
            <v>0</v>
          </cell>
          <cell r="D4028" t="str">
            <v>33466</v>
          </cell>
          <cell r="E4028">
            <v>136102</v>
          </cell>
          <cell r="F4028">
            <v>0</v>
          </cell>
          <cell r="G4028">
            <v>33466</v>
          </cell>
        </row>
        <row r="4029">
          <cell r="A4029" t="str">
            <v>2207560171</v>
          </cell>
          <cell r="B4029" t="str">
            <v>175400</v>
          </cell>
          <cell r="C4029" t="str">
            <v>0</v>
          </cell>
          <cell r="D4029" t="str">
            <v>43684</v>
          </cell>
          <cell r="E4029">
            <v>175400</v>
          </cell>
          <cell r="F4029">
            <v>0</v>
          </cell>
          <cell r="G4029">
            <v>43684</v>
          </cell>
        </row>
        <row r="4030">
          <cell r="A4030" t="str">
            <v>2710460181</v>
          </cell>
          <cell r="B4030" t="str">
            <v>243600</v>
          </cell>
          <cell r="C4030" t="str">
            <v>0</v>
          </cell>
          <cell r="D4030" t="str">
            <v>61416</v>
          </cell>
          <cell r="E4030">
            <v>243600</v>
          </cell>
          <cell r="F4030">
            <v>0</v>
          </cell>
          <cell r="G4030">
            <v>61416</v>
          </cell>
        </row>
        <row r="4031">
          <cell r="A4031" t="str">
            <v>1201680662</v>
          </cell>
          <cell r="B4031" t="str">
            <v>86656</v>
          </cell>
          <cell r="C4031" t="str">
            <v>0</v>
          </cell>
          <cell r="D4031" t="str">
            <v>21144</v>
          </cell>
          <cell r="E4031">
            <v>86656</v>
          </cell>
          <cell r="F4031">
            <v>0</v>
          </cell>
          <cell r="G4031">
            <v>21144</v>
          </cell>
        </row>
        <row r="4032">
          <cell r="A4032" t="str">
            <v>2310670200</v>
          </cell>
          <cell r="B4032" t="str">
            <v>243600</v>
          </cell>
          <cell r="C4032" t="str">
            <v>0</v>
          </cell>
          <cell r="D4032" t="str">
            <v>61416</v>
          </cell>
          <cell r="E4032">
            <v>243600</v>
          </cell>
          <cell r="F4032">
            <v>0</v>
          </cell>
          <cell r="G4032">
            <v>61416</v>
          </cell>
        </row>
        <row r="4033">
          <cell r="A4033" t="str">
            <v>1710550147</v>
          </cell>
          <cell r="B4033" t="str">
            <v>100400</v>
          </cell>
          <cell r="C4033" t="str">
            <v>0</v>
          </cell>
          <cell r="D4033" t="str">
            <v>24497</v>
          </cell>
          <cell r="E4033">
            <v>100400</v>
          </cell>
          <cell r="F4033">
            <v>0</v>
          </cell>
          <cell r="G4033">
            <v>24497</v>
          </cell>
        </row>
        <row r="4034">
          <cell r="A4034" t="str">
            <v>1411690249</v>
          </cell>
          <cell r="B4034" t="str">
            <v>357561</v>
          </cell>
          <cell r="C4034" t="str">
            <v>0</v>
          </cell>
          <cell r="D4034" t="str">
            <v>91045</v>
          </cell>
          <cell r="E4034">
            <v>357561</v>
          </cell>
          <cell r="F4034">
            <v>0</v>
          </cell>
          <cell r="G4034">
            <v>91045</v>
          </cell>
        </row>
        <row r="4035">
          <cell r="A4035" t="str">
            <v>1209740257</v>
          </cell>
          <cell r="B4035" t="str">
            <v>144012</v>
          </cell>
          <cell r="C4035" t="str">
            <v>0</v>
          </cell>
          <cell r="D4035" t="str">
            <v>35523</v>
          </cell>
          <cell r="E4035">
            <v>144012</v>
          </cell>
          <cell r="F4035">
            <v>0</v>
          </cell>
          <cell r="G4035">
            <v>35523</v>
          </cell>
        </row>
        <row r="4036">
          <cell r="A4036" t="str">
            <v>2004740019</v>
          </cell>
          <cell r="B4036" t="str">
            <v>135920</v>
          </cell>
          <cell r="C4036" t="str">
            <v>0</v>
          </cell>
          <cell r="D4036" t="str">
            <v>33419</v>
          </cell>
          <cell r="E4036">
            <v>135920</v>
          </cell>
          <cell r="F4036">
            <v>0</v>
          </cell>
          <cell r="G4036">
            <v>33419</v>
          </cell>
        </row>
        <row r="4037">
          <cell r="A4037" t="str">
            <v>2707570036</v>
          </cell>
          <cell r="B4037" t="str">
            <v>119000</v>
          </cell>
          <cell r="C4037" t="str">
            <v>0</v>
          </cell>
          <cell r="D4037" t="str">
            <v>29036</v>
          </cell>
          <cell r="E4037">
            <v>119000</v>
          </cell>
          <cell r="F4037">
            <v>0</v>
          </cell>
          <cell r="G4037">
            <v>29036</v>
          </cell>
        </row>
        <row r="4038">
          <cell r="A4038" t="str">
            <v>1211550176</v>
          </cell>
          <cell r="B4038" t="str">
            <v>114000</v>
          </cell>
          <cell r="C4038" t="str">
            <v>0</v>
          </cell>
          <cell r="D4038" t="str">
            <v>27816</v>
          </cell>
          <cell r="E4038">
            <v>114000</v>
          </cell>
          <cell r="F4038">
            <v>0</v>
          </cell>
          <cell r="G4038">
            <v>27816</v>
          </cell>
        </row>
        <row r="4039">
          <cell r="A4039" t="str">
            <v>1808700015</v>
          </cell>
          <cell r="B4039" t="str">
            <v>176971</v>
          </cell>
          <cell r="C4039" t="str">
            <v>0</v>
          </cell>
          <cell r="D4039" t="str">
            <v>44092</v>
          </cell>
          <cell r="E4039">
            <v>176971</v>
          </cell>
          <cell r="F4039">
            <v>0</v>
          </cell>
          <cell r="G4039">
            <v>44092</v>
          </cell>
        </row>
        <row r="4040">
          <cell r="A4040" t="str">
            <v>3702510192</v>
          </cell>
          <cell r="B4040" t="str">
            <v>509500</v>
          </cell>
          <cell r="C4040" t="str">
            <v>0</v>
          </cell>
          <cell r="D4040" t="str">
            <v>130550</v>
          </cell>
          <cell r="E4040">
            <v>509500</v>
          </cell>
          <cell r="F4040">
            <v>0</v>
          </cell>
          <cell r="G4040">
            <v>130550</v>
          </cell>
        </row>
        <row r="4041">
          <cell r="A4041" t="str">
            <v>1708670181</v>
          </cell>
          <cell r="B4041" t="str">
            <v>423500</v>
          </cell>
          <cell r="C4041" t="str">
            <v>0</v>
          </cell>
          <cell r="D4041" t="str">
            <v>108190</v>
          </cell>
          <cell r="E4041">
            <v>423500</v>
          </cell>
          <cell r="F4041">
            <v>0</v>
          </cell>
          <cell r="G4041">
            <v>108190</v>
          </cell>
        </row>
        <row r="4042">
          <cell r="A4042" t="str">
            <v>6407790174</v>
          </cell>
          <cell r="D4042" t="str">
            <v>0</v>
          </cell>
          <cell r="E4042">
            <v>0</v>
          </cell>
          <cell r="F4042">
            <v>0</v>
          </cell>
          <cell r="G4042">
            <v>0</v>
          </cell>
        </row>
        <row r="4043">
          <cell r="A4043" t="str">
            <v>7005630289</v>
          </cell>
          <cell r="B4043" t="str">
            <v>124500</v>
          </cell>
          <cell r="C4043" t="str">
            <v>0</v>
          </cell>
          <cell r="D4043" t="str">
            <v>30450</v>
          </cell>
          <cell r="E4043">
            <v>124500</v>
          </cell>
          <cell r="F4043">
            <v>0</v>
          </cell>
          <cell r="G4043">
            <v>30450</v>
          </cell>
        </row>
        <row r="4044">
          <cell r="A4044" t="str">
            <v>7412650025</v>
          </cell>
          <cell r="B4044" t="str">
            <v>135143</v>
          </cell>
          <cell r="C4044" t="str">
            <v>0</v>
          </cell>
          <cell r="D4044" t="str">
            <v>33217</v>
          </cell>
          <cell r="E4044">
            <v>135143</v>
          </cell>
          <cell r="F4044">
            <v>0</v>
          </cell>
          <cell r="G4044">
            <v>33217</v>
          </cell>
        </row>
        <row r="4045">
          <cell r="A4045" t="str">
            <v>5109630305</v>
          </cell>
          <cell r="B4045" t="str">
            <v>85500</v>
          </cell>
          <cell r="C4045" t="str">
            <v>0</v>
          </cell>
          <cell r="D4045" t="str">
            <v>20862</v>
          </cell>
          <cell r="E4045">
            <v>85500</v>
          </cell>
          <cell r="F4045">
            <v>0</v>
          </cell>
          <cell r="G4045">
            <v>20862</v>
          </cell>
        </row>
        <row r="4046">
          <cell r="A4046" t="str">
            <v>5412750060</v>
          </cell>
          <cell r="B4046" t="str">
            <v>97500</v>
          </cell>
          <cell r="C4046" t="str">
            <v>0</v>
          </cell>
          <cell r="D4046" t="str">
            <v>23790</v>
          </cell>
          <cell r="E4046">
            <v>97500</v>
          </cell>
          <cell r="F4046">
            <v>0</v>
          </cell>
          <cell r="G4046">
            <v>23790</v>
          </cell>
        </row>
        <row r="4047">
          <cell r="A4047" t="str">
            <v>6204710257</v>
          </cell>
          <cell r="B4047" t="str">
            <v>102500</v>
          </cell>
          <cell r="C4047" t="str">
            <v>0</v>
          </cell>
          <cell r="D4047" t="str">
            <v>25010</v>
          </cell>
          <cell r="E4047">
            <v>102500</v>
          </cell>
          <cell r="F4047">
            <v>0</v>
          </cell>
          <cell r="G4047">
            <v>25010</v>
          </cell>
        </row>
        <row r="4048">
          <cell r="A4048" t="str">
            <v>2703720289</v>
          </cell>
          <cell r="B4048" t="str">
            <v>155000</v>
          </cell>
          <cell r="C4048" t="str">
            <v>0</v>
          </cell>
          <cell r="D4048" t="str">
            <v>38380</v>
          </cell>
          <cell r="E4048">
            <v>155000</v>
          </cell>
          <cell r="F4048">
            <v>0</v>
          </cell>
          <cell r="G4048">
            <v>38380</v>
          </cell>
        </row>
        <row r="4049">
          <cell r="A4049" t="str">
            <v>5610560020</v>
          </cell>
          <cell r="B4049" t="str">
            <v>206192</v>
          </cell>
          <cell r="C4049" t="str">
            <v>0</v>
          </cell>
          <cell r="D4049" t="str">
            <v>51689</v>
          </cell>
          <cell r="E4049">
            <v>206192</v>
          </cell>
          <cell r="F4049">
            <v>0</v>
          </cell>
          <cell r="G4049">
            <v>51689</v>
          </cell>
        </row>
        <row r="4050">
          <cell r="A4050" t="str">
            <v>1412710081</v>
          </cell>
          <cell r="B4050" t="str">
            <v>160000</v>
          </cell>
          <cell r="C4050" t="str">
            <v>0</v>
          </cell>
          <cell r="D4050" t="str">
            <v>39680</v>
          </cell>
          <cell r="E4050">
            <v>160000</v>
          </cell>
          <cell r="F4050">
            <v>0</v>
          </cell>
          <cell r="G4050">
            <v>39680</v>
          </cell>
        </row>
        <row r="4051">
          <cell r="A4051" t="str">
            <v>5312800627</v>
          </cell>
          <cell r="B4051" t="str">
            <v>171000</v>
          </cell>
          <cell r="C4051" t="str">
            <v>0</v>
          </cell>
          <cell r="D4051" t="str">
            <v>42540</v>
          </cell>
          <cell r="E4051">
            <v>171000</v>
          </cell>
          <cell r="F4051">
            <v>0</v>
          </cell>
          <cell r="G4051">
            <v>42540</v>
          </cell>
        </row>
        <row r="4052">
          <cell r="A4052" t="str">
            <v>1505620120</v>
          </cell>
          <cell r="B4052" t="str">
            <v>188790</v>
          </cell>
          <cell r="C4052" t="str">
            <v>0</v>
          </cell>
          <cell r="D4052" t="str">
            <v>47165</v>
          </cell>
          <cell r="E4052">
            <v>188790</v>
          </cell>
          <cell r="F4052">
            <v>0</v>
          </cell>
          <cell r="G4052">
            <v>47165</v>
          </cell>
        </row>
        <row r="4053">
          <cell r="A4053" t="str">
            <v>1914520059</v>
          </cell>
          <cell r="B4053" t="str">
            <v>161646</v>
          </cell>
          <cell r="C4053" t="str">
            <v>0</v>
          </cell>
          <cell r="D4053" t="str">
            <v>40107</v>
          </cell>
          <cell r="E4053">
            <v>161646</v>
          </cell>
          <cell r="F4053">
            <v>0</v>
          </cell>
          <cell r="G4053">
            <v>40107</v>
          </cell>
        </row>
        <row r="4054">
          <cell r="A4054" t="str">
            <v>2214550135</v>
          </cell>
          <cell r="B4054" t="str">
            <v>112242</v>
          </cell>
          <cell r="C4054" t="str">
            <v>0</v>
          </cell>
          <cell r="D4054" t="str">
            <v>27387</v>
          </cell>
          <cell r="E4054">
            <v>112242</v>
          </cell>
          <cell r="F4054">
            <v>0</v>
          </cell>
          <cell r="G4054">
            <v>27387</v>
          </cell>
        </row>
        <row r="4055">
          <cell r="A4055" t="str">
            <v>2707740128</v>
          </cell>
          <cell r="B4055" t="str">
            <v>183091</v>
          </cell>
          <cell r="C4055" t="str">
            <v>0</v>
          </cell>
          <cell r="D4055" t="str">
            <v>45683</v>
          </cell>
          <cell r="E4055">
            <v>183091</v>
          </cell>
          <cell r="F4055">
            <v>0</v>
          </cell>
          <cell r="G4055">
            <v>45683</v>
          </cell>
        </row>
        <row r="4056">
          <cell r="A4056" t="str">
            <v>1101620838</v>
          </cell>
          <cell r="B4056" t="str">
            <v>142533</v>
          </cell>
          <cell r="C4056" t="str">
            <v>0</v>
          </cell>
          <cell r="D4056" t="str">
            <v>35138</v>
          </cell>
          <cell r="E4056">
            <v>142533</v>
          </cell>
          <cell r="F4056">
            <v>0</v>
          </cell>
          <cell r="G4056">
            <v>35138</v>
          </cell>
        </row>
        <row r="4057">
          <cell r="A4057" t="str">
            <v>3412850543</v>
          </cell>
          <cell r="B4057" t="str">
            <v>160625</v>
          </cell>
          <cell r="C4057" t="str">
            <v>0</v>
          </cell>
          <cell r="D4057" t="str">
            <v>39842</v>
          </cell>
          <cell r="E4057">
            <v>160625</v>
          </cell>
          <cell r="F4057">
            <v>0</v>
          </cell>
          <cell r="G4057">
            <v>39842</v>
          </cell>
        </row>
        <row r="4058">
          <cell r="A4058" t="str">
            <v>2008560082</v>
          </cell>
          <cell r="B4058" t="str">
            <v>127500</v>
          </cell>
          <cell r="C4058" t="str">
            <v>0</v>
          </cell>
          <cell r="D4058" t="str">
            <v>31230</v>
          </cell>
          <cell r="E4058">
            <v>127500</v>
          </cell>
          <cell r="F4058">
            <v>0</v>
          </cell>
          <cell r="G4058">
            <v>31230</v>
          </cell>
        </row>
        <row r="4059">
          <cell r="A4059" t="str">
            <v>3810720437</v>
          </cell>
          <cell r="B4059" t="str">
            <v>132500</v>
          </cell>
          <cell r="C4059" t="str">
            <v>0</v>
          </cell>
          <cell r="D4059" t="str">
            <v>32530</v>
          </cell>
          <cell r="E4059">
            <v>132500</v>
          </cell>
          <cell r="F4059">
            <v>0</v>
          </cell>
          <cell r="G4059">
            <v>32530</v>
          </cell>
        </row>
        <row r="4060">
          <cell r="A4060" t="str">
            <v>3111840107</v>
          </cell>
          <cell r="B4060" t="str">
            <v>153580</v>
          </cell>
          <cell r="C4060" t="str">
            <v>0</v>
          </cell>
          <cell r="D4060" t="str">
            <v>38010</v>
          </cell>
          <cell r="E4060">
            <v>153580</v>
          </cell>
          <cell r="F4060">
            <v>0</v>
          </cell>
          <cell r="G4060">
            <v>38010</v>
          </cell>
        </row>
        <row r="4061">
          <cell r="A4061" t="str">
            <v>2007410109</v>
          </cell>
          <cell r="B4061" t="str">
            <v>107000</v>
          </cell>
          <cell r="C4061" t="str">
            <v>0</v>
          </cell>
          <cell r="D4061" t="str">
            <v>26108</v>
          </cell>
          <cell r="E4061">
            <v>107000</v>
          </cell>
          <cell r="F4061">
            <v>0</v>
          </cell>
          <cell r="G4061">
            <v>26108</v>
          </cell>
        </row>
        <row r="4062">
          <cell r="A4062" t="str">
            <v>2502510104</v>
          </cell>
          <cell r="B4062" t="str">
            <v>122000</v>
          </cell>
          <cell r="C4062" t="str">
            <v>0</v>
          </cell>
          <cell r="D4062" t="str">
            <v>29800</v>
          </cell>
          <cell r="E4062">
            <v>122000</v>
          </cell>
          <cell r="F4062">
            <v>0</v>
          </cell>
          <cell r="G4062">
            <v>29800</v>
          </cell>
        </row>
        <row r="4063">
          <cell r="A4063" t="str">
            <v>3114620183</v>
          </cell>
          <cell r="B4063" t="str">
            <v>69545</v>
          </cell>
          <cell r="C4063" t="str">
            <v>0</v>
          </cell>
          <cell r="D4063" t="str">
            <v>16968</v>
          </cell>
          <cell r="E4063">
            <v>69545</v>
          </cell>
          <cell r="F4063">
            <v>0</v>
          </cell>
          <cell r="G4063">
            <v>16968</v>
          </cell>
        </row>
        <row r="4064">
          <cell r="A4064" t="str">
            <v>2901670067</v>
          </cell>
          <cell r="B4064" t="str">
            <v>193000</v>
          </cell>
          <cell r="C4064" t="str">
            <v>0</v>
          </cell>
          <cell r="D4064" t="str">
            <v>48260</v>
          </cell>
          <cell r="E4064">
            <v>193000</v>
          </cell>
          <cell r="F4064">
            <v>0</v>
          </cell>
          <cell r="G4064">
            <v>48260</v>
          </cell>
        </row>
        <row r="4065">
          <cell r="A4065" t="str">
            <v>2212580169</v>
          </cell>
          <cell r="B4065" t="str">
            <v>117000</v>
          </cell>
          <cell r="C4065" t="str">
            <v>0</v>
          </cell>
          <cell r="D4065" t="str">
            <v>28548</v>
          </cell>
          <cell r="E4065">
            <v>117000</v>
          </cell>
          <cell r="F4065">
            <v>0</v>
          </cell>
          <cell r="G4065">
            <v>28548</v>
          </cell>
        </row>
        <row r="4066">
          <cell r="A4066" t="str">
            <v>1204460035</v>
          </cell>
          <cell r="B4066" t="str">
            <v>117000</v>
          </cell>
          <cell r="C4066" t="str">
            <v>0</v>
          </cell>
          <cell r="D4066" t="str">
            <v>28548</v>
          </cell>
          <cell r="E4066">
            <v>117000</v>
          </cell>
          <cell r="F4066">
            <v>0</v>
          </cell>
          <cell r="G4066">
            <v>28548</v>
          </cell>
        </row>
        <row r="4067">
          <cell r="A4067" t="str">
            <v>1205820108</v>
          </cell>
          <cell r="B4067" t="str">
            <v>122000</v>
          </cell>
          <cell r="C4067" t="str">
            <v>0</v>
          </cell>
          <cell r="D4067" t="str">
            <v>29800</v>
          </cell>
          <cell r="E4067">
            <v>122000</v>
          </cell>
          <cell r="F4067">
            <v>0</v>
          </cell>
          <cell r="G4067">
            <v>29800</v>
          </cell>
        </row>
        <row r="4068">
          <cell r="A4068" t="str">
            <v>3704590241</v>
          </cell>
          <cell r="B4068" t="str">
            <v>117000</v>
          </cell>
          <cell r="C4068" t="str">
            <v>0</v>
          </cell>
          <cell r="D4068" t="str">
            <v>28548</v>
          </cell>
          <cell r="E4068">
            <v>117000</v>
          </cell>
          <cell r="F4068">
            <v>0</v>
          </cell>
          <cell r="G4068">
            <v>28548</v>
          </cell>
        </row>
        <row r="4069">
          <cell r="A4069" t="str">
            <v>2710810077</v>
          </cell>
          <cell r="B4069" t="str">
            <v>127000</v>
          </cell>
          <cell r="C4069" t="str">
            <v>0</v>
          </cell>
          <cell r="D4069" t="str">
            <v>31100</v>
          </cell>
          <cell r="E4069">
            <v>127000</v>
          </cell>
          <cell r="F4069">
            <v>0</v>
          </cell>
          <cell r="G4069">
            <v>31100</v>
          </cell>
        </row>
        <row r="4070">
          <cell r="A4070" t="str">
            <v>3111560201</v>
          </cell>
          <cell r="B4070" t="str">
            <v>71430</v>
          </cell>
          <cell r="C4070" t="str">
            <v>0</v>
          </cell>
          <cell r="D4070" t="str">
            <v>17428</v>
          </cell>
          <cell r="E4070">
            <v>71430</v>
          </cell>
          <cell r="F4070">
            <v>0</v>
          </cell>
          <cell r="G4070">
            <v>17428</v>
          </cell>
        </row>
        <row r="4071">
          <cell r="A4071" t="str">
            <v>3601820242</v>
          </cell>
          <cell r="B4071" t="str">
            <v>117000</v>
          </cell>
          <cell r="C4071" t="str">
            <v>0</v>
          </cell>
          <cell r="D4071" t="str">
            <v>28548</v>
          </cell>
          <cell r="E4071">
            <v>117000</v>
          </cell>
          <cell r="F4071">
            <v>0</v>
          </cell>
          <cell r="G4071">
            <v>28548</v>
          </cell>
        </row>
        <row r="4072">
          <cell r="A4072" t="str">
            <v>4004490014</v>
          </cell>
          <cell r="B4072" t="str">
            <v>117000</v>
          </cell>
          <cell r="C4072" t="str">
            <v>0</v>
          </cell>
          <cell r="D4072" t="str">
            <v>28548</v>
          </cell>
          <cell r="E4072">
            <v>117000</v>
          </cell>
          <cell r="F4072">
            <v>0</v>
          </cell>
          <cell r="G4072">
            <v>28548</v>
          </cell>
        </row>
        <row r="4073">
          <cell r="A4073" t="str">
            <v>3709740150</v>
          </cell>
          <cell r="B4073" t="str">
            <v>193000</v>
          </cell>
          <cell r="C4073" t="str">
            <v>0</v>
          </cell>
          <cell r="D4073" t="str">
            <v>48260</v>
          </cell>
          <cell r="E4073">
            <v>193000</v>
          </cell>
          <cell r="F4073">
            <v>0</v>
          </cell>
          <cell r="G4073">
            <v>48260</v>
          </cell>
        </row>
        <row r="4074">
          <cell r="A4074" t="str">
            <v>1101622849</v>
          </cell>
          <cell r="B4074" t="str">
            <v>175845</v>
          </cell>
          <cell r="C4074" t="str">
            <v>0</v>
          </cell>
          <cell r="D4074" t="str">
            <v>43799</v>
          </cell>
          <cell r="E4074">
            <v>175845</v>
          </cell>
          <cell r="F4074">
            <v>0</v>
          </cell>
          <cell r="G4074">
            <v>43799</v>
          </cell>
        </row>
        <row r="4075">
          <cell r="A4075" t="str">
            <v>2111520063</v>
          </cell>
          <cell r="B4075" t="str">
            <v>155500</v>
          </cell>
          <cell r="C4075" t="str">
            <v>0</v>
          </cell>
          <cell r="D4075" t="str">
            <v>38510</v>
          </cell>
          <cell r="E4075">
            <v>155500</v>
          </cell>
          <cell r="F4075">
            <v>0</v>
          </cell>
          <cell r="G4075">
            <v>38510</v>
          </cell>
        </row>
        <row r="4076">
          <cell r="A4076" t="str">
            <v>3207590101</v>
          </cell>
          <cell r="B4076" t="str">
            <v>107000</v>
          </cell>
          <cell r="C4076" t="str">
            <v>0</v>
          </cell>
          <cell r="D4076" t="str">
            <v>26108</v>
          </cell>
          <cell r="E4076">
            <v>107000</v>
          </cell>
          <cell r="F4076">
            <v>0</v>
          </cell>
          <cell r="G4076">
            <v>26108</v>
          </cell>
        </row>
        <row r="4077">
          <cell r="A4077" t="str">
            <v>3708710231</v>
          </cell>
          <cell r="B4077" t="str">
            <v>117000</v>
          </cell>
          <cell r="C4077" t="str">
            <v>0</v>
          </cell>
          <cell r="D4077" t="str">
            <v>28548</v>
          </cell>
          <cell r="E4077">
            <v>117000</v>
          </cell>
          <cell r="F4077">
            <v>0</v>
          </cell>
          <cell r="G4077">
            <v>28548</v>
          </cell>
        </row>
        <row r="4078">
          <cell r="A4078" t="str">
            <v>2712700058</v>
          </cell>
          <cell r="B4078" t="str">
            <v>174572</v>
          </cell>
          <cell r="C4078" t="str">
            <v>0</v>
          </cell>
          <cell r="D4078" t="str">
            <v>43468</v>
          </cell>
          <cell r="E4078">
            <v>174572</v>
          </cell>
          <cell r="F4078">
            <v>0</v>
          </cell>
          <cell r="G4078">
            <v>43468</v>
          </cell>
        </row>
        <row r="4079">
          <cell r="A4079" t="str">
            <v>3802550102</v>
          </cell>
          <cell r="B4079" t="str">
            <v>72062</v>
          </cell>
          <cell r="C4079" t="str">
            <v>0</v>
          </cell>
          <cell r="D4079" t="str">
            <v>17583</v>
          </cell>
          <cell r="E4079">
            <v>72062</v>
          </cell>
          <cell r="F4079">
            <v>0</v>
          </cell>
          <cell r="G4079">
            <v>17583</v>
          </cell>
        </row>
        <row r="4080">
          <cell r="A4080" t="str">
            <v>3410750207</v>
          </cell>
          <cell r="B4080" t="str">
            <v>213000</v>
          </cell>
          <cell r="C4080" t="str">
            <v>0</v>
          </cell>
          <cell r="D4080" t="str">
            <v>53460</v>
          </cell>
          <cell r="E4080">
            <v>213000</v>
          </cell>
          <cell r="F4080">
            <v>0</v>
          </cell>
          <cell r="G4080">
            <v>53460</v>
          </cell>
        </row>
        <row r="4081">
          <cell r="A4081" t="str">
            <v>2508770345</v>
          </cell>
          <cell r="B4081" t="str">
            <v>213000</v>
          </cell>
          <cell r="C4081" t="str">
            <v>0</v>
          </cell>
          <cell r="D4081" t="str">
            <v>53460</v>
          </cell>
          <cell r="E4081">
            <v>213000</v>
          </cell>
          <cell r="F4081">
            <v>0</v>
          </cell>
          <cell r="G4081">
            <v>53460</v>
          </cell>
        </row>
        <row r="4082">
          <cell r="A4082" t="str">
            <v>3508710114</v>
          </cell>
          <cell r="B4082" t="str">
            <v>193000</v>
          </cell>
          <cell r="C4082" t="str">
            <v>0</v>
          </cell>
          <cell r="D4082" t="str">
            <v>48260</v>
          </cell>
          <cell r="E4082">
            <v>193000</v>
          </cell>
          <cell r="F4082">
            <v>0</v>
          </cell>
          <cell r="G4082">
            <v>48260</v>
          </cell>
        </row>
        <row r="4083">
          <cell r="A4083" t="str">
            <v>1307650139</v>
          </cell>
          <cell r="B4083" t="str">
            <v>70528</v>
          </cell>
          <cell r="C4083" t="str">
            <v>0</v>
          </cell>
          <cell r="D4083" t="str">
            <v>17208</v>
          </cell>
          <cell r="E4083">
            <v>70528</v>
          </cell>
          <cell r="F4083">
            <v>0</v>
          </cell>
          <cell r="G4083">
            <v>17208</v>
          </cell>
        </row>
        <row r="4084">
          <cell r="A4084" t="str">
            <v>1609820339</v>
          </cell>
          <cell r="B4084" t="str">
            <v>117000</v>
          </cell>
          <cell r="C4084" t="str">
            <v>0</v>
          </cell>
          <cell r="D4084" t="str">
            <v>28548</v>
          </cell>
          <cell r="E4084">
            <v>117000</v>
          </cell>
          <cell r="F4084">
            <v>0</v>
          </cell>
          <cell r="G4084">
            <v>28548</v>
          </cell>
        </row>
        <row r="4085">
          <cell r="A4085" t="str">
            <v>2902730233</v>
          </cell>
          <cell r="B4085" t="str">
            <v>117000</v>
          </cell>
          <cell r="C4085" t="str">
            <v>0</v>
          </cell>
          <cell r="D4085" t="str">
            <v>28548</v>
          </cell>
          <cell r="E4085">
            <v>117000</v>
          </cell>
          <cell r="F4085">
            <v>0</v>
          </cell>
          <cell r="G4085">
            <v>28548</v>
          </cell>
        </row>
        <row r="4086">
          <cell r="A4086" t="str">
            <v>2402800161</v>
          </cell>
          <cell r="B4086" t="str">
            <v>122000</v>
          </cell>
          <cell r="C4086" t="str">
            <v>0</v>
          </cell>
          <cell r="D4086" t="str">
            <v>29800</v>
          </cell>
          <cell r="E4086">
            <v>122000</v>
          </cell>
          <cell r="F4086">
            <v>0</v>
          </cell>
          <cell r="G4086">
            <v>29800</v>
          </cell>
        </row>
        <row r="4087">
          <cell r="A4087" t="str">
            <v>2605870197</v>
          </cell>
          <cell r="B4087" t="str">
            <v>181756</v>
          </cell>
          <cell r="C4087" t="str">
            <v>0</v>
          </cell>
          <cell r="D4087" t="str">
            <v>45336</v>
          </cell>
          <cell r="E4087">
            <v>181756</v>
          </cell>
          <cell r="F4087">
            <v>0</v>
          </cell>
          <cell r="G4087">
            <v>45336</v>
          </cell>
        </row>
        <row r="4088">
          <cell r="A4088" t="str">
            <v>1702640310</v>
          </cell>
          <cell r="B4088" t="str">
            <v>122000</v>
          </cell>
          <cell r="C4088" t="str">
            <v>0</v>
          </cell>
          <cell r="D4088" t="str">
            <v>29800</v>
          </cell>
          <cell r="E4088">
            <v>122000</v>
          </cell>
          <cell r="F4088">
            <v>0</v>
          </cell>
          <cell r="G4088">
            <v>29800</v>
          </cell>
        </row>
        <row r="4089">
          <cell r="A4089" t="str">
            <v>3610730358</v>
          </cell>
          <cell r="B4089" t="str">
            <v>127000</v>
          </cell>
          <cell r="C4089" t="str">
            <v>0</v>
          </cell>
          <cell r="D4089" t="str">
            <v>31100</v>
          </cell>
          <cell r="E4089">
            <v>127000</v>
          </cell>
          <cell r="F4089">
            <v>0</v>
          </cell>
          <cell r="G4089">
            <v>31100</v>
          </cell>
        </row>
        <row r="4090">
          <cell r="A4090" t="str">
            <v>1305890329</v>
          </cell>
          <cell r="B4090" t="str">
            <v>160500</v>
          </cell>
          <cell r="C4090" t="str">
            <v>0</v>
          </cell>
          <cell r="D4090" t="str">
            <v>39810</v>
          </cell>
          <cell r="E4090">
            <v>160500</v>
          </cell>
          <cell r="F4090">
            <v>0</v>
          </cell>
          <cell r="G4090">
            <v>39810</v>
          </cell>
        </row>
        <row r="4091">
          <cell r="A4091" t="str">
            <v>2210790581</v>
          </cell>
          <cell r="B4091" t="str">
            <v>127000</v>
          </cell>
          <cell r="C4091" t="str">
            <v>0</v>
          </cell>
          <cell r="D4091" t="str">
            <v>31100</v>
          </cell>
          <cell r="E4091">
            <v>127000</v>
          </cell>
          <cell r="F4091">
            <v>0</v>
          </cell>
          <cell r="G4091">
            <v>31100</v>
          </cell>
        </row>
        <row r="4092">
          <cell r="A4092" t="str">
            <v>2514620694</v>
          </cell>
          <cell r="B4092" t="str">
            <v>112000</v>
          </cell>
          <cell r="C4092" t="str">
            <v>0</v>
          </cell>
          <cell r="D4092" t="str">
            <v>27328</v>
          </cell>
          <cell r="E4092">
            <v>112000</v>
          </cell>
          <cell r="F4092">
            <v>0</v>
          </cell>
          <cell r="G4092">
            <v>27328</v>
          </cell>
        </row>
        <row r="4093">
          <cell r="A4093" t="str">
            <v>3503700420</v>
          </cell>
          <cell r="B4093" t="str">
            <v>103000</v>
          </cell>
          <cell r="C4093" t="str">
            <v>0</v>
          </cell>
          <cell r="D4093" t="str">
            <v>25132</v>
          </cell>
          <cell r="E4093">
            <v>103000</v>
          </cell>
          <cell r="F4093">
            <v>0</v>
          </cell>
          <cell r="G4093">
            <v>25132</v>
          </cell>
        </row>
        <row r="4094">
          <cell r="A4094" t="str">
            <v>2202890319</v>
          </cell>
          <cell r="B4094" t="str">
            <v>155500</v>
          </cell>
          <cell r="C4094" t="str">
            <v>0</v>
          </cell>
          <cell r="D4094" t="str">
            <v>38510</v>
          </cell>
          <cell r="E4094">
            <v>155500</v>
          </cell>
          <cell r="F4094">
            <v>0</v>
          </cell>
          <cell r="G4094">
            <v>38510</v>
          </cell>
        </row>
        <row r="4095">
          <cell r="A4095" t="str">
            <v>1101560414</v>
          </cell>
          <cell r="B4095" t="str">
            <v>97000</v>
          </cell>
          <cell r="C4095" t="str">
            <v>0</v>
          </cell>
          <cell r="D4095" t="str">
            <v>23668</v>
          </cell>
          <cell r="E4095">
            <v>97000</v>
          </cell>
          <cell r="F4095">
            <v>0</v>
          </cell>
          <cell r="G4095">
            <v>23668</v>
          </cell>
        </row>
        <row r="4096">
          <cell r="A4096" t="str">
            <v>1707880271</v>
          </cell>
          <cell r="B4096" t="str">
            <v>122000</v>
          </cell>
          <cell r="C4096" t="str">
            <v>0</v>
          </cell>
          <cell r="D4096" t="str">
            <v>29800</v>
          </cell>
          <cell r="E4096">
            <v>122000</v>
          </cell>
          <cell r="F4096">
            <v>0</v>
          </cell>
          <cell r="G4096">
            <v>29800</v>
          </cell>
        </row>
        <row r="4097">
          <cell r="A4097" t="str">
            <v>1104640201</v>
          </cell>
          <cell r="B4097" t="str">
            <v>122000</v>
          </cell>
          <cell r="C4097" t="str">
            <v>0</v>
          </cell>
          <cell r="D4097" t="str">
            <v>29800</v>
          </cell>
          <cell r="E4097">
            <v>122000</v>
          </cell>
          <cell r="F4097">
            <v>0</v>
          </cell>
          <cell r="G4097">
            <v>29800</v>
          </cell>
        </row>
        <row r="4098">
          <cell r="A4098" t="str">
            <v>2301690091</v>
          </cell>
          <cell r="B4098" t="str">
            <v>97500</v>
          </cell>
          <cell r="C4098" t="str">
            <v>0</v>
          </cell>
          <cell r="D4098" t="str">
            <v>23790</v>
          </cell>
          <cell r="E4098">
            <v>97500</v>
          </cell>
          <cell r="F4098">
            <v>0</v>
          </cell>
          <cell r="G4098">
            <v>23790</v>
          </cell>
        </row>
        <row r="4099">
          <cell r="A4099" t="str">
            <v>7404850428</v>
          </cell>
          <cell r="D4099" t="str">
            <v>0</v>
          </cell>
          <cell r="E4099">
            <v>0</v>
          </cell>
          <cell r="F4099">
            <v>0</v>
          </cell>
          <cell r="G4099">
            <v>0</v>
          </cell>
        </row>
        <row r="4100">
          <cell r="A4100" t="str">
            <v>2501600215</v>
          </cell>
          <cell r="B4100" t="str">
            <v>1398574</v>
          </cell>
          <cell r="C4100" t="str">
            <v>0</v>
          </cell>
          <cell r="D4100" t="str">
            <v>361709</v>
          </cell>
          <cell r="E4100">
            <v>1398574</v>
          </cell>
          <cell r="F4100">
            <v>0</v>
          </cell>
          <cell r="G4100">
            <v>361709</v>
          </cell>
        </row>
        <row r="4101">
          <cell r="A4101" t="str">
            <v>3305610506</v>
          </cell>
          <cell r="B4101" t="str">
            <v>142500</v>
          </cell>
          <cell r="C4101" t="str">
            <v>0</v>
          </cell>
          <cell r="D4101" t="str">
            <v>35130</v>
          </cell>
          <cell r="E4101">
            <v>142500</v>
          </cell>
          <cell r="F4101">
            <v>0</v>
          </cell>
          <cell r="G4101">
            <v>35130</v>
          </cell>
        </row>
        <row r="4102">
          <cell r="A4102" t="str">
            <v>3710860601</v>
          </cell>
          <cell r="B4102" t="str">
            <v>163522</v>
          </cell>
          <cell r="C4102" t="str">
            <v>0</v>
          </cell>
          <cell r="D4102" t="str">
            <v>40595</v>
          </cell>
          <cell r="E4102">
            <v>163522</v>
          </cell>
          <cell r="F4102">
            <v>0</v>
          </cell>
          <cell r="G4102">
            <v>40595</v>
          </cell>
        </row>
        <row r="4103">
          <cell r="A4103" t="str">
            <v>1801790310</v>
          </cell>
          <cell r="B4103" t="str">
            <v>189437</v>
          </cell>
          <cell r="C4103" t="str">
            <v>0</v>
          </cell>
          <cell r="D4103" t="str">
            <v>47333</v>
          </cell>
          <cell r="E4103">
            <v>189437</v>
          </cell>
          <cell r="F4103">
            <v>0</v>
          </cell>
          <cell r="G4103">
            <v>47333</v>
          </cell>
        </row>
        <row r="4104">
          <cell r="A4104" t="str">
            <v>3205830229</v>
          </cell>
          <cell r="B4104" t="str">
            <v>171000</v>
          </cell>
          <cell r="C4104" t="str">
            <v>0</v>
          </cell>
          <cell r="D4104" t="str">
            <v>42540</v>
          </cell>
          <cell r="E4104">
            <v>171000</v>
          </cell>
          <cell r="F4104">
            <v>0</v>
          </cell>
          <cell r="G4104">
            <v>42540</v>
          </cell>
        </row>
        <row r="4105">
          <cell r="A4105" t="str">
            <v>2411760116</v>
          </cell>
          <cell r="B4105" t="str">
            <v>491953</v>
          </cell>
          <cell r="C4105" t="str">
            <v>0</v>
          </cell>
          <cell r="D4105" t="str">
            <v>125987</v>
          </cell>
          <cell r="E4105">
            <v>491953</v>
          </cell>
          <cell r="F4105">
            <v>0</v>
          </cell>
          <cell r="G4105">
            <v>125987</v>
          </cell>
        </row>
        <row r="4106">
          <cell r="A4106" t="str">
            <v>1401680445</v>
          </cell>
          <cell r="B4106" t="str">
            <v>357000</v>
          </cell>
          <cell r="C4106" t="str">
            <v>0</v>
          </cell>
          <cell r="D4106" t="str">
            <v>90900</v>
          </cell>
          <cell r="E4106">
            <v>357000</v>
          </cell>
          <cell r="F4106">
            <v>0</v>
          </cell>
          <cell r="G4106">
            <v>90900</v>
          </cell>
        </row>
        <row r="4107">
          <cell r="A4107" t="str">
            <v>6311550199</v>
          </cell>
          <cell r="B4107" t="str">
            <v>184500</v>
          </cell>
          <cell r="C4107" t="str">
            <v>0</v>
          </cell>
          <cell r="D4107" t="str">
            <v>46050</v>
          </cell>
          <cell r="E4107">
            <v>184500</v>
          </cell>
          <cell r="F4107">
            <v>0</v>
          </cell>
          <cell r="G4107">
            <v>46050</v>
          </cell>
        </row>
        <row r="4108">
          <cell r="A4108" t="str">
            <v>5402590109</v>
          </cell>
          <cell r="B4108" t="str">
            <v>139319</v>
          </cell>
          <cell r="C4108" t="str">
            <v>0</v>
          </cell>
          <cell r="D4108" t="str">
            <v>34302</v>
          </cell>
          <cell r="E4108">
            <v>139319</v>
          </cell>
          <cell r="F4108">
            <v>0</v>
          </cell>
          <cell r="G4108">
            <v>34302</v>
          </cell>
        </row>
        <row r="4109">
          <cell r="A4109" t="str">
            <v>3509840593</v>
          </cell>
          <cell r="B4109" t="str">
            <v>222600</v>
          </cell>
          <cell r="C4109" t="str">
            <v>0</v>
          </cell>
          <cell r="D4109" t="str">
            <v>55956</v>
          </cell>
          <cell r="E4109">
            <v>222600</v>
          </cell>
          <cell r="F4109">
            <v>0</v>
          </cell>
          <cell r="G4109">
            <v>55956</v>
          </cell>
        </row>
        <row r="4110">
          <cell r="A4110" t="str">
            <v>2811530088</v>
          </cell>
          <cell r="B4110" t="str">
            <v>82500</v>
          </cell>
          <cell r="C4110" t="str">
            <v>0</v>
          </cell>
          <cell r="D4110" t="str">
            <v>20130</v>
          </cell>
          <cell r="E4110">
            <v>82500</v>
          </cell>
          <cell r="F4110">
            <v>0</v>
          </cell>
          <cell r="G4110">
            <v>20130</v>
          </cell>
        </row>
        <row r="4111">
          <cell r="A4111" t="str">
            <v>3303580432</v>
          </cell>
          <cell r="B4111" t="str">
            <v>82500</v>
          </cell>
          <cell r="C4111" t="str">
            <v>0</v>
          </cell>
          <cell r="D4111" t="str">
            <v>20130</v>
          </cell>
          <cell r="E4111">
            <v>82500</v>
          </cell>
          <cell r="F4111">
            <v>0</v>
          </cell>
          <cell r="G4111">
            <v>20130</v>
          </cell>
        </row>
        <row r="4112">
          <cell r="A4112" t="str">
            <v>3001470208</v>
          </cell>
          <cell r="B4112" t="str">
            <v>120500</v>
          </cell>
          <cell r="C4112" t="str">
            <v>0</v>
          </cell>
          <cell r="D4112" t="str">
            <v>29410</v>
          </cell>
          <cell r="E4112">
            <v>120500</v>
          </cell>
          <cell r="F4112">
            <v>0</v>
          </cell>
          <cell r="G4112">
            <v>29410</v>
          </cell>
        </row>
        <row r="4113">
          <cell r="A4113" t="str">
            <v>3407620152</v>
          </cell>
          <cell r="B4113" t="str">
            <v>112500</v>
          </cell>
          <cell r="C4113" t="str">
            <v>0</v>
          </cell>
          <cell r="D4113" t="str">
            <v>27450</v>
          </cell>
          <cell r="E4113">
            <v>112500</v>
          </cell>
          <cell r="F4113">
            <v>0</v>
          </cell>
          <cell r="G4113">
            <v>27450</v>
          </cell>
        </row>
        <row r="4114">
          <cell r="A4114" t="str">
            <v>6902760144</v>
          </cell>
          <cell r="D4114" t="str">
            <v>0</v>
          </cell>
          <cell r="E4114">
            <v>0</v>
          </cell>
          <cell r="F4114">
            <v>0</v>
          </cell>
          <cell r="G4114">
            <v>0</v>
          </cell>
        </row>
        <row r="4115">
          <cell r="A4115" t="str">
            <v>5501560496</v>
          </cell>
          <cell r="B4115" t="str">
            <v>107500</v>
          </cell>
          <cell r="C4115" t="str">
            <v>0</v>
          </cell>
          <cell r="D4115" t="str">
            <v>26230</v>
          </cell>
          <cell r="E4115">
            <v>107500</v>
          </cell>
          <cell r="F4115">
            <v>0</v>
          </cell>
          <cell r="G4115">
            <v>26230</v>
          </cell>
        </row>
        <row r="4116">
          <cell r="A4116" t="str">
            <v>6508630490</v>
          </cell>
          <cell r="B4116" t="str">
            <v>119745</v>
          </cell>
          <cell r="C4116" t="str">
            <v>0</v>
          </cell>
          <cell r="D4116" t="str">
            <v>29217</v>
          </cell>
          <cell r="E4116">
            <v>119745</v>
          </cell>
          <cell r="F4116">
            <v>0</v>
          </cell>
          <cell r="G4116">
            <v>29217</v>
          </cell>
        </row>
        <row r="4117">
          <cell r="A4117" t="str">
            <v>1502810050</v>
          </cell>
          <cell r="B4117" t="str">
            <v>160000</v>
          </cell>
          <cell r="C4117" t="str">
            <v>0</v>
          </cell>
          <cell r="D4117" t="str">
            <v>39680</v>
          </cell>
          <cell r="E4117">
            <v>160000</v>
          </cell>
          <cell r="F4117">
            <v>0</v>
          </cell>
          <cell r="G4117">
            <v>39680</v>
          </cell>
        </row>
        <row r="4118">
          <cell r="A4118" t="str">
            <v>1705640168</v>
          </cell>
          <cell r="B4118" t="str">
            <v>160000</v>
          </cell>
          <cell r="C4118" t="str">
            <v>0</v>
          </cell>
          <cell r="D4118" t="str">
            <v>39680</v>
          </cell>
          <cell r="E4118">
            <v>160000</v>
          </cell>
          <cell r="F4118">
            <v>0</v>
          </cell>
          <cell r="G4118">
            <v>39680</v>
          </cell>
        </row>
        <row r="4119">
          <cell r="A4119" t="str">
            <v>5308600287</v>
          </cell>
          <cell r="B4119" t="str">
            <v>231000</v>
          </cell>
          <cell r="C4119" t="str">
            <v>0</v>
          </cell>
          <cell r="D4119" t="str">
            <v>58140</v>
          </cell>
          <cell r="E4119">
            <v>231000</v>
          </cell>
          <cell r="F4119">
            <v>0</v>
          </cell>
          <cell r="G4119">
            <v>58140</v>
          </cell>
        </row>
        <row r="4120">
          <cell r="A4120" t="str">
            <v>1114690546</v>
          </cell>
          <cell r="B4120" t="str">
            <v>130000</v>
          </cell>
          <cell r="C4120" t="str">
            <v>0</v>
          </cell>
          <cell r="D4120" t="str">
            <v>31880</v>
          </cell>
          <cell r="E4120">
            <v>130000</v>
          </cell>
          <cell r="F4120">
            <v>0</v>
          </cell>
          <cell r="G4120">
            <v>31880</v>
          </cell>
        </row>
        <row r="4121">
          <cell r="A4121" t="str">
            <v>1304750205</v>
          </cell>
          <cell r="B4121" t="str">
            <v>158914</v>
          </cell>
          <cell r="C4121" t="str">
            <v>0</v>
          </cell>
          <cell r="D4121" t="str">
            <v>72931</v>
          </cell>
          <cell r="E4121">
            <v>158914</v>
          </cell>
          <cell r="F4121">
            <v>0</v>
          </cell>
          <cell r="G4121">
            <v>72931</v>
          </cell>
        </row>
        <row r="4122">
          <cell r="A4122" t="str">
            <v>2002470154</v>
          </cell>
          <cell r="B4122" t="str">
            <v>198475</v>
          </cell>
          <cell r="C4122" t="str">
            <v>0</v>
          </cell>
          <cell r="D4122" t="str">
            <v>49683</v>
          </cell>
          <cell r="E4122">
            <v>198475</v>
          </cell>
          <cell r="F4122">
            <v>0</v>
          </cell>
          <cell r="G4122">
            <v>49683</v>
          </cell>
        </row>
        <row r="4123">
          <cell r="A4123" t="str">
            <v>3202630105</v>
          </cell>
          <cell r="B4123" t="str">
            <v>187425</v>
          </cell>
          <cell r="C4123" t="str">
            <v>0</v>
          </cell>
          <cell r="D4123" t="str">
            <v>46810</v>
          </cell>
          <cell r="E4123">
            <v>187425</v>
          </cell>
          <cell r="F4123">
            <v>0</v>
          </cell>
          <cell r="G4123">
            <v>46810</v>
          </cell>
        </row>
        <row r="4124">
          <cell r="A4124" t="str">
            <v>3003480081</v>
          </cell>
          <cell r="B4124" t="str">
            <v>173808</v>
          </cell>
          <cell r="C4124" t="str">
            <v>0</v>
          </cell>
          <cell r="D4124" t="str">
            <v>43270</v>
          </cell>
          <cell r="E4124">
            <v>173808</v>
          </cell>
          <cell r="F4124">
            <v>0</v>
          </cell>
          <cell r="G4124">
            <v>43270</v>
          </cell>
        </row>
        <row r="4125">
          <cell r="A4125" t="str">
            <v>1810770254</v>
          </cell>
          <cell r="B4125" t="str">
            <v>172719</v>
          </cell>
          <cell r="C4125" t="str">
            <v>0</v>
          </cell>
          <cell r="D4125" t="str">
            <v>42986</v>
          </cell>
          <cell r="E4125">
            <v>172719</v>
          </cell>
          <cell r="F4125">
            <v>0</v>
          </cell>
          <cell r="G4125">
            <v>42986</v>
          </cell>
        </row>
        <row r="4126">
          <cell r="A4126" t="str">
            <v>1914660021</v>
          </cell>
          <cell r="B4126" t="str">
            <v>172524</v>
          </cell>
          <cell r="C4126" t="str">
            <v>0</v>
          </cell>
          <cell r="D4126" t="str">
            <v>42936</v>
          </cell>
          <cell r="E4126">
            <v>172524</v>
          </cell>
          <cell r="F4126">
            <v>0</v>
          </cell>
          <cell r="G4126">
            <v>42936</v>
          </cell>
        </row>
        <row r="4127">
          <cell r="A4127" t="str">
            <v>2210720095</v>
          </cell>
          <cell r="B4127" t="str">
            <v>186780</v>
          </cell>
          <cell r="C4127" t="str">
            <v>0</v>
          </cell>
          <cell r="D4127" t="str">
            <v>46642</v>
          </cell>
          <cell r="E4127">
            <v>186780</v>
          </cell>
          <cell r="F4127">
            <v>0</v>
          </cell>
          <cell r="G4127">
            <v>46642</v>
          </cell>
        </row>
        <row r="4128">
          <cell r="A4128" t="str">
            <v>3503690131</v>
          </cell>
          <cell r="B4128" t="str">
            <v>173078</v>
          </cell>
          <cell r="C4128" t="str">
            <v>0</v>
          </cell>
          <cell r="D4128" t="str">
            <v>43080</v>
          </cell>
          <cell r="E4128">
            <v>173078</v>
          </cell>
          <cell r="F4128">
            <v>0</v>
          </cell>
          <cell r="G4128">
            <v>43080</v>
          </cell>
        </row>
        <row r="4129">
          <cell r="A4129" t="str">
            <v>1905560222</v>
          </cell>
          <cell r="B4129" t="str">
            <v>132500</v>
          </cell>
          <cell r="C4129" t="str">
            <v>0</v>
          </cell>
          <cell r="D4129" t="str">
            <v>32530</v>
          </cell>
          <cell r="E4129">
            <v>132500</v>
          </cell>
          <cell r="F4129">
            <v>0</v>
          </cell>
          <cell r="G4129">
            <v>32530</v>
          </cell>
        </row>
        <row r="4130">
          <cell r="A4130" t="str">
            <v>3002620440</v>
          </cell>
          <cell r="B4130" t="str">
            <v>128440</v>
          </cell>
          <cell r="C4130" t="str">
            <v>0</v>
          </cell>
          <cell r="D4130" t="str">
            <v>31474</v>
          </cell>
          <cell r="E4130">
            <v>128440</v>
          </cell>
          <cell r="F4130">
            <v>0</v>
          </cell>
          <cell r="G4130">
            <v>31474</v>
          </cell>
        </row>
        <row r="4131">
          <cell r="A4131" t="str">
            <v>1414610203</v>
          </cell>
          <cell r="B4131" t="str">
            <v>131396</v>
          </cell>
          <cell r="C4131" t="str">
            <v>0</v>
          </cell>
          <cell r="D4131" t="str">
            <v>32242</v>
          </cell>
          <cell r="E4131">
            <v>131396</v>
          </cell>
          <cell r="F4131">
            <v>0</v>
          </cell>
          <cell r="G4131">
            <v>32242</v>
          </cell>
        </row>
        <row r="4132">
          <cell r="A4132" t="str">
            <v>2601510129</v>
          </cell>
          <cell r="B4132" t="str">
            <v>232120</v>
          </cell>
          <cell r="C4132" t="str">
            <v>0</v>
          </cell>
          <cell r="D4132" t="str">
            <v>58431</v>
          </cell>
          <cell r="E4132">
            <v>232120</v>
          </cell>
          <cell r="F4132">
            <v>0</v>
          </cell>
          <cell r="G4132">
            <v>58431</v>
          </cell>
        </row>
        <row r="4133">
          <cell r="A4133" t="str">
            <v>1107521025</v>
          </cell>
          <cell r="B4133" t="str">
            <v>145827</v>
          </cell>
          <cell r="C4133" t="str">
            <v>0</v>
          </cell>
          <cell r="D4133" t="str">
            <v>35995</v>
          </cell>
          <cell r="E4133">
            <v>145827</v>
          </cell>
          <cell r="F4133">
            <v>0</v>
          </cell>
          <cell r="G4133">
            <v>35995</v>
          </cell>
        </row>
        <row r="4134">
          <cell r="A4134" t="str">
            <v>2014870713</v>
          </cell>
          <cell r="B4134" t="str">
            <v>134521</v>
          </cell>
          <cell r="C4134" t="str">
            <v>0</v>
          </cell>
          <cell r="D4134" t="str">
            <v>33055</v>
          </cell>
          <cell r="E4134">
            <v>134521</v>
          </cell>
          <cell r="F4134">
            <v>0</v>
          </cell>
          <cell r="G4134">
            <v>33055</v>
          </cell>
        </row>
        <row r="4135">
          <cell r="A4135" t="str">
            <v>3810540196</v>
          </cell>
          <cell r="B4135" t="str">
            <v>111237</v>
          </cell>
          <cell r="C4135" t="str">
            <v>0</v>
          </cell>
          <cell r="D4135" t="str">
            <v>27141</v>
          </cell>
          <cell r="E4135">
            <v>111237</v>
          </cell>
          <cell r="F4135">
            <v>0</v>
          </cell>
          <cell r="G4135">
            <v>27141</v>
          </cell>
        </row>
        <row r="4136">
          <cell r="A4136" t="str">
            <v>1901710122</v>
          </cell>
          <cell r="B4136" t="str">
            <v>119713</v>
          </cell>
          <cell r="C4136" t="str">
            <v>0</v>
          </cell>
          <cell r="D4136" t="str">
            <v>29209</v>
          </cell>
          <cell r="E4136">
            <v>119713</v>
          </cell>
          <cell r="F4136">
            <v>0</v>
          </cell>
          <cell r="G4136">
            <v>29209</v>
          </cell>
        </row>
        <row r="4137">
          <cell r="A4137" t="str">
            <v>1610650247</v>
          </cell>
          <cell r="B4137" t="str">
            <v>183000</v>
          </cell>
          <cell r="C4137" t="str">
            <v>0</v>
          </cell>
          <cell r="D4137" t="str">
            <v>45660</v>
          </cell>
          <cell r="E4137">
            <v>183000</v>
          </cell>
          <cell r="F4137">
            <v>0</v>
          </cell>
          <cell r="G4137">
            <v>45660</v>
          </cell>
        </row>
        <row r="4138">
          <cell r="A4138" t="str">
            <v>2610490100</v>
          </cell>
          <cell r="B4138" t="str">
            <v>237000</v>
          </cell>
          <cell r="C4138" t="str">
            <v>0</v>
          </cell>
          <cell r="D4138" t="str">
            <v>59700</v>
          </cell>
          <cell r="E4138">
            <v>237000</v>
          </cell>
          <cell r="F4138">
            <v>0</v>
          </cell>
          <cell r="G4138">
            <v>59700</v>
          </cell>
        </row>
        <row r="4139">
          <cell r="A4139" t="str">
            <v>3305500158</v>
          </cell>
          <cell r="B4139" t="str">
            <v>114000</v>
          </cell>
          <cell r="C4139" t="str">
            <v>0</v>
          </cell>
          <cell r="D4139" t="str">
            <v>27816</v>
          </cell>
          <cell r="E4139">
            <v>114000</v>
          </cell>
          <cell r="F4139">
            <v>0</v>
          </cell>
          <cell r="G4139">
            <v>27816</v>
          </cell>
        </row>
        <row r="4140">
          <cell r="A4140" t="str">
            <v>1201650844</v>
          </cell>
          <cell r="B4140" t="str">
            <v>183000</v>
          </cell>
          <cell r="C4140" t="str">
            <v>0</v>
          </cell>
          <cell r="D4140" t="str">
            <v>45660</v>
          </cell>
          <cell r="E4140">
            <v>183000</v>
          </cell>
          <cell r="F4140">
            <v>0</v>
          </cell>
          <cell r="G4140">
            <v>45660</v>
          </cell>
        </row>
        <row r="4141">
          <cell r="A4141" t="str">
            <v>2009480090</v>
          </cell>
          <cell r="B4141" t="str">
            <v>107000</v>
          </cell>
          <cell r="C4141" t="str">
            <v>0</v>
          </cell>
          <cell r="D4141" t="str">
            <v>26108</v>
          </cell>
          <cell r="E4141">
            <v>107000</v>
          </cell>
          <cell r="F4141">
            <v>0</v>
          </cell>
          <cell r="G4141">
            <v>26108</v>
          </cell>
        </row>
        <row r="4142">
          <cell r="A4142" t="str">
            <v>2508620262</v>
          </cell>
          <cell r="B4142" t="str">
            <v>110000</v>
          </cell>
          <cell r="C4142" t="str">
            <v>0</v>
          </cell>
          <cell r="D4142" t="str">
            <v>26840</v>
          </cell>
          <cell r="E4142">
            <v>110000</v>
          </cell>
          <cell r="F4142">
            <v>0</v>
          </cell>
          <cell r="G4142">
            <v>26840</v>
          </cell>
        </row>
        <row r="4143">
          <cell r="A4143" t="str">
            <v>2707890383</v>
          </cell>
          <cell r="B4143" t="str">
            <v>102000</v>
          </cell>
          <cell r="C4143" t="str">
            <v>0</v>
          </cell>
          <cell r="D4143" t="str">
            <v>24888</v>
          </cell>
          <cell r="E4143">
            <v>102000</v>
          </cell>
          <cell r="F4143">
            <v>0</v>
          </cell>
          <cell r="G4143">
            <v>24888</v>
          </cell>
        </row>
        <row r="4144">
          <cell r="A4144" t="str">
            <v>3811810391</v>
          </cell>
          <cell r="B4144" t="str">
            <v>107000</v>
          </cell>
          <cell r="C4144" t="str">
            <v>0</v>
          </cell>
          <cell r="D4144" t="str">
            <v>26108</v>
          </cell>
          <cell r="E4144">
            <v>107000</v>
          </cell>
          <cell r="F4144">
            <v>0</v>
          </cell>
          <cell r="G4144">
            <v>26108</v>
          </cell>
        </row>
        <row r="4145">
          <cell r="A4145" t="str">
            <v>5810550177</v>
          </cell>
          <cell r="B4145" t="str">
            <v>107000</v>
          </cell>
          <cell r="C4145" t="str">
            <v>0</v>
          </cell>
          <cell r="D4145" t="str">
            <v>26108</v>
          </cell>
          <cell r="E4145">
            <v>107000</v>
          </cell>
          <cell r="F4145">
            <v>0</v>
          </cell>
          <cell r="G4145">
            <v>26108</v>
          </cell>
        </row>
        <row r="4146">
          <cell r="A4146" t="str">
            <v>6005720236</v>
          </cell>
          <cell r="B4146" t="str">
            <v>112000</v>
          </cell>
          <cell r="C4146" t="str">
            <v>0</v>
          </cell>
          <cell r="D4146" t="str">
            <v>27328</v>
          </cell>
          <cell r="E4146">
            <v>112000</v>
          </cell>
          <cell r="F4146">
            <v>0</v>
          </cell>
          <cell r="G4146">
            <v>27328</v>
          </cell>
        </row>
        <row r="4147">
          <cell r="A4147" t="str">
            <v>6905680230</v>
          </cell>
          <cell r="B4147" t="str">
            <v>102000</v>
          </cell>
          <cell r="C4147" t="str">
            <v>0</v>
          </cell>
          <cell r="D4147" t="str">
            <v>24888</v>
          </cell>
          <cell r="E4147">
            <v>102000</v>
          </cell>
          <cell r="F4147">
            <v>0</v>
          </cell>
          <cell r="G4147">
            <v>24888</v>
          </cell>
        </row>
        <row r="4148">
          <cell r="A4148" t="str">
            <v>3705590138</v>
          </cell>
          <cell r="B4148" t="str">
            <v>107000</v>
          </cell>
          <cell r="C4148" t="str">
            <v>0</v>
          </cell>
          <cell r="D4148" t="str">
            <v>26108</v>
          </cell>
          <cell r="E4148">
            <v>107000</v>
          </cell>
          <cell r="F4148">
            <v>0</v>
          </cell>
          <cell r="G4148">
            <v>26108</v>
          </cell>
        </row>
        <row r="4149">
          <cell r="A4149" t="str">
            <v>4103610174</v>
          </cell>
          <cell r="B4149" t="str">
            <v>112000</v>
          </cell>
          <cell r="C4149" t="str">
            <v>0</v>
          </cell>
          <cell r="D4149" t="str">
            <v>27328</v>
          </cell>
          <cell r="E4149">
            <v>112000</v>
          </cell>
          <cell r="F4149">
            <v>0</v>
          </cell>
          <cell r="G4149">
            <v>27328</v>
          </cell>
        </row>
        <row r="4150">
          <cell r="A4150" t="str">
            <v>1512470031</v>
          </cell>
          <cell r="B4150" t="str">
            <v>112000</v>
          </cell>
          <cell r="C4150" t="str">
            <v>0</v>
          </cell>
          <cell r="D4150" t="str">
            <v>27328</v>
          </cell>
          <cell r="E4150">
            <v>112000</v>
          </cell>
          <cell r="F4150">
            <v>0</v>
          </cell>
          <cell r="G4150">
            <v>27328</v>
          </cell>
        </row>
        <row r="4151">
          <cell r="A4151" t="str">
            <v>1705490042</v>
          </cell>
          <cell r="B4151" t="str">
            <v>102000</v>
          </cell>
          <cell r="C4151" t="str">
            <v>0</v>
          </cell>
          <cell r="D4151" t="str">
            <v>24888</v>
          </cell>
          <cell r="E4151">
            <v>102000</v>
          </cell>
          <cell r="F4151">
            <v>0</v>
          </cell>
          <cell r="G4151">
            <v>24888</v>
          </cell>
        </row>
        <row r="4152">
          <cell r="A4152" t="str">
            <v>2908590263</v>
          </cell>
          <cell r="B4152" t="str">
            <v>107000</v>
          </cell>
          <cell r="C4152" t="str">
            <v>0</v>
          </cell>
          <cell r="D4152" t="str">
            <v>26108</v>
          </cell>
          <cell r="E4152">
            <v>107000</v>
          </cell>
          <cell r="F4152">
            <v>0</v>
          </cell>
          <cell r="G4152">
            <v>26108</v>
          </cell>
        </row>
        <row r="4153">
          <cell r="A4153" t="str">
            <v>2014680183</v>
          </cell>
          <cell r="B4153" t="str">
            <v>102000</v>
          </cell>
          <cell r="C4153" t="str">
            <v>0</v>
          </cell>
          <cell r="D4153" t="str">
            <v>24888</v>
          </cell>
          <cell r="E4153">
            <v>102000</v>
          </cell>
          <cell r="F4153">
            <v>0</v>
          </cell>
          <cell r="G4153">
            <v>24888</v>
          </cell>
        </row>
        <row r="4154">
          <cell r="A4154" t="str">
            <v>1912730138</v>
          </cell>
          <cell r="B4154" t="str">
            <v>97000</v>
          </cell>
          <cell r="C4154" t="str">
            <v>0</v>
          </cell>
          <cell r="D4154" t="str">
            <v>23668</v>
          </cell>
          <cell r="E4154">
            <v>97000</v>
          </cell>
          <cell r="F4154">
            <v>0</v>
          </cell>
          <cell r="G4154">
            <v>23668</v>
          </cell>
        </row>
        <row r="4155">
          <cell r="A4155" t="str">
            <v>2901640150</v>
          </cell>
          <cell r="B4155" t="str">
            <v>107000</v>
          </cell>
          <cell r="C4155" t="str">
            <v>0</v>
          </cell>
          <cell r="D4155" t="str">
            <v>26108</v>
          </cell>
          <cell r="E4155">
            <v>107000</v>
          </cell>
          <cell r="F4155">
            <v>0</v>
          </cell>
          <cell r="G4155">
            <v>26108</v>
          </cell>
        </row>
        <row r="4156">
          <cell r="A4156" t="str">
            <v>1408770237</v>
          </cell>
          <cell r="B4156" t="str">
            <v>102000</v>
          </cell>
          <cell r="C4156" t="str">
            <v>0</v>
          </cell>
          <cell r="D4156" t="str">
            <v>24888</v>
          </cell>
          <cell r="E4156">
            <v>102000</v>
          </cell>
          <cell r="F4156">
            <v>0</v>
          </cell>
          <cell r="G4156">
            <v>24888</v>
          </cell>
        </row>
        <row r="4157">
          <cell r="A4157" t="str">
            <v>2507540303</v>
          </cell>
          <cell r="B4157" t="str">
            <v>107000</v>
          </cell>
          <cell r="C4157" t="str">
            <v>0</v>
          </cell>
          <cell r="D4157" t="str">
            <v>26108</v>
          </cell>
          <cell r="E4157">
            <v>107000</v>
          </cell>
          <cell r="F4157">
            <v>0</v>
          </cell>
          <cell r="G4157">
            <v>26108</v>
          </cell>
        </row>
        <row r="4158">
          <cell r="A4158" t="str">
            <v>2509820346</v>
          </cell>
          <cell r="B4158" t="str">
            <v>107000</v>
          </cell>
          <cell r="C4158" t="str">
            <v>0</v>
          </cell>
          <cell r="D4158" t="str">
            <v>26108</v>
          </cell>
          <cell r="E4158">
            <v>107000</v>
          </cell>
          <cell r="F4158">
            <v>0</v>
          </cell>
          <cell r="G4158">
            <v>26108</v>
          </cell>
        </row>
        <row r="4159">
          <cell r="A4159" t="str">
            <v>5109390223</v>
          </cell>
          <cell r="B4159" t="str">
            <v>74535</v>
          </cell>
          <cell r="C4159" t="str">
            <v>0</v>
          </cell>
          <cell r="D4159" t="str">
            <v>18186</v>
          </cell>
          <cell r="E4159">
            <v>74535</v>
          </cell>
          <cell r="F4159">
            <v>0</v>
          </cell>
          <cell r="G4159">
            <v>18186</v>
          </cell>
        </row>
        <row r="4160">
          <cell r="A4160" t="str">
            <v>1311720138</v>
          </cell>
          <cell r="B4160" t="str">
            <v>499500</v>
          </cell>
          <cell r="C4160" t="str">
            <v>0</v>
          </cell>
          <cell r="D4160" t="str">
            <v>127950</v>
          </cell>
          <cell r="E4160">
            <v>499500</v>
          </cell>
          <cell r="F4160">
            <v>0</v>
          </cell>
          <cell r="G4160">
            <v>127950</v>
          </cell>
        </row>
        <row r="4161">
          <cell r="A4161" t="str">
            <v>3907560299</v>
          </cell>
          <cell r="B4161" t="str">
            <v>102500</v>
          </cell>
          <cell r="C4161" t="str">
            <v>0</v>
          </cell>
          <cell r="D4161" t="str">
            <v>25010</v>
          </cell>
          <cell r="E4161">
            <v>102500</v>
          </cell>
          <cell r="F4161">
            <v>0</v>
          </cell>
          <cell r="G4161">
            <v>25010</v>
          </cell>
        </row>
        <row r="4162">
          <cell r="A4162" t="str">
            <v>1511520167</v>
          </cell>
          <cell r="B4162" t="str">
            <v>347000</v>
          </cell>
          <cell r="C4162" t="str">
            <v>0</v>
          </cell>
          <cell r="D4162" t="str">
            <v>88300</v>
          </cell>
          <cell r="E4162">
            <v>347000</v>
          </cell>
          <cell r="F4162">
            <v>0</v>
          </cell>
          <cell r="G4162">
            <v>88300</v>
          </cell>
        </row>
        <row r="4163">
          <cell r="A4163" t="str">
            <v>4108610164</v>
          </cell>
          <cell r="B4163" t="str">
            <v>358500</v>
          </cell>
          <cell r="C4163" t="str">
            <v>0</v>
          </cell>
          <cell r="D4163" t="str">
            <v>91290</v>
          </cell>
          <cell r="E4163">
            <v>358500</v>
          </cell>
          <cell r="F4163">
            <v>0</v>
          </cell>
          <cell r="G4163">
            <v>91290</v>
          </cell>
        </row>
        <row r="4164">
          <cell r="A4164" t="str">
            <v>2309880233</v>
          </cell>
          <cell r="B4164" t="str">
            <v>117388</v>
          </cell>
          <cell r="C4164" t="str">
            <v>0</v>
          </cell>
          <cell r="D4164" t="str">
            <v>28642</v>
          </cell>
          <cell r="E4164">
            <v>117388</v>
          </cell>
          <cell r="F4164">
            <v>0</v>
          </cell>
          <cell r="G4164">
            <v>28642</v>
          </cell>
        </row>
        <row r="4165">
          <cell r="A4165" t="str">
            <v>1905510160</v>
          </cell>
          <cell r="B4165" t="str">
            <v>256211</v>
          </cell>
          <cell r="C4165" t="str">
            <v>0</v>
          </cell>
          <cell r="D4165" t="str">
            <v>64694</v>
          </cell>
          <cell r="E4165">
            <v>256211</v>
          </cell>
          <cell r="F4165">
            <v>0</v>
          </cell>
          <cell r="G4165">
            <v>64694</v>
          </cell>
        </row>
        <row r="4166">
          <cell r="A4166" t="str">
            <v>5502740145</v>
          </cell>
          <cell r="B4166" t="str">
            <v>150000</v>
          </cell>
          <cell r="C4166" t="str">
            <v>0</v>
          </cell>
          <cell r="D4166" t="str">
            <v>37080</v>
          </cell>
          <cell r="E4166">
            <v>150000</v>
          </cell>
          <cell r="F4166">
            <v>0</v>
          </cell>
          <cell r="G4166">
            <v>37080</v>
          </cell>
        </row>
        <row r="4167">
          <cell r="A4167" t="str">
            <v>3003510282</v>
          </cell>
          <cell r="B4167" t="str">
            <v>237023</v>
          </cell>
          <cell r="C4167" t="str">
            <v>0</v>
          </cell>
          <cell r="D4167" t="str">
            <v>59705</v>
          </cell>
          <cell r="E4167">
            <v>237023</v>
          </cell>
          <cell r="F4167">
            <v>0</v>
          </cell>
          <cell r="G4167">
            <v>59705</v>
          </cell>
        </row>
        <row r="4168">
          <cell r="A4168" t="str">
            <v>2902480067</v>
          </cell>
          <cell r="B4168" t="str">
            <v>198280</v>
          </cell>
          <cell r="C4168" t="str">
            <v>0</v>
          </cell>
          <cell r="D4168" t="str">
            <v>49632</v>
          </cell>
          <cell r="E4168">
            <v>198280</v>
          </cell>
          <cell r="F4168">
            <v>0</v>
          </cell>
          <cell r="G4168">
            <v>49632</v>
          </cell>
        </row>
        <row r="4169">
          <cell r="A4169" t="str">
            <v>1714780155</v>
          </cell>
          <cell r="B4169" t="str">
            <v>217784</v>
          </cell>
          <cell r="C4169" t="str">
            <v>0</v>
          </cell>
          <cell r="D4169" t="str">
            <v>54703</v>
          </cell>
          <cell r="E4169">
            <v>217784</v>
          </cell>
          <cell r="F4169">
            <v>0</v>
          </cell>
          <cell r="G4169">
            <v>54703</v>
          </cell>
        </row>
        <row r="4170">
          <cell r="A4170" t="str">
            <v>1603610138</v>
          </cell>
          <cell r="B4170" t="str">
            <v>178151</v>
          </cell>
          <cell r="C4170" t="str">
            <v>0</v>
          </cell>
          <cell r="D4170" t="str">
            <v>44399</v>
          </cell>
          <cell r="E4170">
            <v>178151</v>
          </cell>
          <cell r="F4170">
            <v>0</v>
          </cell>
          <cell r="G4170">
            <v>44399</v>
          </cell>
        </row>
        <row r="4171">
          <cell r="A4171" t="str">
            <v>4014650073</v>
          </cell>
          <cell r="B4171" t="str">
            <v>180821</v>
          </cell>
          <cell r="C4171" t="str">
            <v>0</v>
          </cell>
          <cell r="D4171" t="str">
            <v>45093</v>
          </cell>
          <cell r="E4171">
            <v>180821</v>
          </cell>
          <cell r="F4171">
            <v>0</v>
          </cell>
          <cell r="G4171">
            <v>45093</v>
          </cell>
        </row>
        <row r="4172">
          <cell r="A4172" t="str">
            <v>1605590533</v>
          </cell>
          <cell r="B4172" t="str">
            <v>193199</v>
          </cell>
          <cell r="C4172" t="str">
            <v>0</v>
          </cell>
          <cell r="D4172" t="str">
            <v>48311</v>
          </cell>
          <cell r="E4172">
            <v>193199</v>
          </cell>
          <cell r="F4172">
            <v>0</v>
          </cell>
          <cell r="G4172">
            <v>48311</v>
          </cell>
        </row>
        <row r="4173">
          <cell r="A4173" t="str">
            <v>1207670235</v>
          </cell>
          <cell r="B4173" t="str">
            <v>228257</v>
          </cell>
          <cell r="C4173" t="str">
            <v>0</v>
          </cell>
          <cell r="D4173" t="str">
            <v>57426</v>
          </cell>
          <cell r="E4173">
            <v>228257</v>
          </cell>
          <cell r="F4173">
            <v>0</v>
          </cell>
          <cell r="G4173">
            <v>57426</v>
          </cell>
        </row>
        <row r="4174">
          <cell r="A4174" t="str">
            <v>3811880705</v>
          </cell>
          <cell r="B4174" t="str">
            <v>198052</v>
          </cell>
          <cell r="C4174" t="str">
            <v>0</v>
          </cell>
          <cell r="D4174" t="str">
            <v>49573</v>
          </cell>
          <cell r="E4174">
            <v>198052</v>
          </cell>
          <cell r="F4174">
            <v>0</v>
          </cell>
          <cell r="G4174">
            <v>49573</v>
          </cell>
        </row>
        <row r="4175">
          <cell r="A4175" t="str">
            <v>1110490186</v>
          </cell>
          <cell r="B4175" t="str">
            <v>166629</v>
          </cell>
          <cell r="C4175" t="str">
            <v>0</v>
          </cell>
          <cell r="D4175" t="str">
            <v>41403</v>
          </cell>
          <cell r="E4175">
            <v>166629</v>
          </cell>
          <cell r="F4175">
            <v>0</v>
          </cell>
          <cell r="G4175">
            <v>41403</v>
          </cell>
        </row>
        <row r="4176">
          <cell r="A4176" t="str">
            <v>1903520079</v>
          </cell>
          <cell r="B4176" t="str">
            <v>138769</v>
          </cell>
          <cell r="C4176" t="str">
            <v>0</v>
          </cell>
          <cell r="D4176" t="str">
            <v>34159</v>
          </cell>
          <cell r="E4176">
            <v>138769</v>
          </cell>
          <cell r="F4176">
            <v>0</v>
          </cell>
          <cell r="G4176">
            <v>34159</v>
          </cell>
        </row>
        <row r="4177">
          <cell r="A4177" t="str">
            <v>3411580186</v>
          </cell>
          <cell r="B4177" t="str">
            <v>97500</v>
          </cell>
          <cell r="C4177" t="str">
            <v>0</v>
          </cell>
          <cell r="D4177" t="str">
            <v>23790</v>
          </cell>
          <cell r="E4177">
            <v>97500</v>
          </cell>
          <cell r="F4177">
            <v>0</v>
          </cell>
          <cell r="G4177">
            <v>23790</v>
          </cell>
        </row>
        <row r="4178">
          <cell r="A4178" t="str">
            <v>3301690130</v>
          </cell>
          <cell r="B4178" t="str">
            <v>183000</v>
          </cell>
          <cell r="C4178" t="str">
            <v>0</v>
          </cell>
          <cell r="D4178" t="str">
            <v>45660</v>
          </cell>
          <cell r="E4178">
            <v>183000</v>
          </cell>
          <cell r="F4178">
            <v>0</v>
          </cell>
          <cell r="G4178">
            <v>45660</v>
          </cell>
        </row>
        <row r="4179">
          <cell r="A4179" t="str">
            <v>1803600179</v>
          </cell>
          <cell r="B4179" t="str">
            <v>117000</v>
          </cell>
          <cell r="C4179" t="str">
            <v>0</v>
          </cell>
          <cell r="D4179" t="str">
            <v>28548</v>
          </cell>
          <cell r="E4179">
            <v>117000</v>
          </cell>
          <cell r="F4179">
            <v>0</v>
          </cell>
          <cell r="G4179">
            <v>28548</v>
          </cell>
        </row>
        <row r="4180">
          <cell r="A4180" t="str">
            <v>1107511003</v>
          </cell>
          <cell r="B4180" t="str">
            <v>96686</v>
          </cell>
          <cell r="C4180" t="str">
            <v>0</v>
          </cell>
          <cell r="D4180" t="str">
            <v>23591</v>
          </cell>
          <cell r="E4180">
            <v>96686</v>
          </cell>
          <cell r="F4180">
            <v>0</v>
          </cell>
          <cell r="G4180">
            <v>23591</v>
          </cell>
        </row>
        <row r="4181">
          <cell r="A4181" t="str">
            <v>3614790231</v>
          </cell>
          <cell r="B4181" t="str">
            <v>117000</v>
          </cell>
          <cell r="C4181" t="str">
            <v>0</v>
          </cell>
          <cell r="D4181" t="str">
            <v>28548</v>
          </cell>
          <cell r="E4181">
            <v>117000</v>
          </cell>
          <cell r="F4181">
            <v>0</v>
          </cell>
          <cell r="G4181">
            <v>28548</v>
          </cell>
        </row>
        <row r="4182">
          <cell r="A4182" t="str">
            <v>1701630672</v>
          </cell>
          <cell r="B4182" t="str">
            <v>117000</v>
          </cell>
          <cell r="C4182" t="str">
            <v>0</v>
          </cell>
          <cell r="D4182" t="str">
            <v>28548</v>
          </cell>
          <cell r="E4182">
            <v>117000</v>
          </cell>
          <cell r="F4182">
            <v>0</v>
          </cell>
          <cell r="G4182">
            <v>28548</v>
          </cell>
        </row>
        <row r="4183">
          <cell r="A4183" t="str">
            <v>2909720322</v>
          </cell>
          <cell r="B4183" t="str">
            <v>117000</v>
          </cell>
          <cell r="C4183" t="str">
            <v>0</v>
          </cell>
          <cell r="D4183" t="str">
            <v>28548</v>
          </cell>
          <cell r="E4183">
            <v>117000</v>
          </cell>
          <cell r="F4183">
            <v>0</v>
          </cell>
          <cell r="G4183">
            <v>28548</v>
          </cell>
        </row>
        <row r="4184">
          <cell r="A4184" t="str">
            <v>3412590258</v>
          </cell>
          <cell r="B4184" t="str">
            <v>122000</v>
          </cell>
          <cell r="C4184" t="str">
            <v>0</v>
          </cell>
          <cell r="D4184" t="str">
            <v>29800</v>
          </cell>
          <cell r="E4184">
            <v>122000</v>
          </cell>
          <cell r="F4184">
            <v>0</v>
          </cell>
          <cell r="G4184">
            <v>29800</v>
          </cell>
        </row>
        <row r="4185">
          <cell r="A4185" t="str">
            <v>2003730281</v>
          </cell>
          <cell r="B4185" t="str">
            <v>117000</v>
          </cell>
          <cell r="C4185" t="str">
            <v>0</v>
          </cell>
          <cell r="D4185" t="str">
            <v>28548</v>
          </cell>
          <cell r="E4185">
            <v>117000</v>
          </cell>
          <cell r="F4185">
            <v>0</v>
          </cell>
          <cell r="G4185">
            <v>28548</v>
          </cell>
        </row>
        <row r="4186">
          <cell r="A4186" t="str">
            <v>2101730154</v>
          </cell>
          <cell r="B4186" t="str">
            <v>117000</v>
          </cell>
          <cell r="C4186" t="str">
            <v>0</v>
          </cell>
          <cell r="D4186" t="str">
            <v>28548</v>
          </cell>
          <cell r="E4186">
            <v>117000</v>
          </cell>
          <cell r="F4186">
            <v>0</v>
          </cell>
          <cell r="G4186">
            <v>28548</v>
          </cell>
        </row>
        <row r="4187">
          <cell r="A4187" t="str">
            <v>3105590137</v>
          </cell>
          <cell r="B4187" t="str">
            <v>183000</v>
          </cell>
          <cell r="C4187" t="str">
            <v>0</v>
          </cell>
          <cell r="D4187" t="str">
            <v>45660</v>
          </cell>
          <cell r="E4187">
            <v>183000</v>
          </cell>
          <cell r="F4187">
            <v>0</v>
          </cell>
          <cell r="G4187">
            <v>45660</v>
          </cell>
        </row>
        <row r="4188">
          <cell r="A4188" t="str">
            <v>1110800681</v>
          </cell>
          <cell r="B4188" t="str">
            <v>122000</v>
          </cell>
          <cell r="C4188" t="str">
            <v>0</v>
          </cell>
          <cell r="D4188" t="str">
            <v>29800</v>
          </cell>
          <cell r="E4188">
            <v>122000</v>
          </cell>
          <cell r="F4188">
            <v>0</v>
          </cell>
          <cell r="G4188">
            <v>29800</v>
          </cell>
        </row>
        <row r="4189">
          <cell r="A4189" t="str">
            <v>1302750062</v>
          </cell>
          <cell r="B4189" t="str">
            <v>122000</v>
          </cell>
          <cell r="C4189" t="str">
            <v>0</v>
          </cell>
          <cell r="D4189" t="str">
            <v>29800</v>
          </cell>
          <cell r="E4189">
            <v>122000</v>
          </cell>
          <cell r="F4189">
            <v>0</v>
          </cell>
          <cell r="G4189">
            <v>29800</v>
          </cell>
        </row>
        <row r="4190">
          <cell r="A4190" t="str">
            <v>3005830675</v>
          </cell>
          <cell r="B4190" t="str">
            <v>122000</v>
          </cell>
          <cell r="C4190" t="str">
            <v>0</v>
          </cell>
          <cell r="D4190" t="str">
            <v>29800</v>
          </cell>
          <cell r="E4190">
            <v>122000</v>
          </cell>
          <cell r="F4190">
            <v>0</v>
          </cell>
          <cell r="G4190">
            <v>29800</v>
          </cell>
        </row>
        <row r="4191">
          <cell r="A4191" t="str">
            <v>3601670224</v>
          </cell>
          <cell r="B4191" t="str">
            <v>174273</v>
          </cell>
          <cell r="C4191" t="str">
            <v>0</v>
          </cell>
          <cell r="D4191" t="str">
            <v>43390</v>
          </cell>
          <cell r="E4191">
            <v>174273</v>
          </cell>
          <cell r="F4191">
            <v>0</v>
          </cell>
          <cell r="G4191">
            <v>43390</v>
          </cell>
        </row>
        <row r="4192">
          <cell r="A4192" t="str">
            <v>2712610172</v>
          </cell>
          <cell r="B4192" t="str">
            <v>195241</v>
          </cell>
          <cell r="C4192" t="str">
            <v>0</v>
          </cell>
          <cell r="D4192" t="str">
            <v>48842</v>
          </cell>
          <cell r="E4192">
            <v>195241</v>
          </cell>
          <cell r="F4192">
            <v>0</v>
          </cell>
          <cell r="G4192">
            <v>48842</v>
          </cell>
        </row>
        <row r="4193">
          <cell r="A4193" t="str">
            <v>5105560329</v>
          </cell>
          <cell r="B4193" t="str">
            <v>97500</v>
          </cell>
          <cell r="C4193" t="str">
            <v>0</v>
          </cell>
          <cell r="D4193" t="str">
            <v>23790</v>
          </cell>
          <cell r="E4193">
            <v>97500</v>
          </cell>
          <cell r="F4193">
            <v>0</v>
          </cell>
          <cell r="G4193">
            <v>23790</v>
          </cell>
        </row>
        <row r="4194">
          <cell r="A4194" t="str">
            <v>7607600159</v>
          </cell>
          <cell r="B4194" t="str">
            <v>885106</v>
          </cell>
          <cell r="C4194" t="str">
            <v>0</v>
          </cell>
          <cell r="D4194" t="str">
            <v>228207</v>
          </cell>
          <cell r="E4194">
            <v>885106</v>
          </cell>
          <cell r="F4194">
            <v>0</v>
          </cell>
          <cell r="G4194">
            <v>228207</v>
          </cell>
        </row>
        <row r="4195">
          <cell r="A4195" t="str">
            <v>3412660094</v>
          </cell>
          <cell r="B4195" t="str">
            <v>447200</v>
          </cell>
          <cell r="C4195" t="str">
            <v>0</v>
          </cell>
          <cell r="D4195" t="str">
            <v>114352</v>
          </cell>
          <cell r="E4195">
            <v>447200</v>
          </cell>
          <cell r="F4195">
            <v>0</v>
          </cell>
          <cell r="G4195">
            <v>114352</v>
          </cell>
        </row>
        <row r="4196">
          <cell r="A4196" t="str">
            <v>1112840451</v>
          </cell>
          <cell r="B4196" t="str">
            <v>389400</v>
          </cell>
          <cell r="C4196" t="str">
            <v>0</v>
          </cell>
          <cell r="D4196" t="str">
            <v>99324</v>
          </cell>
          <cell r="E4196">
            <v>389400</v>
          </cell>
          <cell r="F4196">
            <v>0</v>
          </cell>
          <cell r="G4196">
            <v>99324</v>
          </cell>
        </row>
        <row r="4197">
          <cell r="A4197" t="str">
            <v>1301560243</v>
          </cell>
          <cell r="B4197" t="str">
            <v>347723</v>
          </cell>
          <cell r="C4197" t="str">
            <v>0</v>
          </cell>
          <cell r="D4197" t="str">
            <v>88487</v>
          </cell>
          <cell r="E4197">
            <v>347723</v>
          </cell>
          <cell r="F4197">
            <v>0</v>
          </cell>
          <cell r="G4197">
            <v>88487</v>
          </cell>
        </row>
        <row r="4198">
          <cell r="A4198" t="str">
            <v>6605680197</v>
          </cell>
          <cell r="B4198" t="str">
            <v>139500</v>
          </cell>
          <cell r="C4198" t="str">
            <v>0</v>
          </cell>
          <cell r="D4198" t="str">
            <v>34350</v>
          </cell>
          <cell r="E4198">
            <v>139500</v>
          </cell>
          <cell r="F4198">
            <v>0</v>
          </cell>
          <cell r="G4198">
            <v>34350</v>
          </cell>
        </row>
        <row r="4199">
          <cell r="A4199" t="str">
            <v>5602630198</v>
          </cell>
          <cell r="B4199" t="str">
            <v>84600</v>
          </cell>
          <cell r="C4199" t="str">
            <v>0</v>
          </cell>
          <cell r="D4199" t="str">
            <v>20642</v>
          </cell>
          <cell r="E4199">
            <v>84600</v>
          </cell>
          <cell r="F4199">
            <v>0</v>
          </cell>
          <cell r="G4199">
            <v>20642</v>
          </cell>
        </row>
        <row r="4200">
          <cell r="A4200" t="str">
            <v>1408710056</v>
          </cell>
          <cell r="B4200" t="str">
            <v>118400</v>
          </cell>
          <cell r="C4200" t="str">
            <v>0</v>
          </cell>
          <cell r="D4200" t="str">
            <v>28889</v>
          </cell>
          <cell r="E4200">
            <v>118400</v>
          </cell>
          <cell r="F4200">
            <v>0</v>
          </cell>
          <cell r="G4200">
            <v>28889</v>
          </cell>
        </row>
        <row r="4201">
          <cell r="A4201" t="str">
            <v>7003720086</v>
          </cell>
          <cell r="B4201" t="str">
            <v>199400</v>
          </cell>
          <cell r="C4201" t="str">
            <v>0</v>
          </cell>
          <cell r="D4201" t="str">
            <v>49924</v>
          </cell>
          <cell r="E4201">
            <v>199400</v>
          </cell>
          <cell r="F4201">
            <v>0</v>
          </cell>
          <cell r="G4201">
            <v>49924</v>
          </cell>
        </row>
        <row r="4202">
          <cell r="A4202" t="str">
            <v>7414880087</v>
          </cell>
          <cell r="B4202" t="str">
            <v>99000</v>
          </cell>
          <cell r="C4202" t="str">
            <v>0</v>
          </cell>
          <cell r="D4202" t="str">
            <v>24156</v>
          </cell>
          <cell r="E4202">
            <v>99000</v>
          </cell>
          <cell r="F4202">
            <v>0</v>
          </cell>
          <cell r="G4202">
            <v>24156</v>
          </cell>
        </row>
        <row r="4203">
          <cell r="A4203" t="str">
            <v>5701490092</v>
          </cell>
          <cell r="B4203" t="str">
            <v>70500</v>
          </cell>
          <cell r="C4203" t="str">
            <v>0</v>
          </cell>
          <cell r="D4203" t="str">
            <v>17202</v>
          </cell>
          <cell r="E4203">
            <v>70500</v>
          </cell>
          <cell r="F4203">
            <v>0</v>
          </cell>
          <cell r="G4203">
            <v>17202</v>
          </cell>
        </row>
        <row r="4204">
          <cell r="A4204" t="str">
            <v>2714590055</v>
          </cell>
          <cell r="B4204" t="str">
            <v>171800</v>
          </cell>
          <cell r="C4204" t="str">
            <v>0</v>
          </cell>
          <cell r="D4204" t="str">
            <v>42748</v>
          </cell>
          <cell r="E4204">
            <v>171800</v>
          </cell>
          <cell r="F4204">
            <v>0</v>
          </cell>
          <cell r="G4204">
            <v>42748</v>
          </cell>
        </row>
        <row r="4205">
          <cell r="A4205" t="str">
            <v>2008510093</v>
          </cell>
          <cell r="B4205" t="str">
            <v>91800</v>
          </cell>
          <cell r="C4205" t="str">
            <v>0</v>
          </cell>
          <cell r="D4205" t="str">
            <v>22399</v>
          </cell>
          <cell r="E4205">
            <v>91800</v>
          </cell>
          <cell r="F4205">
            <v>0</v>
          </cell>
          <cell r="G4205">
            <v>22399</v>
          </cell>
        </row>
        <row r="4206">
          <cell r="A4206" t="str">
            <v>1801520046</v>
          </cell>
          <cell r="B4206" t="str">
            <v>96500</v>
          </cell>
          <cell r="C4206" t="str">
            <v>0</v>
          </cell>
          <cell r="D4206" t="str">
            <v>23546</v>
          </cell>
          <cell r="E4206">
            <v>96500</v>
          </cell>
          <cell r="F4206">
            <v>0</v>
          </cell>
          <cell r="G4206">
            <v>23546</v>
          </cell>
        </row>
        <row r="4207">
          <cell r="A4207" t="str">
            <v>2003580204</v>
          </cell>
          <cell r="B4207" t="str">
            <v>111800</v>
          </cell>
          <cell r="C4207" t="str">
            <v>0</v>
          </cell>
          <cell r="D4207" t="str">
            <v>27279</v>
          </cell>
          <cell r="E4207">
            <v>111800</v>
          </cell>
          <cell r="F4207">
            <v>0</v>
          </cell>
          <cell r="G4207">
            <v>27279</v>
          </cell>
        </row>
        <row r="4208">
          <cell r="A4208" t="str">
            <v>3007720184</v>
          </cell>
          <cell r="B4208" t="str">
            <v>81500</v>
          </cell>
          <cell r="C4208" t="str">
            <v>0</v>
          </cell>
          <cell r="D4208" t="str">
            <v>19886</v>
          </cell>
          <cell r="E4208">
            <v>81500</v>
          </cell>
          <cell r="F4208">
            <v>0</v>
          </cell>
          <cell r="G4208">
            <v>19886</v>
          </cell>
        </row>
        <row r="4209">
          <cell r="A4209" t="str">
            <v>1612900283</v>
          </cell>
          <cell r="B4209" t="str">
            <v>96873</v>
          </cell>
          <cell r="C4209" t="str">
            <v>0</v>
          </cell>
          <cell r="D4209" t="str">
            <v>23637</v>
          </cell>
          <cell r="E4209">
            <v>96873</v>
          </cell>
          <cell r="F4209">
            <v>0</v>
          </cell>
          <cell r="G4209">
            <v>23637</v>
          </cell>
        </row>
        <row r="4210">
          <cell r="A4210" t="str">
            <v>5504780292</v>
          </cell>
          <cell r="D4210" t="str">
            <v>0</v>
          </cell>
          <cell r="E4210">
            <v>0</v>
          </cell>
          <cell r="F4210">
            <v>0</v>
          </cell>
          <cell r="G4210">
            <v>0</v>
          </cell>
        </row>
        <row r="4211">
          <cell r="A4211" t="str">
            <v>3108580234</v>
          </cell>
          <cell r="B4211" t="str">
            <v>424425</v>
          </cell>
          <cell r="C4211" t="str">
            <v>0</v>
          </cell>
          <cell r="D4211" t="str">
            <v>108430</v>
          </cell>
          <cell r="E4211">
            <v>424425</v>
          </cell>
          <cell r="F4211">
            <v>0</v>
          </cell>
          <cell r="G4211">
            <v>108430</v>
          </cell>
        </row>
        <row r="4212">
          <cell r="A4212" t="str">
            <v>5101590724</v>
          </cell>
          <cell r="B4212" t="str">
            <v>135000</v>
          </cell>
          <cell r="C4212" t="str">
            <v>0</v>
          </cell>
          <cell r="D4212" t="str">
            <v>33180</v>
          </cell>
          <cell r="E4212">
            <v>135000</v>
          </cell>
          <cell r="F4212">
            <v>0</v>
          </cell>
          <cell r="G4212">
            <v>33180</v>
          </cell>
        </row>
        <row r="4213">
          <cell r="A4213" t="str">
            <v>2511560169</v>
          </cell>
          <cell r="B4213" t="str">
            <v>145500</v>
          </cell>
          <cell r="C4213" t="str">
            <v>0</v>
          </cell>
          <cell r="D4213" t="str">
            <v>35910</v>
          </cell>
          <cell r="E4213">
            <v>145500</v>
          </cell>
          <cell r="F4213">
            <v>0</v>
          </cell>
          <cell r="G4213">
            <v>35910</v>
          </cell>
        </row>
        <row r="4214">
          <cell r="A4214" t="str">
            <v>6008800273</v>
          </cell>
          <cell r="B4214" t="str">
            <v>156000</v>
          </cell>
          <cell r="C4214" t="str">
            <v>0</v>
          </cell>
          <cell r="D4214" t="str">
            <v>38640</v>
          </cell>
          <cell r="E4214">
            <v>156000</v>
          </cell>
          <cell r="F4214">
            <v>0</v>
          </cell>
          <cell r="G4214">
            <v>38640</v>
          </cell>
        </row>
        <row r="4215">
          <cell r="A4215" t="str">
            <v>3014670324</v>
          </cell>
          <cell r="B4215" t="str">
            <v>156000</v>
          </cell>
          <cell r="C4215" t="str">
            <v>0</v>
          </cell>
          <cell r="D4215" t="str">
            <v>38640</v>
          </cell>
          <cell r="E4215">
            <v>156000</v>
          </cell>
          <cell r="F4215">
            <v>0</v>
          </cell>
          <cell r="G4215">
            <v>38640</v>
          </cell>
        </row>
        <row r="4216">
          <cell r="A4216" t="str">
            <v>7601770151</v>
          </cell>
          <cell r="B4216" t="str">
            <v>72000</v>
          </cell>
          <cell r="C4216" t="str">
            <v>0</v>
          </cell>
          <cell r="D4216" t="str">
            <v>17568</v>
          </cell>
          <cell r="E4216">
            <v>72000</v>
          </cell>
          <cell r="F4216">
            <v>0</v>
          </cell>
          <cell r="G4216">
            <v>17568</v>
          </cell>
        </row>
        <row r="4217">
          <cell r="A4217" t="str">
            <v>1110550162</v>
          </cell>
          <cell r="B4217" t="str">
            <v>223600</v>
          </cell>
          <cell r="C4217" t="str">
            <v>0</v>
          </cell>
          <cell r="D4217" t="str">
            <v>56216</v>
          </cell>
          <cell r="E4217">
            <v>223600</v>
          </cell>
          <cell r="F4217">
            <v>0</v>
          </cell>
          <cell r="G4217">
            <v>56216</v>
          </cell>
        </row>
        <row r="4218">
          <cell r="A4218" t="str">
            <v>1301620629</v>
          </cell>
          <cell r="B4218" t="str">
            <v>90400</v>
          </cell>
          <cell r="C4218" t="str">
            <v>0</v>
          </cell>
          <cell r="D4218" t="str">
            <v>22057</v>
          </cell>
          <cell r="E4218">
            <v>90400</v>
          </cell>
          <cell r="F4218">
            <v>0</v>
          </cell>
          <cell r="G4218">
            <v>22057</v>
          </cell>
        </row>
        <row r="4219">
          <cell r="A4219" t="str">
            <v>2107650071</v>
          </cell>
          <cell r="B4219" t="str">
            <v>99600</v>
          </cell>
          <cell r="C4219" t="str">
            <v>0</v>
          </cell>
          <cell r="D4219" t="str">
            <v>24302</v>
          </cell>
          <cell r="E4219">
            <v>99600</v>
          </cell>
          <cell r="F4219">
            <v>0</v>
          </cell>
          <cell r="G4219">
            <v>24302</v>
          </cell>
        </row>
        <row r="4220">
          <cell r="A4220" t="str">
            <v>1101500727</v>
          </cell>
          <cell r="B4220" t="str">
            <v>163000</v>
          </cell>
          <cell r="C4220" t="str">
            <v>0</v>
          </cell>
          <cell r="D4220" t="str">
            <v>40460</v>
          </cell>
          <cell r="E4220">
            <v>163000</v>
          </cell>
          <cell r="F4220">
            <v>0</v>
          </cell>
          <cell r="G4220">
            <v>40460</v>
          </cell>
        </row>
        <row r="4221">
          <cell r="A4221" t="str">
            <v>3211770127</v>
          </cell>
          <cell r="B4221" t="str">
            <v>163000</v>
          </cell>
          <cell r="C4221" t="str">
            <v>0</v>
          </cell>
          <cell r="D4221" t="str">
            <v>40460</v>
          </cell>
          <cell r="E4221">
            <v>163000</v>
          </cell>
          <cell r="F4221">
            <v>0</v>
          </cell>
          <cell r="G4221">
            <v>40460</v>
          </cell>
        </row>
        <row r="4222">
          <cell r="A4222" t="str">
            <v>1908610247</v>
          </cell>
          <cell r="B4222" t="str">
            <v>140400</v>
          </cell>
          <cell r="C4222" t="str">
            <v>0</v>
          </cell>
          <cell r="D4222" t="str">
            <v>34584</v>
          </cell>
          <cell r="E4222">
            <v>140400</v>
          </cell>
          <cell r="F4222">
            <v>0</v>
          </cell>
          <cell r="G4222">
            <v>34584</v>
          </cell>
        </row>
        <row r="4223">
          <cell r="A4223" t="str">
            <v>1301560103</v>
          </cell>
          <cell r="B4223" t="str">
            <v>135400</v>
          </cell>
          <cell r="C4223" t="str">
            <v>0</v>
          </cell>
          <cell r="D4223" t="str">
            <v>33284</v>
          </cell>
          <cell r="E4223">
            <v>135400</v>
          </cell>
          <cell r="F4223">
            <v>0</v>
          </cell>
          <cell r="G4223">
            <v>33284</v>
          </cell>
        </row>
        <row r="4224">
          <cell r="A4224" t="str">
            <v>2305510144</v>
          </cell>
          <cell r="B4224" t="str">
            <v>140400</v>
          </cell>
          <cell r="C4224" t="str">
            <v>0</v>
          </cell>
          <cell r="D4224" t="str">
            <v>34584</v>
          </cell>
          <cell r="E4224">
            <v>140400</v>
          </cell>
          <cell r="F4224">
            <v>0</v>
          </cell>
          <cell r="G4224">
            <v>34584</v>
          </cell>
        </row>
        <row r="4225">
          <cell r="A4225" t="str">
            <v>3007710128</v>
          </cell>
          <cell r="B4225" t="str">
            <v>183314</v>
          </cell>
          <cell r="C4225" t="str">
            <v>0</v>
          </cell>
          <cell r="D4225" t="str">
            <v>45741</v>
          </cell>
          <cell r="E4225">
            <v>183314</v>
          </cell>
          <cell r="F4225">
            <v>0</v>
          </cell>
          <cell r="G4225">
            <v>45741</v>
          </cell>
        </row>
        <row r="4226">
          <cell r="A4226" t="str">
            <v>1112560106</v>
          </cell>
          <cell r="B4226" t="str">
            <v>137000</v>
          </cell>
          <cell r="C4226" t="str">
            <v>0</v>
          </cell>
          <cell r="D4226" t="str">
            <v>33700</v>
          </cell>
          <cell r="E4226">
            <v>137000</v>
          </cell>
          <cell r="F4226">
            <v>0</v>
          </cell>
          <cell r="G4226">
            <v>33700</v>
          </cell>
        </row>
        <row r="4227">
          <cell r="A4227" t="str">
            <v>2512580210</v>
          </cell>
          <cell r="B4227" t="str">
            <v>92000</v>
          </cell>
          <cell r="C4227" t="str">
            <v>0</v>
          </cell>
          <cell r="D4227" t="str">
            <v>22448</v>
          </cell>
          <cell r="E4227">
            <v>92000</v>
          </cell>
          <cell r="F4227">
            <v>0</v>
          </cell>
          <cell r="G4227">
            <v>22448</v>
          </cell>
        </row>
        <row r="4228">
          <cell r="A4228" t="str">
            <v>3214500044</v>
          </cell>
          <cell r="B4228" t="str">
            <v>92000</v>
          </cell>
          <cell r="C4228" t="str">
            <v>0</v>
          </cell>
          <cell r="D4228" t="str">
            <v>22448</v>
          </cell>
          <cell r="E4228">
            <v>92000</v>
          </cell>
          <cell r="F4228">
            <v>0</v>
          </cell>
          <cell r="G4228">
            <v>22448</v>
          </cell>
        </row>
        <row r="4229">
          <cell r="A4229" t="str">
            <v>1107610907</v>
          </cell>
          <cell r="B4229" t="str">
            <v>92000</v>
          </cell>
          <cell r="C4229" t="str">
            <v>0</v>
          </cell>
          <cell r="D4229" t="str">
            <v>22448</v>
          </cell>
          <cell r="E4229">
            <v>92000</v>
          </cell>
          <cell r="F4229">
            <v>0</v>
          </cell>
          <cell r="G4229">
            <v>22448</v>
          </cell>
        </row>
        <row r="4230">
          <cell r="A4230" t="str">
            <v>3201730122</v>
          </cell>
          <cell r="B4230" t="str">
            <v>112804</v>
          </cell>
          <cell r="C4230" t="str">
            <v>0</v>
          </cell>
          <cell r="D4230" t="str">
            <v>27524</v>
          </cell>
          <cell r="E4230">
            <v>112804</v>
          </cell>
          <cell r="F4230">
            <v>0</v>
          </cell>
          <cell r="G4230">
            <v>27524</v>
          </cell>
        </row>
        <row r="4231">
          <cell r="A4231" t="str">
            <v>3710770262</v>
          </cell>
          <cell r="B4231" t="str">
            <v>82000</v>
          </cell>
          <cell r="C4231" t="str">
            <v>0</v>
          </cell>
          <cell r="D4231" t="str">
            <v>20008</v>
          </cell>
          <cell r="E4231">
            <v>82000</v>
          </cell>
          <cell r="F4231">
            <v>0</v>
          </cell>
          <cell r="G4231">
            <v>20008</v>
          </cell>
        </row>
        <row r="4232">
          <cell r="A4232" t="str">
            <v>2905630213</v>
          </cell>
          <cell r="B4232" t="str">
            <v>135500</v>
          </cell>
          <cell r="C4232" t="str">
            <v>0</v>
          </cell>
          <cell r="D4232" t="str">
            <v>33310</v>
          </cell>
          <cell r="E4232">
            <v>135500</v>
          </cell>
          <cell r="F4232">
            <v>0</v>
          </cell>
          <cell r="G4232">
            <v>33310</v>
          </cell>
        </row>
        <row r="4233">
          <cell r="A4233" t="str">
            <v>1109680201</v>
          </cell>
          <cell r="B4233" t="str">
            <v>160200</v>
          </cell>
          <cell r="C4233" t="str">
            <v>0</v>
          </cell>
          <cell r="D4233" t="str">
            <v>39732</v>
          </cell>
          <cell r="E4233">
            <v>160200</v>
          </cell>
          <cell r="F4233">
            <v>0</v>
          </cell>
          <cell r="G4233">
            <v>39732</v>
          </cell>
        </row>
        <row r="4234">
          <cell r="A4234" t="str">
            <v>1111660387</v>
          </cell>
          <cell r="B4234" t="str">
            <v>110400</v>
          </cell>
          <cell r="C4234" t="str">
            <v>0</v>
          </cell>
          <cell r="D4234" t="str">
            <v>26937</v>
          </cell>
          <cell r="E4234">
            <v>110400</v>
          </cell>
          <cell r="F4234">
            <v>0</v>
          </cell>
          <cell r="G4234">
            <v>26937</v>
          </cell>
        </row>
        <row r="4235">
          <cell r="A4235" t="str">
            <v>3710600049</v>
          </cell>
          <cell r="B4235" t="str">
            <v>121236</v>
          </cell>
          <cell r="C4235" t="str">
            <v>0</v>
          </cell>
          <cell r="D4235" t="str">
            <v>29601</v>
          </cell>
          <cell r="E4235">
            <v>121236</v>
          </cell>
          <cell r="F4235">
            <v>0</v>
          </cell>
          <cell r="G4235">
            <v>29601</v>
          </cell>
        </row>
        <row r="4236">
          <cell r="A4236" t="str">
            <v>5603620021</v>
          </cell>
          <cell r="B4236" t="str">
            <v>87000</v>
          </cell>
          <cell r="C4236" t="str">
            <v>0</v>
          </cell>
          <cell r="D4236" t="str">
            <v>21228</v>
          </cell>
          <cell r="E4236">
            <v>87000</v>
          </cell>
          <cell r="F4236">
            <v>0</v>
          </cell>
          <cell r="G4236">
            <v>21228</v>
          </cell>
        </row>
        <row r="4237">
          <cell r="A4237" t="str">
            <v>1903740244</v>
          </cell>
          <cell r="B4237" t="str">
            <v>92000</v>
          </cell>
          <cell r="C4237" t="str">
            <v>0</v>
          </cell>
          <cell r="D4237" t="str">
            <v>22448</v>
          </cell>
          <cell r="E4237">
            <v>92000</v>
          </cell>
          <cell r="F4237">
            <v>0</v>
          </cell>
          <cell r="G4237">
            <v>22448</v>
          </cell>
        </row>
        <row r="4238">
          <cell r="A4238" t="str">
            <v>2507640219</v>
          </cell>
          <cell r="B4238" t="str">
            <v>82000</v>
          </cell>
          <cell r="C4238" t="str">
            <v>0</v>
          </cell>
          <cell r="D4238" t="str">
            <v>20008</v>
          </cell>
          <cell r="E4238">
            <v>82000</v>
          </cell>
          <cell r="F4238">
            <v>0</v>
          </cell>
          <cell r="G4238">
            <v>20008</v>
          </cell>
        </row>
        <row r="4239">
          <cell r="A4239" t="str">
            <v>3811740199</v>
          </cell>
          <cell r="B4239" t="str">
            <v>82000</v>
          </cell>
          <cell r="C4239" t="str">
            <v>0</v>
          </cell>
          <cell r="D4239" t="str">
            <v>20008</v>
          </cell>
          <cell r="E4239">
            <v>82000</v>
          </cell>
          <cell r="F4239">
            <v>0</v>
          </cell>
          <cell r="G4239">
            <v>20008</v>
          </cell>
        </row>
        <row r="4240">
          <cell r="A4240" t="str">
            <v>1214630162</v>
          </cell>
          <cell r="B4240" t="str">
            <v>157000</v>
          </cell>
          <cell r="C4240" t="str">
            <v>0</v>
          </cell>
          <cell r="D4240" t="str">
            <v>38900</v>
          </cell>
          <cell r="E4240">
            <v>157000</v>
          </cell>
          <cell r="F4240">
            <v>0</v>
          </cell>
          <cell r="G4240">
            <v>38900</v>
          </cell>
        </row>
        <row r="4241">
          <cell r="A4241" t="str">
            <v>3308700147</v>
          </cell>
          <cell r="B4241" t="str">
            <v>92000</v>
          </cell>
          <cell r="C4241" t="str">
            <v>0</v>
          </cell>
          <cell r="D4241" t="str">
            <v>22448</v>
          </cell>
          <cell r="E4241">
            <v>92000</v>
          </cell>
          <cell r="F4241">
            <v>0</v>
          </cell>
          <cell r="G4241">
            <v>22448</v>
          </cell>
        </row>
        <row r="4242">
          <cell r="A4242" t="str">
            <v>3008480179</v>
          </cell>
          <cell r="B4242" t="str">
            <v>171697</v>
          </cell>
          <cell r="C4242" t="str">
            <v>0</v>
          </cell>
          <cell r="D4242" t="str">
            <v>42721</v>
          </cell>
          <cell r="E4242">
            <v>171697</v>
          </cell>
          <cell r="F4242">
            <v>0</v>
          </cell>
          <cell r="G4242">
            <v>42721</v>
          </cell>
        </row>
        <row r="4243">
          <cell r="A4243" t="str">
            <v>1805710176</v>
          </cell>
          <cell r="B4243" t="str">
            <v>182600</v>
          </cell>
          <cell r="C4243" t="str">
            <v>0</v>
          </cell>
          <cell r="D4243" t="str">
            <v>45556</v>
          </cell>
          <cell r="E4243">
            <v>182600</v>
          </cell>
          <cell r="F4243">
            <v>0</v>
          </cell>
          <cell r="G4243">
            <v>45556</v>
          </cell>
        </row>
        <row r="4244">
          <cell r="A4244" t="str">
            <v>2501680189</v>
          </cell>
          <cell r="B4244" t="str">
            <v>155500</v>
          </cell>
          <cell r="C4244" t="str">
            <v>0</v>
          </cell>
          <cell r="D4244" t="str">
            <v>38510</v>
          </cell>
          <cell r="E4244">
            <v>155500</v>
          </cell>
          <cell r="F4244">
            <v>0</v>
          </cell>
          <cell r="G4244">
            <v>38510</v>
          </cell>
        </row>
        <row r="4245">
          <cell r="A4245" t="str">
            <v>3504490020</v>
          </cell>
          <cell r="B4245" t="str">
            <v>130050</v>
          </cell>
          <cell r="C4245" t="str">
            <v>0</v>
          </cell>
          <cell r="D4245" t="str">
            <v>31893</v>
          </cell>
          <cell r="E4245">
            <v>130050</v>
          </cell>
          <cell r="F4245">
            <v>0</v>
          </cell>
          <cell r="G4245">
            <v>31893</v>
          </cell>
        </row>
        <row r="4246">
          <cell r="A4246" t="str">
            <v>2011450055</v>
          </cell>
          <cell r="B4246" t="str">
            <v>141323</v>
          </cell>
          <cell r="C4246" t="str">
            <v>0</v>
          </cell>
          <cell r="D4246" t="str">
            <v>34823</v>
          </cell>
          <cell r="E4246">
            <v>141323</v>
          </cell>
          <cell r="F4246">
            <v>0</v>
          </cell>
          <cell r="G4246">
            <v>34823</v>
          </cell>
        </row>
        <row r="4247">
          <cell r="A4247" t="str">
            <v>3204480062</v>
          </cell>
          <cell r="B4247" t="str">
            <v>140016</v>
          </cell>
          <cell r="C4247" t="str">
            <v>0</v>
          </cell>
          <cell r="D4247" t="str">
            <v>34484</v>
          </cell>
          <cell r="E4247">
            <v>140016</v>
          </cell>
          <cell r="F4247">
            <v>0</v>
          </cell>
          <cell r="G4247">
            <v>34484</v>
          </cell>
        </row>
        <row r="4248">
          <cell r="A4248" t="str">
            <v>1601570211</v>
          </cell>
          <cell r="B4248" t="str">
            <v>132750</v>
          </cell>
          <cell r="C4248" t="str">
            <v>0</v>
          </cell>
          <cell r="D4248" t="str">
            <v>32595</v>
          </cell>
          <cell r="E4248">
            <v>132750</v>
          </cell>
          <cell r="F4248">
            <v>0</v>
          </cell>
          <cell r="G4248">
            <v>32595</v>
          </cell>
        </row>
        <row r="4249">
          <cell r="A4249" t="str">
            <v>3214580019</v>
          </cell>
          <cell r="B4249" t="str">
            <v>130721</v>
          </cell>
          <cell r="C4249" t="str">
            <v>0</v>
          </cell>
          <cell r="D4249" t="str">
            <v>32067</v>
          </cell>
          <cell r="E4249">
            <v>130721</v>
          </cell>
          <cell r="F4249">
            <v>0</v>
          </cell>
          <cell r="G4249">
            <v>32067</v>
          </cell>
        </row>
        <row r="4250">
          <cell r="A4250" t="str">
            <v>3204720225</v>
          </cell>
          <cell r="B4250" t="str">
            <v>140093</v>
          </cell>
          <cell r="C4250" t="str">
            <v>0</v>
          </cell>
          <cell r="D4250" t="str">
            <v>34504</v>
          </cell>
          <cell r="E4250">
            <v>140093</v>
          </cell>
          <cell r="F4250">
            <v>0</v>
          </cell>
          <cell r="G4250">
            <v>34504</v>
          </cell>
        </row>
        <row r="4251">
          <cell r="A4251" t="str">
            <v>2502600200</v>
          </cell>
          <cell r="B4251" t="str">
            <v>145677</v>
          </cell>
          <cell r="C4251" t="str">
            <v>0</v>
          </cell>
          <cell r="D4251" t="str">
            <v>35956</v>
          </cell>
          <cell r="E4251">
            <v>145677</v>
          </cell>
          <cell r="F4251">
            <v>0</v>
          </cell>
          <cell r="G4251">
            <v>35956</v>
          </cell>
        </row>
        <row r="4252">
          <cell r="A4252" t="str">
            <v>3207500064</v>
          </cell>
          <cell r="B4252" t="str">
            <v>128169</v>
          </cell>
          <cell r="C4252" t="str">
            <v>0</v>
          </cell>
          <cell r="D4252" t="str">
            <v>31403</v>
          </cell>
          <cell r="E4252">
            <v>128169</v>
          </cell>
          <cell r="F4252">
            <v>0</v>
          </cell>
          <cell r="G4252">
            <v>31403</v>
          </cell>
        </row>
        <row r="4253">
          <cell r="A4253" t="str">
            <v>1702740196</v>
          </cell>
          <cell r="B4253" t="str">
            <v>136939</v>
          </cell>
          <cell r="C4253" t="str">
            <v>0</v>
          </cell>
          <cell r="D4253" t="str">
            <v>33684</v>
          </cell>
          <cell r="E4253">
            <v>136939</v>
          </cell>
          <cell r="F4253">
            <v>0</v>
          </cell>
          <cell r="G4253">
            <v>33684</v>
          </cell>
        </row>
        <row r="4254">
          <cell r="A4254" t="str">
            <v>3008540287</v>
          </cell>
          <cell r="B4254" t="str">
            <v>168442</v>
          </cell>
          <cell r="C4254" t="str">
            <v>0</v>
          </cell>
          <cell r="D4254" t="str">
            <v>41874</v>
          </cell>
          <cell r="E4254">
            <v>168442</v>
          </cell>
          <cell r="F4254">
            <v>0</v>
          </cell>
          <cell r="G4254">
            <v>41874</v>
          </cell>
        </row>
        <row r="4255">
          <cell r="A4255" t="str">
            <v>2514670071</v>
          </cell>
          <cell r="B4255" t="str">
            <v>106200</v>
          </cell>
          <cell r="C4255" t="str">
            <v>0</v>
          </cell>
          <cell r="D4255" t="str">
            <v>25912</v>
          </cell>
          <cell r="E4255">
            <v>106200</v>
          </cell>
          <cell r="F4255">
            <v>0</v>
          </cell>
          <cell r="G4255">
            <v>25912</v>
          </cell>
        </row>
        <row r="4256">
          <cell r="A4256" t="str">
            <v>1105690075</v>
          </cell>
          <cell r="B4256" t="str">
            <v>166950</v>
          </cell>
          <cell r="C4256" t="str">
            <v>0</v>
          </cell>
          <cell r="D4256" t="str">
            <v>41487</v>
          </cell>
          <cell r="E4256">
            <v>166950</v>
          </cell>
          <cell r="F4256">
            <v>0</v>
          </cell>
          <cell r="G4256">
            <v>41487</v>
          </cell>
        </row>
        <row r="4257">
          <cell r="A4257" t="str">
            <v>2914860560</v>
          </cell>
          <cell r="B4257" t="str">
            <v>136874</v>
          </cell>
          <cell r="C4257" t="str">
            <v>0</v>
          </cell>
          <cell r="D4257" t="str">
            <v>33667</v>
          </cell>
          <cell r="E4257">
            <v>136874</v>
          </cell>
          <cell r="F4257">
            <v>0</v>
          </cell>
          <cell r="G4257">
            <v>33667</v>
          </cell>
        </row>
        <row r="4258">
          <cell r="A4258" t="str">
            <v>3001680202</v>
          </cell>
          <cell r="B4258" t="str">
            <v>282326</v>
          </cell>
          <cell r="C4258" t="str">
            <v>0</v>
          </cell>
          <cell r="D4258" t="str">
            <v>71484</v>
          </cell>
          <cell r="E4258">
            <v>282326</v>
          </cell>
          <cell r="F4258">
            <v>0</v>
          </cell>
          <cell r="G4258">
            <v>71484</v>
          </cell>
        </row>
        <row r="4259">
          <cell r="A4259" t="str">
            <v>1101561025</v>
          </cell>
          <cell r="B4259" t="str">
            <v>137251</v>
          </cell>
          <cell r="C4259" t="str">
            <v>0</v>
          </cell>
          <cell r="D4259" t="str">
            <v>33765</v>
          </cell>
          <cell r="E4259">
            <v>137251</v>
          </cell>
          <cell r="F4259">
            <v>0</v>
          </cell>
          <cell r="G4259">
            <v>33765</v>
          </cell>
        </row>
        <row r="4260">
          <cell r="A4260" t="str">
            <v>2601640251</v>
          </cell>
          <cell r="B4260" t="str">
            <v>158754</v>
          </cell>
          <cell r="C4260" t="str">
            <v>0</v>
          </cell>
          <cell r="D4260" t="str">
            <v>39356</v>
          </cell>
          <cell r="E4260">
            <v>158754</v>
          </cell>
          <cell r="F4260">
            <v>0</v>
          </cell>
          <cell r="G4260">
            <v>39356</v>
          </cell>
        </row>
        <row r="4261">
          <cell r="A4261" t="str">
            <v>2505560196</v>
          </cell>
          <cell r="B4261" t="str">
            <v>166468</v>
          </cell>
          <cell r="C4261" t="str">
            <v>0</v>
          </cell>
          <cell r="D4261" t="str">
            <v>41361</v>
          </cell>
          <cell r="E4261">
            <v>166468</v>
          </cell>
          <cell r="F4261">
            <v>0</v>
          </cell>
          <cell r="G4261">
            <v>41361</v>
          </cell>
        </row>
        <row r="4262">
          <cell r="A4262" t="str">
            <v>3414730146</v>
          </cell>
          <cell r="B4262" t="str">
            <v>136100</v>
          </cell>
          <cell r="C4262" t="str">
            <v>0</v>
          </cell>
          <cell r="D4262" t="str">
            <v>33466</v>
          </cell>
          <cell r="E4262">
            <v>136100</v>
          </cell>
          <cell r="F4262">
            <v>0</v>
          </cell>
          <cell r="G4262">
            <v>33466</v>
          </cell>
        </row>
        <row r="4263">
          <cell r="A4263" t="str">
            <v>3505850055</v>
          </cell>
          <cell r="B4263" t="str">
            <v>137555</v>
          </cell>
          <cell r="C4263" t="str">
            <v>0</v>
          </cell>
          <cell r="D4263" t="str">
            <v>33844</v>
          </cell>
          <cell r="E4263">
            <v>137555</v>
          </cell>
          <cell r="F4263">
            <v>0</v>
          </cell>
          <cell r="G4263">
            <v>33844</v>
          </cell>
        </row>
        <row r="4264">
          <cell r="A4264" t="str">
            <v>1702840492</v>
          </cell>
          <cell r="B4264" t="str">
            <v>96500</v>
          </cell>
          <cell r="C4264" t="str">
            <v>0</v>
          </cell>
          <cell r="D4264" t="str">
            <v>23546</v>
          </cell>
          <cell r="E4264">
            <v>96500</v>
          </cell>
          <cell r="F4264">
            <v>0</v>
          </cell>
          <cell r="G4264">
            <v>23546</v>
          </cell>
        </row>
        <row r="4265">
          <cell r="A4265" t="str">
            <v>1614900396</v>
          </cell>
          <cell r="B4265" t="str">
            <v>143527</v>
          </cell>
          <cell r="C4265" t="str">
            <v>0</v>
          </cell>
          <cell r="D4265" t="str">
            <v>35397</v>
          </cell>
          <cell r="E4265">
            <v>143527</v>
          </cell>
          <cell r="F4265">
            <v>0</v>
          </cell>
          <cell r="G4265">
            <v>35397</v>
          </cell>
        </row>
        <row r="4266">
          <cell r="A4266" t="str">
            <v>2601690011</v>
          </cell>
          <cell r="B4266" t="str">
            <v>178664</v>
          </cell>
          <cell r="C4266" t="str">
            <v>0</v>
          </cell>
          <cell r="D4266" t="str">
            <v>44532</v>
          </cell>
          <cell r="E4266">
            <v>178664</v>
          </cell>
          <cell r="F4266">
            <v>0</v>
          </cell>
          <cell r="G4266">
            <v>44532</v>
          </cell>
        </row>
        <row r="4267">
          <cell r="A4267" t="str">
            <v>1311500030</v>
          </cell>
          <cell r="B4267" t="str">
            <v>127490</v>
          </cell>
          <cell r="C4267" t="str">
            <v>0</v>
          </cell>
          <cell r="D4267" t="str">
            <v>31227</v>
          </cell>
          <cell r="E4267">
            <v>127490</v>
          </cell>
          <cell r="F4267">
            <v>0</v>
          </cell>
          <cell r="G4267">
            <v>31227</v>
          </cell>
        </row>
        <row r="4268">
          <cell r="A4268" t="str">
            <v>1411760034</v>
          </cell>
          <cell r="B4268" t="str">
            <v>128931</v>
          </cell>
          <cell r="C4268" t="str">
            <v>0</v>
          </cell>
          <cell r="D4268" t="str">
            <v>31602</v>
          </cell>
          <cell r="E4268">
            <v>128931</v>
          </cell>
          <cell r="F4268">
            <v>0</v>
          </cell>
          <cell r="G4268">
            <v>31602</v>
          </cell>
        </row>
        <row r="4269">
          <cell r="A4269" t="str">
            <v>1102600687</v>
          </cell>
          <cell r="B4269" t="str">
            <v>159000</v>
          </cell>
          <cell r="C4269" t="str">
            <v>0</v>
          </cell>
          <cell r="D4269" t="str">
            <v>39420</v>
          </cell>
          <cell r="E4269">
            <v>159000</v>
          </cell>
          <cell r="F4269">
            <v>0</v>
          </cell>
          <cell r="G4269">
            <v>39420</v>
          </cell>
        </row>
        <row r="4270">
          <cell r="A4270" t="str">
            <v>1112620141</v>
          </cell>
          <cell r="B4270" t="str">
            <v>136500</v>
          </cell>
          <cell r="C4270" t="str">
            <v>0</v>
          </cell>
          <cell r="D4270" t="str">
            <v>33570</v>
          </cell>
          <cell r="E4270">
            <v>136500</v>
          </cell>
          <cell r="F4270">
            <v>0</v>
          </cell>
          <cell r="G4270">
            <v>33570</v>
          </cell>
        </row>
        <row r="4271">
          <cell r="A4271" t="str">
            <v>2702830203</v>
          </cell>
          <cell r="B4271" t="str">
            <v>91800</v>
          </cell>
          <cell r="C4271" t="str">
            <v>0</v>
          </cell>
          <cell r="D4271" t="str">
            <v>22399</v>
          </cell>
          <cell r="E4271">
            <v>91800</v>
          </cell>
          <cell r="F4271">
            <v>0</v>
          </cell>
          <cell r="G4271">
            <v>22399</v>
          </cell>
        </row>
        <row r="4272">
          <cell r="A4272" t="str">
            <v>1101581596</v>
          </cell>
          <cell r="B4272" t="str">
            <v>112000</v>
          </cell>
          <cell r="C4272" t="str">
            <v>0</v>
          </cell>
          <cell r="D4272" t="str">
            <v>27328</v>
          </cell>
          <cell r="E4272">
            <v>112000</v>
          </cell>
          <cell r="F4272">
            <v>0</v>
          </cell>
          <cell r="G4272">
            <v>27328</v>
          </cell>
        </row>
        <row r="4273">
          <cell r="A4273" t="str">
            <v>2902530102</v>
          </cell>
          <cell r="B4273" t="str">
            <v>128443</v>
          </cell>
          <cell r="C4273" t="str">
            <v>0</v>
          </cell>
          <cell r="D4273" t="str">
            <v>31475</v>
          </cell>
          <cell r="E4273">
            <v>128443</v>
          </cell>
          <cell r="F4273">
            <v>0</v>
          </cell>
          <cell r="G4273">
            <v>31475</v>
          </cell>
        </row>
        <row r="4274">
          <cell r="A4274" t="str">
            <v>3008580270</v>
          </cell>
          <cell r="B4274" t="str">
            <v>110625</v>
          </cell>
          <cell r="C4274" t="str">
            <v>0</v>
          </cell>
          <cell r="D4274" t="str">
            <v>26992</v>
          </cell>
          <cell r="E4274">
            <v>110625</v>
          </cell>
          <cell r="F4274">
            <v>0</v>
          </cell>
          <cell r="G4274">
            <v>26992</v>
          </cell>
        </row>
        <row r="4275">
          <cell r="A4275" t="str">
            <v>1407600192</v>
          </cell>
          <cell r="B4275" t="str">
            <v>186313</v>
          </cell>
          <cell r="C4275" t="str">
            <v>0</v>
          </cell>
          <cell r="D4275" t="str">
            <v>57851</v>
          </cell>
          <cell r="E4275">
            <v>186313</v>
          </cell>
          <cell r="F4275">
            <v>0</v>
          </cell>
          <cell r="G4275">
            <v>57851</v>
          </cell>
        </row>
        <row r="4276">
          <cell r="A4276" t="str">
            <v>2903910561</v>
          </cell>
          <cell r="B4276" t="str">
            <v>152995</v>
          </cell>
          <cell r="C4276" t="str">
            <v>0</v>
          </cell>
          <cell r="D4276" t="str">
            <v>37858</v>
          </cell>
          <cell r="E4276">
            <v>152995</v>
          </cell>
          <cell r="F4276">
            <v>0</v>
          </cell>
          <cell r="G4276">
            <v>37858</v>
          </cell>
        </row>
        <row r="4277">
          <cell r="A4277" t="str">
            <v>3904560123</v>
          </cell>
          <cell r="B4277" t="str">
            <v>169200</v>
          </cell>
          <cell r="C4277" t="str">
            <v>0</v>
          </cell>
          <cell r="D4277" t="str">
            <v>42072</v>
          </cell>
          <cell r="E4277">
            <v>169200</v>
          </cell>
          <cell r="F4277">
            <v>0</v>
          </cell>
          <cell r="G4277">
            <v>42072</v>
          </cell>
        </row>
        <row r="4278">
          <cell r="A4278" t="str">
            <v>2009630327</v>
          </cell>
          <cell r="B4278" t="str">
            <v>3252900</v>
          </cell>
          <cell r="C4278" t="str">
            <v>0</v>
          </cell>
          <cell r="D4278" t="str">
            <v>969124</v>
          </cell>
          <cell r="E4278">
            <v>3252900</v>
          </cell>
          <cell r="F4278">
            <v>0</v>
          </cell>
          <cell r="G4278">
            <v>969124</v>
          </cell>
        </row>
        <row r="4279">
          <cell r="A4279" t="str">
            <v>3604500095</v>
          </cell>
          <cell r="B4279" t="str">
            <v>2140468</v>
          </cell>
          <cell r="C4279" t="str">
            <v>0</v>
          </cell>
          <cell r="D4279" t="str">
            <v>568648</v>
          </cell>
          <cell r="E4279">
            <v>2140468</v>
          </cell>
          <cell r="F4279">
            <v>0</v>
          </cell>
          <cell r="G4279">
            <v>568648</v>
          </cell>
        </row>
        <row r="4280">
          <cell r="A4280" t="str">
            <v>2307700277</v>
          </cell>
          <cell r="B4280" t="str">
            <v>1200500</v>
          </cell>
          <cell r="C4280" t="str">
            <v>0</v>
          </cell>
          <cell r="D4280" t="str">
            <v>310210</v>
          </cell>
          <cell r="E4280">
            <v>1200500</v>
          </cell>
          <cell r="F4280">
            <v>0</v>
          </cell>
          <cell r="G4280">
            <v>310210</v>
          </cell>
        </row>
        <row r="4281">
          <cell r="A4281" t="str">
            <v>1501620630</v>
          </cell>
          <cell r="B4281" t="str">
            <v>796200</v>
          </cell>
          <cell r="C4281" t="str">
            <v>0</v>
          </cell>
          <cell r="D4281" t="str">
            <v>205092</v>
          </cell>
          <cell r="E4281">
            <v>796200</v>
          </cell>
          <cell r="F4281">
            <v>0</v>
          </cell>
          <cell r="G4281">
            <v>205092</v>
          </cell>
        </row>
        <row r="4282">
          <cell r="A4282" t="str">
            <v>1103500422</v>
          </cell>
          <cell r="B4282" t="str">
            <v>483000</v>
          </cell>
          <cell r="C4282" t="str">
            <v>0</v>
          </cell>
          <cell r="D4282" t="str">
            <v>123660</v>
          </cell>
          <cell r="E4282">
            <v>483000</v>
          </cell>
          <cell r="F4282">
            <v>0</v>
          </cell>
          <cell r="G4282">
            <v>123660</v>
          </cell>
        </row>
        <row r="4283">
          <cell r="A4283" t="str">
            <v>1514550040</v>
          </cell>
          <cell r="B4283" t="str">
            <v>692200</v>
          </cell>
          <cell r="C4283" t="str">
            <v>0</v>
          </cell>
          <cell r="D4283" t="str">
            <v>178052</v>
          </cell>
          <cell r="E4283">
            <v>692200</v>
          </cell>
          <cell r="F4283">
            <v>0</v>
          </cell>
          <cell r="G4283">
            <v>178052</v>
          </cell>
        </row>
        <row r="4284">
          <cell r="A4284" t="str">
            <v>6704750312</v>
          </cell>
          <cell r="B4284" t="str">
            <v>164206</v>
          </cell>
          <cell r="C4284" t="str">
            <v>0</v>
          </cell>
          <cell r="D4284" t="str">
            <v>40773</v>
          </cell>
          <cell r="E4284">
            <v>164206</v>
          </cell>
          <cell r="F4284">
            <v>0</v>
          </cell>
          <cell r="G4284">
            <v>40773</v>
          </cell>
        </row>
        <row r="4285">
          <cell r="A4285" t="str">
            <v>7312750206</v>
          </cell>
          <cell r="B4285" t="str">
            <v>163844</v>
          </cell>
          <cell r="C4285" t="str">
            <v>0</v>
          </cell>
          <cell r="D4285" t="str">
            <v>40679</v>
          </cell>
          <cell r="E4285">
            <v>163844</v>
          </cell>
          <cell r="F4285">
            <v>0</v>
          </cell>
          <cell r="G4285">
            <v>40679</v>
          </cell>
        </row>
        <row r="4286">
          <cell r="A4286" t="str">
            <v>8011650459</v>
          </cell>
          <cell r="B4286" t="str">
            <v>164400</v>
          </cell>
          <cell r="C4286" t="str">
            <v>0</v>
          </cell>
          <cell r="D4286" t="str">
            <v>40824</v>
          </cell>
          <cell r="E4286">
            <v>164400</v>
          </cell>
          <cell r="F4286">
            <v>0</v>
          </cell>
          <cell r="G4286">
            <v>40824</v>
          </cell>
        </row>
        <row r="4287">
          <cell r="A4287" t="str">
            <v>1201621410</v>
          </cell>
          <cell r="B4287" t="str">
            <v>474983</v>
          </cell>
          <cell r="C4287" t="str">
            <v>0</v>
          </cell>
          <cell r="D4287" t="str">
            <v>121575</v>
          </cell>
          <cell r="E4287">
            <v>474983</v>
          </cell>
          <cell r="F4287">
            <v>0</v>
          </cell>
          <cell r="G4287">
            <v>121575</v>
          </cell>
        </row>
        <row r="4288">
          <cell r="A4288" t="str">
            <v>7904540193</v>
          </cell>
          <cell r="B4288" t="str">
            <v>173233</v>
          </cell>
          <cell r="C4288" t="str">
            <v>0</v>
          </cell>
          <cell r="D4288" t="str">
            <v>43120</v>
          </cell>
          <cell r="E4288">
            <v>173233</v>
          </cell>
          <cell r="F4288">
            <v>0</v>
          </cell>
          <cell r="G4288">
            <v>43120</v>
          </cell>
        </row>
        <row r="4289">
          <cell r="A4289" t="str">
            <v>6601730229</v>
          </cell>
          <cell r="B4289" t="str">
            <v>173233</v>
          </cell>
          <cell r="C4289" t="str">
            <v>0</v>
          </cell>
          <cell r="D4289" t="str">
            <v>43120</v>
          </cell>
          <cell r="E4289">
            <v>173233</v>
          </cell>
          <cell r="F4289">
            <v>0</v>
          </cell>
          <cell r="G4289">
            <v>43120</v>
          </cell>
        </row>
        <row r="4290">
          <cell r="A4290" t="str">
            <v>5904710178</v>
          </cell>
          <cell r="B4290" t="str">
            <v>131490</v>
          </cell>
          <cell r="C4290" t="str">
            <v>0</v>
          </cell>
          <cell r="D4290" t="str">
            <v>32267</v>
          </cell>
          <cell r="E4290">
            <v>131490</v>
          </cell>
          <cell r="F4290">
            <v>0</v>
          </cell>
          <cell r="G4290">
            <v>32267</v>
          </cell>
        </row>
        <row r="4291">
          <cell r="A4291" t="str">
            <v>7007570216</v>
          </cell>
          <cell r="B4291" t="str">
            <v>237100</v>
          </cell>
          <cell r="C4291" t="str">
            <v>0</v>
          </cell>
          <cell r="D4291" t="str">
            <v>59726</v>
          </cell>
          <cell r="E4291">
            <v>237100</v>
          </cell>
          <cell r="F4291">
            <v>0</v>
          </cell>
          <cell r="G4291">
            <v>59726</v>
          </cell>
        </row>
        <row r="4292">
          <cell r="A4292" t="str">
            <v>5512730193</v>
          </cell>
          <cell r="B4292" t="str">
            <v>131490</v>
          </cell>
          <cell r="C4292" t="str">
            <v>0</v>
          </cell>
          <cell r="D4292" t="str">
            <v>32267</v>
          </cell>
          <cell r="E4292">
            <v>131490</v>
          </cell>
          <cell r="F4292">
            <v>0</v>
          </cell>
          <cell r="G4292">
            <v>32267</v>
          </cell>
        </row>
        <row r="4293">
          <cell r="A4293" t="str">
            <v>7411700215</v>
          </cell>
          <cell r="B4293" t="str">
            <v>199920</v>
          </cell>
          <cell r="C4293" t="str">
            <v>0</v>
          </cell>
          <cell r="D4293" t="str">
            <v>50059</v>
          </cell>
          <cell r="E4293">
            <v>199920</v>
          </cell>
          <cell r="F4293">
            <v>0</v>
          </cell>
          <cell r="G4293">
            <v>50059</v>
          </cell>
        </row>
        <row r="4294">
          <cell r="A4294" t="str">
            <v>3002860450</v>
          </cell>
          <cell r="B4294" t="str">
            <v>133920</v>
          </cell>
          <cell r="C4294" t="str">
            <v>0</v>
          </cell>
          <cell r="D4294" t="str">
            <v>32899</v>
          </cell>
          <cell r="E4294">
            <v>133920</v>
          </cell>
          <cell r="F4294">
            <v>0</v>
          </cell>
          <cell r="G4294">
            <v>32899</v>
          </cell>
        </row>
        <row r="4295">
          <cell r="A4295" t="str">
            <v>7602890345</v>
          </cell>
          <cell r="B4295" t="str">
            <v>117505</v>
          </cell>
          <cell r="C4295" t="str">
            <v>0</v>
          </cell>
          <cell r="D4295" t="str">
            <v>28671</v>
          </cell>
          <cell r="E4295">
            <v>117505</v>
          </cell>
          <cell r="F4295">
            <v>0</v>
          </cell>
          <cell r="G4295">
            <v>28671</v>
          </cell>
        </row>
        <row r="4296">
          <cell r="A4296" t="str">
            <v>6603840413</v>
          </cell>
          <cell r="B4296" t="str">
            <v>139125</v>
          </cell>
          <cell r="C4296" t="str">
            <v>0</v>
          </cell>
          <cell r="D4296" t="str">
            <v>34252</v>
          </cell>
          <cell r="E4296">
            <v>139125</v>
          </cell>
          <cell r="F4296">
            <v>0</v>
          </cell>
          <cell r="G4296">
            <v>34252</v>
          </cell>
        </row>
        <row r="4297">
          <cell r="A4297" t="str">
            <v>5311730668</v>
          </cell>
          <cell r="B4297" t="str">
            <v>137040</v>
          </cell>
          <cell r="C4297" t="str">
            <v>0</v>
          </cell>
          <cell r="D4297" t="str">
            <v>33710</v>
          </cell>
          <cell r="E4297">
            <v>137040</v>
          </cell>
          <cell r="F4297">
            <v>0</v>
          </cell>
          <cell r="G4297">
            <v>33710</v>
          </cell>
        </row>
        <row r="4298">
          <cell r="A4298" t="str">
            <v>7207880189</v>
          </cell>
          <cell r="B4298" t="str">
            <v>148511</v>
          </cell>
          <cell r="C4298" t="str">
            <v>0</v>
          </cell>
          <cell r="D4298" t="str">
            <v>36692</v>
          </cell>
          <cell r="E4298">
            <v>148511</v>
          </cell>
          <cell r="F4298">
            <v>0</v>
          </cell>
          <cell r="G4298">
            <v>36692</v>
          </cell>
        </row>
        <row r="4299">
          <cell r="A4299" t="str">
            <v>7202680084</v>
          </cell>
          <cell r="B4299" t="str">
            <v>139740</v>
          </cell>
          <cell r="C4299" t="str">
            <v>0</v>
          </cell>
          <cell r="D4299" t="str">
            <v>34412</v>
          </cell>
          <cell r="E4299">
            <v>139740</v>
          </cell>
          <cell r="F4299">
            <v>0</v>
          </cell>
          <cell r="G4299">
            <v>34412</v>
          </cell>
        </row>
        <row r="4300">
          <cell r="A4300" t="str">
            <v>7007620418</v>
          </cell>
          <cell r="B4300" t="str">
            <v>229400</v>
          </cell>
          <cell r="C4300" t="str">
            <v>0</v>
          </cell>
          <cell r="D4300" t="str">
            <v>57724</v>
          </cell>
          <cell r="E4300">
            <v>229400</v>
          </cell>
          <cell r="F4300">
            <v>0</v>
          </cell>
          <cell r="G4300">
            <v>57724</v>
          </cell>
        </row>
        <row r="4301">
          <cell r="A4301" t="str">
            <v>6314630576</v>
          </cell>
          <cell r="B4301" t="str">
            <v>108900</v>
          </cell>
          <cell r="C4301" t="str">
            <v>0</v>
          </cell>
          <cell r="D4301" t="str">
            <v>26571</v>
          </cell>
          <cell r="E4301">
            <v>108900</v>
          </cell>
          <cell r="F4301">
            <v>0</v>
          </cell>
          <cell r="G4301">
            <v>26571</v>
          </cell>
        </row>
        <row r="4302">
          <cell r="A4302" t="str">
            <v>7503550317</v>
          </cell>
          <cell r="B4302" t="str">
            <v>154850</v>
          </cell>
          <cell r="C4302" t="str">
            <v>0</v>
          </cell>
          <cell r="D4302" t="str">
            <v>38341</v>
          </cell>
          <cell r="E4302">
            <v>154850</v>
          </cell>
          <cell r="F4302">
            <v>0</v>
          </cell>
          <cell r="G4302">
            <v>38341</v>
          </cell>
        </row>
        <row r="4303">
          <cell r="A4303" t="str">
            <v>6209570178</v>
          </cell>
          <cell r="B4303" t="str">
            <v>109106</v>
          </cell>
          <cell r="C4303" t="str">
            <v>0</v>
          </cell>
          <cell r="D4303" t="str">
            <v>26621</v>
          </cell>
          <cell r="E4303">
            <v>109106</v>
          </cell>
          <cell r="F4303">
            <v>0</v>
          </cell>
          <cell r="G4303">
            <v>26621</v>
          </cell>
        </row>
        <row r="4304">
          <cell r="A4304" t="str">
            <v>6005560379</v>
          </cell>
          <cell r="B4304" t="str">
            <v>100622</v>
          </cell>
          <cell r="C4304" t="str">
            <v>0</v>
          </cell>
          <cell r="D4304" t="str">
            <v>24551</v>
          </cell>
          <cell r="E4304">
            <v>100622</v>
          </cell>
          <cell r="F4304">
            <v>0</v>
          </cell>
          <cell r="G4304">
            <v>24551</v>
          </cell>
        </row>
        <row r="4305">
          <cell r="A4305" t="str">
            <v>6814630060</v>
          </cell>
          <cell r="B4305" t="str">
            <v>93309</v>
          </cell>
          <cell r="C4305" t="str">
            <v>0</v>
          </cell>
          <cell r="D4305" t="str">
            <v>22767</v>
          </cell>
          <cell r="E4305">
            <v>93309</v>
          </cell>
          <cell r="F4305">
            <v>0</v>
          </cell>
          <cell r="G4305">
            <v>22767</v>
          </cell>
        </row>
        <row r="4306">
          <cell r="A4306" t="str">
            <v>7402850315</v>
          </cell>
          <cell r="B4306" t="str">
            <v>156200</v>
          </cell>
          <cell r="C4306" t="str">
            <v>0</v>
          </cell>
          <cell r="D4306" t="str">
            <v>38692</v>
          </cell>
          <cell r="E4306">
            <v>156200</v>
          </cell>
          <cell r="F4306">
            <v>0</v>
          </cell>
          <cell r="G4306">
            <v>38692</v>
          </cell>
        </row>
        <row r="4307">
          <cell r="A4307" t="str">
            <v>6401660570</v>
          </cell>
          <cell r="B4307" t="str">
            <v>102247</v>
          </cell>
          <cell r="C4307" t="str">
            <v>0</v>
          </cell>
          <cell r="D4307" t="str">
            <v>24948</v>
          </cell>
          <cell r="E4307">
            <v>102247</v>
          </cell>
          <cell r="F4307">
            <v>0</v>
          </cell>
          <cell r="G4307">
            <v>24948</v>
          </cell>
        </row>
        <row r="4308">
          <cell r="A4308" t="str">
            <v>2504860595</v>
          </cell>
          <cell r="B4308" t="str">
            <v>104461</v>
          </cell>
          <cell r="C4308" t="str">
            <v>0</v>
          </cell>
          <cell r="D4308" t="str">
            <v>25488</v>
          </cell>
          <cell r="E4308">
            <v>104461</v>
          </cell>
          <cell r="F4308">
            <v>0</v>
          </cell>
          <cell r="G4308">
            <v>25488</v>
          </cell>
        </row>
        <row r="4309">
          <cell r="A4309" t="str">
            <v>2607640245</v>
          </cell>
          <cell r="B4309" t="str">
            <v>149200</v>
          </cell>
          <cell r="C4309" t="str">
            <v>0</v>
          </cell>
          <cell r="D4309" t="str">
            <v>36872</v>
          </cell>
          <cell r="E4309">
            <v>149200</v>
          </cell>
          <cell r="F4309">
            <v>0</v>
          </cell>
          <cell r="G4309">
            <v>36872</v>
          </cell>
        </row>
        <row r="4310">
          <cell r="A4310" t="str">
            <v>3105890424</v>
          </cell>
          <cell r="B4310" t="str">
            <v>99000</v>
          </cell>
          <cell r="C4310" t="str">
            <v>0</v>
          </cell>
          <cell r="D4310" t="str">
            <v>24156</v>
          </cell>
          <cell r="E4310">
            <v>99000</v>
          </cell>
          <cell r="F4310">
            <v>0</v>
          </cell>
          <cell r="G4310">
            <v>24156</v>
          </cell>
        </row>
        <row r="4311">
          <cell r="A4311" t="str">
            <v>3801540413</v>
          </cell>
          <cell r="B4311" t="str">
            <v>112936</v>
          </cell>
          <cell r="C4311" t="str">
            <v>0</v>
          </cell>
          <cell r="D4311" t="str">
            <v>27556</v>
          </cell>
          <cell r="E4311">
            <v>112936</v>
          </cell>
          <cell r="F4311">
            <v>0</v>
          </cell>
          <cell r="G4311">
            <v>27556</v>
          </cell>
        </row>
        <row r="4312">
          <cell r="A4312" t="str">
            <v>4009640308</v>
          </cell>
          <cell r="B4312" t="str">
            <v>478125</v>
          </cell>
          <cell r="C4312" t="str">
            <v>0</v>
          </cell>
          <cell r="D4312" t="str">
            <v>122392</v>
          </cell>
          <cell r="E4312">
            <v>478125</v>
          </cell>
          <cell r="F4312">
            <v>0</v>
          </cell>
          <cell r="G4312">
            <v>122392</v>
          </cell>
        </row>
        <row r="4313">
          <cell r="A4313" t="str">
            <v>3509570742</v>
          </cell>
          <cell r="B4313" t="str">
            <v>162500</v>
          </cell>
          <cell r="C4313" t="str">
            <v>0</v>
          </cell>
          <cell r="D4313" t="str">
            <v>40330</v>
          </cell>
          <cell r="E4313">
            <v>162500</v>
          </cell>
          <cell r="F4313">
            <v>0</v>
          </cell>
          <cell r="G4313">
            <v>40330</v>
          </cell>
        </row>
        <row r="4314">
          <cell r="A4314" t="str">
            <v>3808650294</v>
          </cell>
          <cell r="B4314" t="str">
            <v>658125</v>
          </cell>
          <cell r="C4314" t="str">
            <v>0</v>
          </cell>
          <cell r="D4314" t="str">
            <v>169192</v>
          </cell>
          <cell r="E4314">
            <v>658125</v>
          </cell>
          <cell r="F4314">
            <v>0</v>
          </cell>
          <cell r="G4314">
            <v>169192</v>
          </cell>
        </row>
        <row r="4315">
          <cell r="A4315" t="str">
            <v>3010440170</v>
          </cell>
          <cell r="B4315" t="str">
            <v>169375</v>
          </cell>
          <cell r="C4315" t="str">
            <v>0</v>
          </cell>
          <cell r="D4315" t="str">
            <v>42117</v>
          </cell>
          <cell r="E4315">
            <v>169375</v>
          </cell>
          <cell r="F4315">
            <v>0</v>
          </cell>
          <cell r="G4315">
            <v>42117</v>
          </cell>
        </row>
        <row r="4316">
          <cell r="A4316" t="str">
            <v>2010680219</v>
          </cell>
          <cell r="B4316" t="str">
            <v>413063</v>
          </cell>
          <cell r="C4316" t="str">
            <v>0</v>
          </cell>
          <cell r="D4316" t="str">
            <v>130004</v>
          </cell>
          <cell r="E4316">
            <v>413063</v>
          </cell>
          <cell r="F4316">
            <v>0</v>
          </cell>
          <cell r="G4316">
            <v>130004</v>
          </cell>
        </row>
        <row r="4317">
          <cell r="A4317" t="str">
            <v>4003640136</v>
          </cell>
          <cell r="B4317" t="str">
            <v>206668</v>
          </cell>
          <cell r="C4317" t="str">
            <v>0</v>
          </cell>
          <cell r="D4317" t="str">
            <v>51813</v>
          </cell>
          <cell r="E4317">
            <v>206668</v>
          </cell>
          <cell r="F4317">
            <v>0</v>
          </cell>
          <cell r="G4317">
            <v>51813</v>
          </cell>
        </row>
        <row r="4318">
          <cell r="A4318" t="str">
            <v>2211610188</v>
          </cell>
          <cell r="B4318" t="str">
            <v>176250</v>
          </cell>
          <cell r="C4318" t="str">
            <v>0</v>
          </cell>
          <cell r="D4318" t="str">
            <v>43905</v>
          </cell>
          <cell r="E4318">
            <v>176250</v>
          </cell>
          <cell r="F4318">
            <v>0</v>
          </cell>
          <cell r="G4318">
            <v>43905</v>
          </cell>
        </row>
        <row r="4319">
          <cell r="A4319" t="str">
            <v>1314760122</v>
          </cell>
          <cell r="B4319" t="str">
            <v>303764</v>
          </cell>
          <cell r="C4319" t="str">
            <v>0</v>
          </cell>
          <cell r="D4319" t="str">
            <v>77058</v>
          </cell>
          <cell r="E4319">
            <v>303764</v>
          </cell>
          <cell r="F4319">
            <v>0</v>
          </cell>
          <cell r="G4319">
            <v>77058</v>
          </cell>
        </row>
        <row r="4320">
          <cell r="A4320" t="str">
            <v>1101681039</v>
          </cell>
          <cell r="B4320" t="str">
            <v>325566</v>
          </cell>
          <cell r="C4320" t="str">
            <v>0</v>
          </cell>
          <cell r="D4320" t="str">
            <v>82727</v>
          </cell>
          <cell r="E4320">
            <v>325566</v>
          </cell>
          <cell r="F4320">
            <v>0</v>
          </cell>
          <cell r="G4320">
            <v>82727</v>
          </cell>
        </row>
        <row r="4321">
          <cell r="A4321" t="str">
            <v>1911690329</v>
          </cell>
          <cell r="B4321" t="str">
            <v>176250</v>
          </cell>
          <cell r="C4321" t="str">
            <v>0</v>
          </cell>
          <cell r="D4321" t="str">
            <v>43905</v>
          </cell>
          <cell r="E4321">
            <v>176250</v>
          </cell>
          <cell r="F4321">
            <v>0</v>
          </cell>
          <cell r="G4321">
            <v>43905</v>
          </cell>
        </row>
        <row r="4322">
          <cell r="A4322" t="str">
            <v>5812780501</v>
          </cell>
          <cell r="B4322" t="str">
            <v>169375</v>
          </cell>
          <cell r="C4322" t="str">
            <v>0</v>
          </cell>
          <cell r="D4322" t="str">
            <v>42117</v>
          </cell>
          <cell r="E4322">
            <v>169375</v>
          </cell>
          <cell r="F4322">
            <v>0</v>
          </cell>
          <cell r="G4322">
            <v>42117</v>
          </cell>
        </row>
        <row r="4323">
          <cell r="A4323" t="str">
            <v>2708820567</v>
          </cell>
          <cell r="B4323" t="str">
            <v>287459</v>
          </cell>
          <cell r="C4323" t="str">
            <v>0</v>
          </cell>
          <cell r="D4323" t="str">
            <v>72819</v>
          </cell>
          <cell r="E4323">
            <v>287459</v>
          </cell>
          <cell r="F4323">
            <v>0</v>
          </cell>
          <cell r="G4323">
            <v>72819</v>
          </cell>
        </row>
        <row r="4324">
          <cell r="A4324" t="str">
            <v>1803630396</v>
          </cell>
          <cell r="B4324" t="str">
            <v>276250</v>
          </cell>
          <cell r="C4324" t="str">
            <v>0</v>
          </cell>
          <cell r="D4324" t="str">
            <v>69905</v>
          </cell>
          <cell r="E4324">
            <v>276250</v>
          </cell>
          <cell r="F4324">
            <v>0</v>
          </cell>
          <cell r="G4324">
            <v>69905</v>
          </cell>
        </row>
        <row r="4325">
          <cell r="A4325" t="str">
            <v>2703880561</v>
          </cell>
          <cell r="B4325" t="str">
            <v>180209</v>
          </cell>
          <cell r="C4325" t="str">
            <v>0</v>
          </cell>
          <cell r="D4325" t="str">
            <v>44934</v>
          </cell>
          <cell r="E4325">
            <v>180209</v>
          </cell>
          <cell r="F4325">
            <v>0</v>
          </cell>
          <cell r="G4325">
            <v>44934</v>
          </cell>
        </row>
        <row r="4326">
          <cell r="A4326" t="str">
            <v>2003640398</v>
          </cell>
          <cell r="B4326" t="str">
            <v>289500</v>
          </cell>
          <cell r="C4326" t="str">
            <v>0</v>
          </cell>
          <cell r="D4326" t="str">
            <v>73350</v>
          </cell>
          <cell r="E4326">
            <v>289500</v>
          </cell>
          <cell r="F4326">
            <v>0</v>
          </cell>
          <cell r="G4326">
            <v>73350</v>
          </cell>
        </row>
        <row r="4327">
          <cell r="A4327" t="str">
            <v>1702470105</v>
          </cell>
          <cell r="B4327" t="str">
            <v>181900</v>
          </cell>
          <cell r="C4327" t="str">
            <v>0</v>
          </cell>
          <cell r="D4327" t="str">
            <v>45374</v>
          </cell>
          <cell r="E4327">
            <v>181900</v>
          </cell>
          <cell r="F4327">
            <v>0</v>
          </cell>
          <cell r="G4327">
            <v>45374</v>
          </cell>
        </row>
        <row r="4328">
          <cell r="A4328" t="str">
            <v>2904660143</v>
          </cell>
          <cell r="B4328" t="str">
            <v>187073</v>
          </cell>
          <cell r="C4328" t="str">
            <v>0</v>
          </cell>
          <cell r="D4328" t="str">
            <v>46718</v>
          </cell>
          <cell r="E4328">
            <v>187073</v>
          </cell>
          <cell r="F4328">
            <v>0</v>
          </cell>
          <cell r="G4328">
            <v>46718</v>
          </cell>
        </row>
        <row r="4329">
          <cell r="A4329" t="str">
            <v>2701600263</v>
          </cell>
          <cell r="B4329" t="str">
            <v>151000</v>
          </cell>
          <cell r="C4329" t="str">
            <v>0</v>
          </cell>
          <cell r="D4329" t="str">
            <v>37340</v>
          </cell>
          <cell r="E4329">
            <v>151000</v>
          </cell>
          <cell r="F4329">
            <v>0</v>
          </cell>
          <cell r="G4329">
            <v>37340</v>
          </cell>
        </row>
        <row r="4330">
          <cell r="A4330" t="str">
            <v>3205670140</v>
          </cell>
          <cell r="B4330" t="str">
            <v>218173</v>
          </cell>
          <cell r="C4330" t="str">
            <v>0</v>
          </cell>
          <cell r="D4330" t="str">
            <v>54804</v>
          </cell>
          <cell r="E4330">
            <v>218173</v>
          </cell>
          <cell r="F4330">
            <v>0</v>
          </cell>
          <cell r="G4330">
            <v>54804</v>
          </cell>
        </row>
        <row r="4331">
          <cell r="A4331" t="str">
            <v>3012680144</v>
          </cell>
          <cell r="B4331" t="str">
            <v>170555</v>
          </cell>
          <cell r="C4331" t="str">
            <v>0</v>
          </cell>
          <cell r="D4331" t="str">
            <v>42424</v>
          </cell>
          <cell r="E4331">
            <v>170555</v>
          </cell>
          <cell r="F4331">
            <v>0</v>
          </cell>
          <cell r="G4331">
            <v>42424</v>
          </cell>
        </row>
        <row r="4332">
          <cell r="A4332" t="str">
            <v>2404710214</v>
          </cell>
          <cell r="B4332" t="str">
            <v>212394</v>
          </cell>
          <cell r="C4332" t="str">
            <v>0</v>
          </cell>
          <cell r="D4332" t="str">
            <v>53302</v>
          </cell>
          <cell r="E4332">
            <v>212394</v>
          </cell>
          <cell r="F4332">
            <v>0</v>
          </cell>
          <cell r="G4332">
            <v>53302</v>
          </cell>
        </row>
        <row r="4333">
          <cell r="A4333" t="str">
            <v>1504660188</v>
          </cell>
          <cell r="B4333" t="str">
            <v>151000</v>
          </cell>
          <cell r="C4333" t="str">
            <v>0</v>
          </cell>
          <cell r="D4333" t="str">
            <v>37340</v>
          </cell>
          <cell r="E4333">
            <v>151000</v>
          </cell>
          <cell r="F4333">
            <v>0</v>
          </cell>
          <cell r="G4333">
            <v>37340</v>
          </cell>
        </row>
        <row r="4334">
          <cell r="A4334" t="str">
            <v>2102580202</v>
          </cell>
          <cell r="B4334" t="str">
            <v>186746</v>
          </cell>
          <cell r="C4334" t="str">
            <v>0</v>
          </cell>
          <cell r="D4334" t="str">
            <v>46633</v>
          </cell>
          <cell r="E4334">
            <v>186746</v>
          </cell>
          <cell r="F4334">
            <v>0</v>
          </cell>
          <cell r="G4334">
            <v>46633</v>
          </cell>
        </row>
        <row r="4335">
          <cell r="A4335" t="str">
            <v>2605490068</v>
          </cell>
          <cell r="B4335" t="str">
            <v>157403</v>
          </cell>
          <cell r="C4335" t="str">
            <v>0</v>
          </cell>
          <cell r="D4335" t="str">
            <v>39004</v>
          </cell>
          <cell r="E4335">
            <v>157403</v>
          </cell>
          <cell r="F4335">
            <v>0</v>
          </cell>
          <cell r="G4335">
            <v>39004</v>
          </cell>
        </row>
        <row r="4336">
          <cell r="A4336" t="str">
            <v>2611570175</v>
          </cell>
          <cell r="B4336" t="str">
            <v>151000</v>
          </cell>
          <cell r="C4336" t="str">
            <v>0</v>
          </cell>
          <cell r="D4336" t="str">
            <v>37340</v>
          </cell>
          <cell r="E4336">
            <v>151000</v>
          </cell>
          <cell r="F4336">
            <v>0</v>
          </cell>
          <cell r="G4336">
            <v>37340</v>
          </cell>
        </row>
        <row r="4337">
          <cell r="A4337" t="str">
            <v>1811740219</v>
          </cell>
          <cell r="B4337" t="str">
            <v>167942</v>
          </cell>
          <cell r="C4337" t="str">
            <v>0</v>
          </cell>
          <cell r="D4337" t="str">
            <v>41744</v>
          </cell>
          <cell r="E4337">
            <v>167942</v>
          </cell>
          <cell r="F4337">
            <v>0</v>
          </cell>
          <cell r="G4337">
            <v>41744</v>
          </cell>
        </row>
        <row r="4338">
          <cell r="A4338" t="str">
            <v>1604640308</v>
          </cell>
          <cell r="B4338" t="str">
            <v>260096</v>
          </cell>
          <cell r="C4338" t="str">
            <v>0</v>
          </cell>
          <cell r="D4338" t="str">
            <v>65704</v>
          </cell>
          <cell r="E4338">
            <v>260096</v>
          </cell>
          <cell r="F4338">
            <v>0</v>
          </cell>
          <cell r="G4338">
            <v>65704</v>
          </cell>
        </row>
        <row r="4339">
          <cell r="A4339" t="str">
            <v>1808650263</v>
          </cell>
          <cell r="B4339" t="str">
            <v>383534</v>
          </cell>
          <cell r="C4339" t="str">
            <v>0</v>
          </cell>
          <cell r="D4339" t="str">
            <v>97798</v>
          </cell>
          <cell r="E4339">
            <v>383534</v>
          </cell>
          <cell r="F4339">
            <v>0</v>
          </cell>
          <cell r="G4339">
            <v>97798</v>
          </cell>
        </row>
        <row r="4340">
          <cell r="A4340" t="str">
            <v>2914510113</v>
          </cell>
          <cell r="B4340" t="str">
            <v>212764</v>
          </cell>
          <cell r="C4340" t="str">
            <v>0</v>
          </cell>
          <cell r="D4340" t="str">
            <v>53398</v>
          </cell>
          <cell r="E4340">
            <v>212764</v>
          </cell>
          <cell r="F4340">
            <v>0</v>
          </cell>
          <cell r="G4340">
            <v>53398</v>
          </cell>
        </row>
        <row r="4341">
          <cell r="A4341" t="str">
            <v>1414630174</v>
          </cell>
          <cell r="B4341" t="str">
            <v>222284</v>
          </cell>
          <cell r="C4341" t="str">
            <v>0</v>
          </cell>
          <cell r="D4341" t="str">
            <v>55873</v>
          </cell>
          <cell r="E4341">
            <v>222284</v>
          </cell>
          <cell r="F4341">
            <v>0</v>
          </cell>
          <cell r="G4341">
            <v>55873</v>
          </cell>
        </row>
        <row r="4342">
          <cell r="A4342" t="str">
            <v>3301650279</v>
          </cell>
          <cell r="B4342" t="str">
            <v>214678</v>
          </cell>
          <cell r="C4342" t="str">
            <v>0</v>
          </cell>
          <cell r="D4342" t="str">
            <v>53896</v>
          </cell>
          <cell r="E4342">
            <v>214678</v>
          </cell>
          <cell r="F4342">
            <v>0</v>
          </cell>
          <cell r="G4342">
            <v>53896</v>
          </cell>
        </row>
        <row r="4343">
          <cell r="A4343" t="str">
            <v>1212650239</v>
          </cell>
          <cell r="B4343" t="str">
            <v>189209</v>
          </cell>
          <cell r="C4343" t="str">
            <v>0</v>
          </cell>
          <cell r="D4343" t="str">
            <v>47274</v>
          </cell>
          <cell r="E4343">
            <v>189209</v>
          </cell>
          <cell r="F4343">
            <v>0</v>
          </cell>
          <cell r="G4343">
            <v>47274</v>
          </cell>
        </row>
        <row r="4344">
          <cell r="A4344" t="str">
            <v>1914570200</v>
          </cell>
          <cell r="B4344" t="str">
            <v>214678</v>
          </cell>
          <cell r="C4344" t="str">
            <v>0</v>
          </cell>
          <cell r="D4344" t="str">
            <v>53896</v>
          </cell>
          <cell r="E4344">
            <v>214678</v>
          </cell>
          <cell r="F4344">
            <v>0</v>
          </cell>
          <cell r="G4344">
            <v>53896</v>
          </cell>
        </row>
        <row r="4345">
          <cell r="A4345" t="str">
            <v>3212550163</v>
          </cell>
          <cell r="B4345" t="str">
            <v>221766</v>
          </cell>
          <cell r="C4345" t="str">
            <v>0</v>
          </cell>
          <cell r="D4345" t="str">
            <v>55739</v>
          </cell>
          <cell r="E4345">
            <v>221766</v>
          </cell>
          <cell r="F4345">
            <v>0</v>
          </cell>
          <cell r="G4345">
            <v>55739</v>
          </cell>
        </row>
        <row r="4346">
          <cell r="A4346" t="str">
            <v>3805590318</v>
          </cell>
          <cell r="B4346" t="str">
            <v>210608</v>
          </cell>
          <cell r="C4346" t="str">
            <v>0</v>
          </cell>
          <cell r="D4346" t="str">
            <v>52838</v>
          </cell>
          <cell r="E4346">
            <v>210608</v>
          </cell>
          <cell r="F4346">
            <v>0</v>
          </cell>
          <cell r="G4346">
            <v>52838</v>
          </cell>
        </row>
        <row r="4347">
          <cell r="A4347" t="str">
            <v>3310460096</v>
          </cell>
          <cell r="B4347" t="str">
            <v>235895</v>
          </cell>
          <cell r="C4347" t="str">
            <v>0</v>
          </cell>
          <cell r="D4347" t="str">
            <v>59412</v>
          </cell>
          <cell r="E4347">
            <v>235895</v>
          </cell>
          <cell r="F4347">
            <v>0</v>
          </cell>
          <cell r="G4347">
            <v>59412</v>
          </cell>
        </row>
        <row r="4348">
          <cell r="A4348" t="str">
            <v>3810840191</v>
          </cell>
          <cell r="B4348" t="str">
            <v>264394</v>
          </cell>
          <cell r="C4348" t="str">
            <v>0</v>
          </cell>
          <cell r="D4348" t="str">
            <v>66822</v>
          </cell>
          <cell r="E4348">
            <v>264394</v>
          </cell>
          <cell r="F4348">
            <v>0</v>
          </cell>
          <cell r="G4348">
            <v>66822</v>
          </cell>
        </row>
        <row r="4349">
          <cell r="A4349" t="str">
            <v>3503730184</v>
          </cell>
          <cell r="B4349" t="str">
            <v>153000</v>
          </cell>
          <cell r="C4349" t="str">
            <v>0</v>
          </cell>
          <cell r="D4349" t="str">
            <v>37860</v>
          </cell>
          <cell r="E4349">
            <v>153000</v>
          </cell>
          <cell r="F4349">
            <v>0</v>
          </cell>
          <cell r="G4349">
            <v>37860</v>
          </cell>
        </row>
        <row r="4350">
          <cell r="A4350" t="str">
            <v>2301640256</v>
          </cell>
          <cell r="B4350" t="str">
            <v>289500</v>
          </cell>
          <cell r="C4350" t="str">
            <v>0</v>
          </cell>
          <cell r="D4350" t="str">
            <v>73350</v>
          </cell>
          <cell r="E4350">
            <v>289500</v>
          </cell>
          <cell r="F4350">
            <v>0</v>
          </cell>
          <cell r="G4350">
            <v>73350</v>
          </cell>
        </row>
        <row r="4351">
          <cell r="A4351" t="str">
            <v>3808620323</v>
          </cell>
          <cell r="B4351" t="str">
            <v>217923</v>
          </cell>
          <cell r="C4351" t="str">
            <v>0</v>
          </cell>
          <cell r="D4351" t="str">
            <v>54739</v>
          </cell>
          <cell r="E4351">
            <v>217923</v>
          </cell>
          <cell r="F4351">
            <v>0</v>
          </cell>
          <cell r="G4351">
            <v>54739</v>
          </cell>
        </row>
        <row r="4352">
          <cell r="A4352" t="str">
            <v>1109470282</v>
          </cell>
          <cell r="B4352" t="str">
            <v>133900</v>
          </cell>
          <cell r="C4352" t="str">
            <v>0</v>
          </cell>
          <cell r="D4352" t="str">
            <v>32894</v>
          </cell>
          <cell r="E4352">
            <v>133900</v>
          </cell>
          <cell r="F4352">
            <v>0</v>
          </cell>
          <cell r="G4352">
            <v>32894</v>
          </cell>
        </row>
        <row r="4353">
          <cell r="A4353" t="str">
            <v>2001550537</v>
          </cell>
          <cell r="B4353" t="str">
            <v>219637</v>
          </cell>
          <cell r="C4353" t="str">
            <v>0</v>
          </cell>
          <cell r="D4353" t="str">
            <v>55185</v>
          </cell>
          <cell r="E4353">
            <v>219637</v>
          </cell>
          <cell r="F4353">
            <v>0</v>
          </cell>
          <cell r="G4353">
            <v>55185</v>
          </cell>
        </row>
        <row r="4354">
          <cell r="A4354" t="str">
            <v>1601750269</v>
          </cell>
          <cell r="B4354" t="str">
            <v>217702</v>
          </cell>
          <cell r="C4354" t="str">
            <v>0</v>
          </cell>
          <cell r="D4354" t="str">
            <v>54682</v>
          </cell>
          <cell r="E4354">
            <v>217702</v>
          </cell>
          <cell r="F4354">
            <v>0</v>
          </cell>
          <cell r="G4354">
            <v>54682</v>
          </cell>
        </row>
        <row r="4355">
          <cell r="A4355" t="str">
            <v>3207720277</v>
          </cell>
          <cell r="B4355" t="str">
            <v>183900</v>
          </cell>
          <cell r="C4355" t="str">
            <v>0</v>
          </cell>
          <cell r="D4355" t="str">
            <v>50107</v>
          </cell>
          <cell r="E4355">
            <v>183900</v>
          </cell>
          <cell r="F4355">
            <v>0</v>
          </cell>
          <cell r="G4355">
            <v>50107</v>
          </cell>
        </row>
        <row r="4356">
          <cell r="A4356" t="str">
            <v>1804840602</v>
          </cell>
          <cell r="B4356" t="str">
            <v>153000</v>
          </cell>
          <cell r="C4356" t="str">
            <v>0</v>
          </cell>
          <cell r="D4356" t="str">
            <v>37860</v>
          </cell>
          <cell r="E4356">
            <v>153000</v>
          </cell>
          <cell r="F4356">
            <v>0</v>
          </cell>
          <cell r="G4356">
            <v>37860</v>
          </cell>
        </row>
        <row r="4357">
          <cell r="A4357" t="str">
            <v>2903590214</v>
          </cell>
          <cell r="B4357" t="str">
            <v>183900</v>
          </cell>
          <cell r="C4357" t="str">
            <v>0</v>
          </cell>
          <cell r="D4357" t="str">
            <v>45894</v>
          </cell>
          <cell r="E4357">
            <v>183900</v>
          </cell>
          <cell r="F4357">
            <v>0</v>
          </cell>
          <cell r="G4357">
            <v>45894</v>
          </cell>
        </row>
        <row r="4358">
          <cell r="A4358" t="str">
            <v>1207780049</v>
          </cell>
          <cell r="B4358" t="str">
            <v>219862</v>
          </cell>
          <cell r="C4358" t="str">
            <v>0</v>
          </cell>
          <cell r="D4358" t="str">
            <v>55244</v>
          </cell>
          <cell r="E4358">
            <v>219862</v>
          </cell>
          <cell r="F4358">
            <v>0</v>
          </cell>
          <cell r="G4358">
            <v>55244</v>
          </cell>
        </row>
        <row r="4359">
          <cell r="A4359" t="str">
            <v>2508730222</v>
          </cell>
          <cell r="B4359" t="str">
            <v>153000</v>
          </cell>
          <cell r="C4359" t="str">
            <v>0</v>
          </cell>
          <cell r="D4359" t="str">
            <v>37860</v>
          </cell>
          <cell r="E4359">
            <v>153000</v>
          </cell>
          <cell r="F4359">
            <v>0</v>
          </cell>
          <cell r="G4359">
            <v>37860</v>
          </cell>
        </row>
        <row r="4360">
          <cell r="A4360" t="str">
            <v>1509600221</v>
          </cell>
          <cell r="B4360" t="str">
            <v>279500</v>
          </cell>
          <cell r="C4360" t="str">
            <v>0</v>
          </cell>
          <cell r="D4360" t="str">
            <v>70750</v>
          </cell>
          <cell r="E4360">
            <v>279500</v>
          </cell>
          <cell r="F4360">
            <v>0</v>
          </cell>
          <cell r="G4360">
            <v>70750</v>
          </cell>
        </row>
        <row r="4361">
          <cell r="A4361" t="str">
            <v>2709530112</v>
          </cell>
          <cell r="B4361" t="str">
            <v>153000</v>
          </cell>
          <cell r="C4361" t="str">
            <v>0</v>
          </cell>
          <cell r="D4361" t="str">
            <v>37860</v>
          </cell>
          <cell r="E4361">
            <v>153000</v>
          </cell>
          <cell r="F4361">
            <v>0</v>
          </cell>
          <cell r="G4361">
            <v>37860</v>
          </cell>
        </row>
        <row r="4362">
          <cell r="A4362" t="str">
            <v>1208610430</v>
          </cell>
          <cell r="B4362" t="str">
            <v>153000</v>
          </cell>
          <cell r="C4362" t="str">
            <v>0</v>
          </cell>
          <cell r="D4362" t="str">
            <v>37860</v>
          </cell>
          <cell r="E4362">
            <v>153000</v>
          </cell>
          <cell r="F4362">
            <v>0</v>
          </cell>
          <cell r="G4362">
            <v>37860</v>
          </cell>
        </row>
        <row r="4363">
          <cell r="A4363" t="str">
            <v>1205750386</v>
          </cell>
          <cell r="B4363" t="str">
            <v>183900</v>
          </cell>
          <cell r="C4363" t="str">
            <v>0</v>
          </cell>
          <cell r="D4363" t="str">
            <v>45894</v>
          </cell>
          <cell r="E4363">
            <v>183900</v>
          </cell>
          <cell r="F4363">
            <v>0</v>
          </cell>
          <cell r="G4363">
            <v>45894</v>
          </cell>
        </row>
        <row r="4364">
          <cell r="A4364" t="str">
            <v>3301560482</v>
          </cell>
          <cell r="B4364" t="str">
            <v>205167</v>
          </cell>
          <cell r="C4364" t="str">
            <v>0</v>
          </cell>
          <cell r="D4364" t="str">
            <v>51423</v>
          </cell>
          <cell r="E4364">
            <v>205167</v>
          </cell>
          <cell r="F4364">
            <v>0</v>
          </cell>
          <cell r="G4364">
            <v>51423</v>
          </cell>
        </row>
        <row r="4365">
          <cell r="A4365" t="str">
            <v>1210740567</v>
          </cell>
          <cell r="B4365" t="str">
            <v>115457</v>
          </cell>
          <cell r="C4365" t="str">
            <v>0</v>
          </cell>
          <cell r="D4365" t="str">
            <v>28171</v>
          </cell>
          <cell r="E4365">
            <v>115457</v>
          </cell>
          <cell r="F4365">
            <v>0</v>
          </cell>
          <cell r="G4365">
            <v>28171</v>
          </cell>
        </row>
        <row r="4366">
          <cell r="A4366" t="str">
            <v>3214690221</v>
          </cell>
          <cell r="B4366" t="str">
            <v>249500</v>
          </cell>
          <cell r="C4366" t="str">
            <v>0</v>
          </cell>
          <cell r="D4366" t="str">
            <v>62950</v>
          </cell>
          <cell r="E4366">
            <v>249500</v>
          </cell>
          <cell r="F4366">
            <v>0</v>
          </cell>
          <cell r="G4366">
            <v>62950</v>
          </cell>
        </row>
        <row r="4367">
          <cell r="A4367" t="str">
            <v>1708760156</v>
          </cell>
          <cell r="B4367" t="str">
            <v>178900</v>
          </cell>
          <cell r="C4367" t="str">
            <v>0</v>
          </cell>
          <cell r="D4367" t="str">
            <v>44594</v>
          </cell>
          <cell r="E4367">
            <v>178900</v>
          </cell>
          <cell r="F4367">
            <v>0</v>
          </cell>
          <cell r="G4367">
            <v>44594</v>
          </cell>
        </row>
        <row r="4368">
          <cell r="A4368" t="str">
            <v>1808750349</v>
          </cell>
          <cell r="B4368" t="str">
            <v>148000</v>
          </cell>
          <cell r="C4368" t="str">
            <v>0</v>
          </cell>
          <cell r="D4368" t="str">
            <v>36560</v>
          </cell>
          <cell r="E4368">
            <v>148000</v>
          </cell>
          <cell r="F4368">
            <v>0</v>
          </cell>
          <cell r="G4368">
            <v>36560</v>
          </cell>
        </row>
        <row r="4369">
          <cell r="A4369" t="str">
            <v>2405680149</v>
          </cell>
          <cell r="B4369" t="str">
            <v>185095</v>
          </cell>
          <cell r="C4369" t="str">
            <v>0</v>
          </cell>
          <cell r="D4369" t="str">
            <v>46204</v>
          </cell>
          <cell r="E4369">
            <v>185095</v>
          </cell>
          <cell r="F4369">
            <v>0</v>
          </cell>
          <cell r="G4369">
            <v>46204</v>
          </cell>
        </row>
        <row r="4370">
          <cell r="A4370" t="str">
            <v>2302750089</v>
          </cell>
          <cell r="B4370" t="str">
            <v>185192</v>
          </cell>
          <cell r="C4370" t="str">
            <v>0</v>
          </cell>
          <cell r="D4370" t="str">
            <v>46229</v>
          </cell>
          <cell r="E4370">
            <v>185192</v>
          </cell>
          <cell r="F4370">
            <v>0</v>
          </cell>
          <cell r="G4370">
            <v>46229</v>
          </cell>
        </row>
        <row r="4371">
          <cell r="A4371" t="str">
            <v>1808710142</v>
          </cell>
          <cell r="B4371" t="str">
            <v>187475</v>
          </cell>
          <cell r="C4371" t="str">
            <v>0</v>
          </cell>
          <cell r="D4371" t="str">
            <v>46823</v>
          </cell>
          <cell r="E4371">
            <v>187475</v>
          </cell>
          <cell r="F4371">
            <v>0</v>
          </cell>
          <cell r="G4371">
            <v>46823</v>
          </cell>
        </row>
        <row r="4372">
          <cell r="A4372" t="str">
            <v>2710790319</v>
          </cell>
          <cell r="B4372" t="str">
            <v>187864</v>
          </cell>
          <cell r="C4372" t="str">
            <v>0</v>
          </cell>
          <cell r="D4372" t="str">
            <v>46924</v>
          </cell>
          <cell r="E4372">
            <v>187864</v>
          </cell>
          <cell r="F4372">
            <v>0</v>
          </cell>
          <cell r="G4372">
            <v>46924</v>
          </cell>
        </row>
        <row r="4373">
          <cell r="A4373" t="str">
            <v>2810710041</v>
          </cell>
          <cell r="B4373" t="str">
            <v>178900</v>
          </cell>
          <cell r="C4373" t="str">
            <v>0</v>
          </cell>
          <cell r="D4373" t="str">
            <v>44594</v>
          </cell>
          <cell r="E4373">
            <v>178900</v>
          </cell>
          <cell r="F4373">
            <v>0</v>
          </cell>
          <cell r="G4373">
            <v>44594</v>
          </cell>
        </row>
        <row r="4374">
          <cell r="A4374" t="str">
            <v>1907670106</v>
          </cell>
          <cell r="B4374" t="str">
            <v>188900</v>
          </cell>
          <cell r="C4374" t="str">
            <v>0</v>
          </cell>
          <cell r="D4374" t="str">
            <v>47194</v>
          </cell>
          <cell r="E4374">
            <v>188900</v>
          </cell>
          <cell r="F4374">
            <v>0</v>
          </cell>
          <cell r="G4374">
            <v>47194</v>
          </cell>
        </row>
        <row r="4375">
          <cell r="A4375" t="str">
            <v>2402710284</v>
          </cell>
          <cell r="B4375" t="str">
            <v>148000</v>
          </cell>
          <cell r="C4375" t="str">
            <v>0</v>
          </cell>
          <cell r="D4375" t="str">
            <v>36560</v>
          </cell>
          <cell r="E4375">
            <v>148000</v>
          </cell>
          <cell r="F4375">
            <v>0</v>
          </cell>
          <cell r="G4375">
            <v>36560</v>
          </cell>
        </row>
        <row r="4376">
          <cell r="A4376" t="str">
            <v>1414700377</v>
          </cell>
          <cell r="B4376" t="str">
            <v>314952</v>
          </cell>
          <cell r="C4376" t="str">
            <v>0</v>
          </cell>
          <cell r="D4376" t="str">
            <v>79967</v>
          </cell>
          <cell r="E4376">
            <v>314952</v>
          </cell>
          <cell r="F4376">
            <v>0</v>
          </cell>
          <cell r="G4376">
            <v>79967</v>
          </cell>
        </row>
        <row r="4377">
          <cell r="A4377" t="str">
            <v>3308690276</v>
          </cell>
          <cell r="B4377" t="str">
            <v>158000</v>
          </cell>
          <cell r="C4377" t="str">
            <v>0</v>
          </cell>
          <cell r="D4377" t="str">
            <v>39160</v>
          </cell>
          <cell r="E4377">
            <v>158000</v>
          </cell>
          <cell r="F4377">
            <v>0</v>
          </cell>
          <cell r="G4377">
            <v>39160</v>
          </cell>
        </row>
        <row r="4378">
          <cell r="A4378" t="str">
            <v>2104640105</v>
          </cell>
          <cell r="B4378" t="str">
            <v>148000</v>
          </cell>
          <cell r="C4378" t="str">
            <v>0</v>
          </cell>
          <cell r="D4378" t="str">
            <v>36560</v>
          </cell>
          <cell r="E4378">
            <v>148000</v>
          </cell>
          <cell r="F4378">
            <v>0</v>
          </cell>
          <cell r="G4378">
            <v>36560</v>
          </cell>
        </row>
        <row r="4379">
          <cell r="A4379" t="str">
            <v>2301860868</v>
          </cell>
          <cell r="B4379" t="str">
            <v>157919</v>
          </cell>
          <cell r="C4379" t="str">
            <v>0</v>
          </cell>
          <cell r="D4379" t="str">
            <v>39138</v>
          </cell>
          <cell r="E4379">
            <v>157919</v>
          </cell>
          <cell r="F4379">
            <v>0</v>
          </cell>
          <cell r="G4379">
            <v>39138</v>
          </cell>
        </row>
        <row r="4380">
          <cell r="A4380" t="str">
            <v>2710850710</v>
          </cell>
          <cell r="B4380" t="str">
            <v>160762</v>
          </cell>
          <cell r="C4380" t="str">
            <v>0</v>
          </cell>
          <cell r="D4380" t="str">
            <v>39878</v>
          </cell>
          <cell r="E4380">
            <v>160762</v>
          </cell>
          <cell r="F4380">
            <v>0</v>
          </cell>
          <cell r="G4380">
            <v>39878</v>
          </cell>
        </row>
        <row r="4381">
          <cell r="A4381" t="str">
            <v>6110740365</v>
          </cell>
          <cell r="B4381" t="str">
            <v>779056</v>
          </cell>
          <cell r="C4381" t="str">
            <v>0</v>
          </cell>
          <cell r="D4381" t="str">
            <v>200634</v>
          </cell>
          <cell r="E4381">
            <v>779056</v>
          </cell>
          <cell r="F4381">
            <v>0</v>
          </cell>
          <cell r="G4381">
            <v>200634</v>
          </cell>
        </row>
        <row r="4382">
          <cell r="A4382" t="str">
            <v>5310680306</v>
          </cell>
          <cell r="B4382" t="str">
            <v>470006</v>
          </cell>
          <cell r="C4382" t="str">
            <v>0</v>
          </cell>
          <cell r="D4382" t="str">
            <v>120281</v>
          </cell>
          <cell r="E4382">
            <v>470006</v>
          </cell>
          <cell r="F4382">
            <v>0</v>
          </cell>
          <cell r="G4382">
            <v>120281</v>
          </cell>
        </row>
        <row r="4383">
          <cell r="A4383" t="str">
            <v>7410730269</v>
          </cell>
          <cell r="B4383" t="str">
            <v>291200</v>
          </cell>
          <cell r="C4383" t="str">
            <v>0</v>
          </cell>
          <cell r="D4383" t="str">
            <v>73792</v>
          </cell>
          <cell r="E4383">
            <v>291200</v>
          </cell>
          <cell r="F4383">
            <v>0</v>
          </cell>
          <cell r="G4383">
            <v>73792</v>
          </cell>
        </row>
        <row r="4384">
          <cell r="A4384" t="str">
            <v>6902610185</v>
          </cell>
          <cell r="B4384" t="str">
            <v>269080</v>
          </cell>
          <cell r="C4384" t="str">
            <v>0</v>
          </cell>
          <cell r="D4384" t="str">
            <v>68040</v>
          </cell>
          <cell r="E4384">
            <v>269080</v>
          </cell>
          <cell r="F4384">
            <v>0</v>
          </cell>
          <cell r="G4384">
            <v>68040</v>
          </cell>
        </row>
        <row r="4385">
          <cell r="A4385" t="str">
            <v>6614760211</v>
          </cell>
          <cell r="B4385" t="str">
            <v>293052</v>
          </cell>
          <cell r="C4385" t="str">
            <v>0</v>
          </cell>
          <cell r="D4385" t="str">
            <v>74273</v>
          </cell>
          <cell r="E4385">
            <v>293052</v>
          </cell>
          <cell r="F4385">
            <v>0</v>
          </cell>
          <cell r="G4385">
            <v>74273</v>
          </cell>
        </row>
        <row r="4386">
          <cell r="A4386" t="str">
            <v>7408860851</v>
          </cell>
          <cell r="B4386" t="str">
            <v>269080</v>
          </cell>
          <cell r="C4386" t="str">
            <v>0</v>
          </cell>
          <cell r="D4386" t="str">
            <v>68040</v>
          </cell>
          <cell r="E4386">
            <v>269080</v>
          </cell>
          <cell r="F4386">
            <v>0</v>
          </cell>
          <cell r="G4386">
            <v>68040</v>
          </cell>
        </row>
        <row r="4387">
          <cell r="A4387" t="str">
            <v>1711590347</v>
          </cell>
          <cell r="B4387" t="str">
            <v>334800</v>
          </cell>
          <cell r="C4387" t="str">
            <v>0</v>
          </cell>
          <cell r="D4387" t="str">
            <v>85128</v>
          </cell>
          <cell r="E4387">
            <v>334800</v>
          </cell>
          <cell r="F4387">
            <v>0</v>
          </cell>
          <cell r="G4387">
            <v>85128</v>
          </cell>
        </row>
        <row r="4388">
          <cell r="A4388" t="str">
            <v>3307590251</v>
          </cell>
          <cell r="B4388" t="str">
            <v>175771</v>
          </cell>
          <cell r="C4388" t="str">
            <v>0</v>
          </cell>
          <cell r="D4388" t="str">
            <v>43780</v>
          </cell>
          <cell r="E4388">
            <v>175771</v>
          </cell>
          <cell r="F4388">
            <v>0</v>
          </cell>
          <cell r="G4388">
            <v>43780</v>
          </cell>
        </row>
        <row r="4389">
          <cell r="A4389" t="str">
            <v>6511470245</v>
          </cell>
          <cell r="B4389" t="str">
            <v>156000</v>
          </cell>
          <cell r="C4389" t="str">
            <v>0</v>
          </cell>
          <cell r="D4389" t="str">
            <v>38640</v>
          </cell>
          <cell r="E4389">
            <v>156000</v>
          </cell>
          <cell r="F4389">
            <v>0</v>
          </cell>
          <cell r="G4389">
            <v>38640</v>
          </cell>
        </row>
        <row r="4390">
          <cell r="A4390" t="str">
            <v>5710610337</v>
          </cell>
          <cell r="B4390" t="str">
            <v>181000</v>
          </cell>
          <cell r="C4390" t="str">
            <v>0</v>
          </cell>
          <cell r="D4390" t="str">
            <v>45140</v>
          </cell>
          <cell r="E4390">
            <v>181000</v>
          </cell>
          <cell r="F4390">
            <v>0</v>
          </cell>
          <cell r="G4390">
            <v>45140</v>
          </cell>
        </row>
        <row r="4391">
          <cell r="A4391" t="str">
            <v>4110860482</v>
          </cell>
          <cell r="B4391" t="str">
            <v>142800</v>
          </cell>
          <cell r="C4391" t="str">
            <v>0</v>
          </cell>
          <cell r="D4391" t="str">
            <v>35208</v>
          </cell>
          <cell r="E4391">
            <v>142800</v>
          </cell>
          <cell r="F4391">
            <v>0</v>
          </cell>
          <cell r="G4391">
            <v>35208</v>
          </cell>
        </row>
        <row r="4392">
          <cell r="A4392" t="str">
            <v>2803380064</v>
          </cell>
          <cell r="B4392" t="str">
            <v>169200</v>
          </cell>
          <cell r="C4392" t="str">
            <v>0</v>
          </cell>
          <cell r="D4392" t="str">
            <v>42072</v>
          </cell>
          <cell r="E4392">
            <v>169200</v>
          </cell>
          <cell r="F4392">
            <v>0</v>
          </cell>
          <cell r="G4392">
            <v>42072</v>
          </cell>
        </row>
        <row r="4393">
          <cell r="A4393" t="str">
            <v>1802680195</v>
          </cell>
          <cell r="B4393" t="str">
            <v>231958</v>
          </cell>
          <cell r="C4393" t="str">
            <v>0</v>
          </cell>
          <cell r="D4393" t="str">
            <v>58389</v>
          </cell>
          <cell r="E4393">
            <v>231958</v>
          </cell>
          <cell r="F4393">
            <v>0</v>
          </cell>
          <cell r="G4393">
            <v>58389</v>
          </cell>
        </row>
        <row r="4394">
          <cell r="A4394" t="str">
            <v>1608860957</v>
          </cell>
          <cell r="B4394" t="str">
            <v>142800</v>
          </cell>
          <cell r="C4394" t="str">
            <v>0</v>
          </cell>
          <cell r="D4394" t="str">
            <v>35208</v>
          </cell>
          <cell r="E4394">
            <v>142800</v>
          </cell>
          <cell r="F4394">
            <v>0</v>
          </cell>
          <cell r="G4394">
            <v>35208</v>
          </cell>
        </row>
        <row r="4395">
          <cell r="A4395" t="str">
            <v>2807510183</v>
          </cell>
          <cell r="B4395" t="str">
            <v>664753</v>
          </cell>
          <cell r="C4395" t="str">
            <v>0</v>
          </cell>
          <cell r="D4395" t="str">
            <v>170915</v>
          </cell>
          <cell r="E4395">
            <v>664753</v>
          </cell>
          <cell r="F4395">
            <v>0</v>
          </cell>
          <cell r="G4395">
            <v>170915</v>
          </cell>
        </row>
        <row r="4396">
          <cell r="A4396" t="str">
            <v>2810680159</v>
          </cell>
          <cell r="B4396" t="str">
            <v>248417</v>
          </cell>
          <cell r="C4396" t="str">
            <v>0</v>
          </cell>
          <cell r="D4396" t="str">
            <v>62668</v>
          </cell>
          <cell r="E4396">
            <v>248417</v>
          </cell>
          <cell r="F4396">
            <v>0</v>
          </cell>
          <cell r="G4396">
            <v>62668</v>
          </cell>
        </row>
        <row r="4397">
          <cell r="A4397" t="str">
            <v>1907620222</v>
          </cell>
          <cell r="B4397" t="str">
            <v>250943</v>
          </cell>
          <cell r="C4397" t="str">
            <v>0</v>
          </cell>
          <cell r="D4397" t="str">
            <v>63325</v>
          </cell>
          <cell r="E4397">
            <v>250943</v>
          </cell>
          <cell r="F4397">
            <v>0</v>
          </cell>
          <cell r="G4397">
            <v>63325</v>
          </cell>
        </row>
        <row r="4398">
          <cell r="A4398" t="str">
            <v>2104690174</v>
          </cell>
          <cell r="B4398" t="str">
            <v>248739</v>
          </cell>
          <cell r="C4398" t="str">
            <v>0</v>
          </cell>
          <cell r="D4398" t="str">
            <v>62752</v>
          </cell>
          <cell r="E4398">
            <v>248739</v>
          </cell>
          <cell r="F4398">
            <v>0</v>
          </cell>
          <cell r="G4398">
            <v>62752</v>
          </cell>
        </row>
        <row r="4399">
          <cell r="A4399" t="str">
            <v>3502640300</v>
          </cell>
          <cell r="B4399" t="str">
            <v>186313</v>
          </cell>
          <cell r="C4399" t="str">
            <v>0</v>
          </cell>
          <cell r="D4399" t="str">
            <v>46521</v>
          </cell>
          <cell r="E4399">
            <v>186313</v>
          </cell>
          <cell r="F4399">
            <v>0</v>
          </cell>
          <cell r="G4399">
            <v>46521</v>
          </cell>
        </row>
        <row r="4400">
          <cell r="A4400" t="str">
            <v>4010590130</v>
          </cell>
          <cell r="B4400" t="str">
            <v>315013</v>
          </cell>
          <cell r="C4400" t="str">
            <v>0</v>
          </cell>
          <cell r="D4400" t="str">
            <v>79983</v>
          </cell>
          <cell r="E4400">
            <v>315013</v>
          </cell>
          <cell r="F4400">
            <v>0</v>
          </cell>
          <cell r="G4400">
            <v>79983</v>
          </cell>
        </row>
        <row r="4401">
          <cell r="A4401" t="str">
            <v>2414700149</v>
          </cell>
          <cell r="B4401" t="str">
            <v>162250</v>
          </cell>
          <cell r="C4401" t="str">
            <v>0</v>
          </cell>
          <cell r="D4401" t="str">
            <v>40265</v>
          </cell>
          <cell r="E4401">
            <v>162250</v>
          </cell>
          <cell r="F4401">
            <v>0</v>
          </cell>
          <cell r="G4401">
            <v>40265</v>
          </cell>
        </row>
        <row r="4402">
          <cell r="A4402" t="str">
            <v>3410600234</v>
          </cell>
          <cell r="B4402" t="str">
            <v>153424</v>
          </cell>
          <cell r="C4402" t="str">
            <v>0</v>
          </cell>
          <cell r="D4402" t="str">
            <v>37970</v>
          </cell>
          <cell r="E4402">
            <v>153424</v>
          </cell>
          <cell r="F4402">
            <v>0</v>
          </cell>
          <cell r="G4402">
            <v>37970</v>
          </cell>
        </row>
        <row r="4403">
          <cell r="A4403" t="str">
            <v>1908700181</v>
          </cell>
          <cell r="B4403" t="str">
            <v>238643</v>
          </cell>
          <cell r="C4403" t="str">
            <v>0</v>
          </cell>
          <cell r="D4403" t="str">
            <v>60127</v>
          </cell>
          <cell r="E4403">
            <v>238643</v>
          </cell>
          <cell r="F4403">
            <v>0</v>
          </cell>
          <cell r="G4403">
            <v>60127</v>
          </cell>
        </row>
        <row r="4404">
          <cell r="A4404" t="str">
            <v>1404630252</v>
          </cell>
          <cell r="B4404" t="str">
            <v>248573</v>
          </cell>
          <cell r="C4404" t="str">
            <v>0</v>
          </cell>
          <cell r="D4404" t="str">
            <v>62708</v>
          </cell>
          <cell r="E4404">
            <v>248573</v>
          </cell>
          <cell r="F4404">
            <v>0</v>
          </cell>
          <cell r="G4404">
            <v>62708</v>
          </cell>
        </row>
        <row r="4405">
          <cell r="A4405" t="str">
            <v>1402570198</v>
          </cell>
          <cell r="B4405" t="str">
            <v>234716</v>
          </cell>
          <cell r="C4405" t="str">
            <v>0</v>
          </cell>
          <cell r="D4405" t="str">
            <v>59106</v>
          </cell>
          <cell r="E4405">
            <v>234716</v>
          </cell>
          <cell r="F4405">
            <v>0</v>
          </cell>
          <cell r="G4405">
            <v>59106</v>
          </cell>
        </row>
        <row r="4406">
          <cell r="A4406" t="str">
            <v>3908740079</v>
          </cell>
          <cell r="B4406" t="str">
            <v>214559</v>
          </cell>
          <cell r="C4406" t="str">
            <v>0</v>
          </cell>
          <cell r="D4406" t="str">
            <v>53865</v>
          </cell>
          <cell r="E4406">
            <v>214559</v>
          </cell>
          <cell r="F4406">
            <v>0</v>
          </cell>
          <cell r="G4406">
            <v>53865</v>
          </cell>
        </row>
        <row r="4407">
          <cell r="A4407" t="str">
            <v>1705570186</v>
          </cell>
          <cell r="B4407" t="str">
            <v>239695</v>
          </cell>
          <cell r="C4407" t="str">
            <v>0</v>
          </cell>
          <cell r="D4407" t="str">
            <v>60400</v>
          </cell>
          <cell r="E4407">
            <v>239695</v>
          </cell>
          <cell r="F4407">
            <v>0</v>
          </cell>
          <cell r="G4407">
            <v>60400</v>
          </cell>
        </row>
        <row r="4408">
          <cell r="A4408" t="str">
            <v>3502530114</v>
          </cell>
          <cell r="B4408" t="str">
            <v>143023</v>
          </cell>
          <cell r="C4408" t="str">
            <v>0</v>
          </cell>
          <cell r="D4408" t="str">
            <v>35265</v>
          </cell>
          <cell r="E4408">
            <v>143023</v>
          </cell>
          <cell r="F4408">
            <v>0</v>
          </cell>
          <cell r="G4408">
            <v>35265</v>
          </cell>
        </row>
        <row r="4409">
          <cell r="A4409" t="str">
            <v>3507700174</v>
          </cell>
          <cell r="B4409" t="str">
            <v>250455</v>
          </cell>
          <cell r="C4409" t="str">
            <v>0</v>
          </cell>
          <cell r="D4409" t="str">
            <v>63198</v>
          </cell>
          <cell r="E4409">
            <v>250455</v>
          </cell>
          <cell r="F4409">
            <v>0</v>
          </cell>
          <cell r="G4409">
            <v>63198</v>
          </cell>
        </row>
        <row r="4410">
          <cell r="A4410" t="str">
            <v>2312560127</v>
          </cell>
          <cell r="B4410" t="str">
            <v>210249</v>
          </cell>
          <cell r="C4410" t="str">
            <v>0</v>
          </cell>
          <cell r="D4410" t="str">
            <v>52744</v>
          </cell>
          <cell r="E4410">
            <v>210249</v>
          </cell>
          <cell r="F4410">
            <v>0</v>
          </cell>
          <cell r="G4410">
            <v>52744</v>
          </cell>
        </row>
        <row r="4411">
          <cell r="A4411" t="str">
            <v>1105510166</v>
          </cell>
          <cell r="B4411" t="str">
            <v>172149</v>
          </cell>
          <cell r="C4411" t="str">
            <v>0</v>
          </cell>
          <cell r="D4411" t="str">
            <v>42838</v>
          </cell>
          <cell r="E4411">
            <v>172149</v>
          </cell>
          <cell r="F4411">
            <v>0</v>
          </cell>
          <cell r="G4411">
            <v>42838</v>
          </cell>
        </row>
        <row r="4412">
          <cell r="A4412" t="str">
            <v>1905550421</v>
          </cell>
          <cell r="B4412" t="str">
            <v>204096</v>
          </cell>
          <cell r="C4412" t="str">
            <v>0</v>
          </cell>
          <cell r="D4412" t="str">
            <v>51144</v>
          </cell>
          <cell r="E4412">
            <v>204096</v>
          </cell>
          <cell r="F4412">
            <v>0</v>
          </cell>
          <cell r="G4412">
            <v>51144</v>
          </cell>
        </row>
        <row r="4413">
          <cell r="A4413" t="str">
            <v>3303880220</v>
          </cell>
          <cell r="B4413" t="str">
            <v>153424</v>
          </cell>
          <cell r="C4413" t="str">
            <v>0</v>
          </cell>
          <cell r="D4413" t="str">
            <v>37970</v>
          </cell>
          <cell r="E4413">
            <v>153424</v>
          </cell>
          <cell r="F4413">
            <v>0</v>
          </cell>
          <cell r="G4413">
            <v>37970</v>
          </cell>
        </row>
        <row r="4414">
          <cell r="A4414" t="str">
            <v>2804880451</v>
          </cell>
          <cell r="B4414" t="str">
            <v>156140</v>
          </cell>
          <cell r="C4414" t="str">
            <v>0</v>
          </cell>
          <cell r="D4414" t="str">
            <v>38676</v>
          </cell>
          <cell r="E4414">
            <v>156140</v>
          </cell>
          <cell r="F4414">
            <v>0</v>
          </cell>
          <cell r="G4414">
            <v>38676</v>
          </cell>
        </row>
        <row r="4415">
          <cell r="A4415" t="str">
            <v>2509730150</v>
          </cell>
          <cell r="B4415" t="str">
            <v>133382</v>
          </cell>
          <cell r="C4415" t="str">
            <v>0</v>
          </cell>
          <cell r="D4415" t="str">
            <v>32759</v>
          </cell>
          <cell r="E4415">
            <v>133382</v>
          </cell>
          <cell r="F4415">
            <v>0</v>
          </cell>
          <cell r="G4415">
            <v>32759</v>
          </cell>
        </row>
        <row r="4416">
          <cell r="A4416" t="str">
            <v>3112620194</v>
          </cell>
          <cell r="B4416" t="str">
            <v>183838</v>
          </cell>
          <cell r="C4416" t="str">
            <v>0</v>
          </cell>
          <cell r="D4416" t="str">
            <v>45877</v>
          </cell>
          <cell r="E4416">
            <v>183838</v>
          </cell>
          <cell r="F4416">
            <v>0</v>
          </cell>
          <cell r="G4416">
            <v>45877</v>
          </cell>
        </row>
        <row r="4417">
          <cell r="A4417" t="str">
            <v>1712670115</v>
          </cell>
          <cell r="B4417" t="str">
            <v>115194</v>
          </cell>
          <cell r="C4417" t="str">
            <v>0</v>
          </cell>
          <cell r="D4417" t="str">
            <v>28107</v>
          </cell>
          <cell r="E4417">
            <v>115194</v>
          </cell>
          <cell r="F4417">
            <v>0</v>
          </cell>
          <cell r="G4417">
            <v>28107</v>
          </cell>
        </row>
        <row r="4418">
          <cell r="A4418" t="str">
            <v>4110890241</v>
          </cell>
          <cell r="B4418" t="str">
            <v>114721</v>
          </cell>
          <cell r="C4418" t="str">
            <v>0</v>
          </cell>
          <cell r="D4418" t="str">
            <v>27991</v>
          </cell>
          <cell r="E4418">
            <v>114721</v>
          </cell>
          <cell r="F4418">
            <v>0</v>
          </cell>
          <cell r="G4418">
            <v>27991</v>
          </cell>
        </row>
        <row r="4419">
          <cell r="A4419" t="str">
            <v>3603600029</v>
          </cell>
          <cell r="B4419" t="str">
            <v>184974</v>
          </cell>
          <cell r="C4419" t="str">
            <v>0</v>
          </cell>
          <cell r="D4419" t="str">
            <v>46173</v>
          </cell>
          <cell r="E4419">
            <v>184974</v>
          </cell>
          <cell r="F4419">
            <v>0</v>
          </cell>
          <cell r="G4419">
            <v>46173</v>
          </cell>
        </row>
        <row r="4420">
          <cell r="A4420" t="str">
            <v>3212700270</v>
          </cell>
          <cell r="B4420" t="str">
            <v>256045</v>
          </cell>
          <cell r="C4420" t="str">
            <v>0</v>
          </cell>
          <cell r="D4420" t="str">
            <v>64651</v>
          </cell>
          <cell r="E4420">
            <v>256045</v>
          </cell>
          <cell r="F4420">
            <v>0</v>
          </cell>
          <cell r="G4420">
            <v>64651</v>
          </cell>
        </row>
        <row r="4421">
          <cell r="A4421" t="str">
            <v>4103850069</v>
          </cell>
          <cell r="B4421" t="str">
            <v>111499</v>
          </cell>
          <cell r="C4421" t="str">
            <v>0</v>
          </cell>
          <cell r="D4421" t="str">
            <v>27205</v>
          </cell>
          <cell r="E4421">
            <v>111499</v>
          </cell>
          <cell r="F4421">
            <v>0</v>
          </cell>
          <cell r="G4421">
            <v>27205</v>
          </cell>
        </row>
        <row r="4422">
          <cell r="A4422" t="str">
            <v>2001830602</v>
          </cell>
          <cell r="B4422" t="str">
            <v>150303</v>
          </cell>
          <cell r="C4422" t="str">
            <v>0</v>
          </cell>
          <cell r="D4422" t="str">
            <v>37158</v>
          </cell>
          <cell r="E4422">
            <v>150303</v>
          </cell>
          <cell r="F4422">
            <v>0</v>
          </cell>
          <cell r="G4422">
            <v>37158</v>
          </cell>
        </row>
        <row r="4423">
          <cell r="A4423" t="str">
            <v>1911610236</v>
          </cell>
          <cell r="B4423" t="str">
            <v>249400</v>
          </cell>
          <cell r="C4423" t="str">
            <v>0</v>
          </cell>
          <cell r="D4423" t="str">
            <v>62924</v>
          </cell>
          <cell r="E4423">
            <v>249400</v>
          </cell>
          <cell r="F4423">
            <v>0</v>
          </cell>
          <cell r="G4423">
            <v>62924</v>
          </cell>
        </row>
        <row r="4424">
          <cell r="A4424" t="str">
            <v>2405780038</v>
          </cell>
          <cell r="B4424" t="str">
            <v>106200</v>
          </cell>
          <cell r="C4424" t="str">
            <v>0</v>
          </cell>
          <cell r="D4424" t="str">
            <v>25912</v>
          </cell>
          <cell r="E4424">
            <v>106200</v>
          </cell>
          <cell r="F4424">
            <v>0</v>
          </cell>
          <cell r="G4424">
            <v>25912</v>
          </cell>
        </row>
        <row r="4425">
          <cell r="A4425" t="str">
            <v>1101581883</v>
          </cell>
          <cell r="B4425" t="str">
            <v>143535</v>
          </cell>
          <cell r="C4425" t="str">
            <v>0</v>
          </cell>
          <cell r="D4425" t="str">
            <v>35399</v>
          </cell>
          <cell r="E4425">
            <v>143535</v>
          </cell>
          <cell r="F4425">
            <v>0</v>
          </cell>
          <cell r="G4425">
            <v>35399</v>
          </cell>
        </row>
        <row r="4426">
          <cell r="A4426" t="str">
            <v>3805550154</v>
          </cell>
          <cell r="B4426" t="str">
            <v>153973</v>
          </cell>
          <cell r="C4426" t="str">
            <v>0</v>
          </cell>
          <cell r="D4426" t="str">
            <v>38112</v>
          </cell>
          <cell r="E4426">
            <v>153973</v>
          </cell>
          <cell r="F4426">
            <v>0</v>
          </cell>
          <cell r="G4426">
            <v>38112</v>
          </cell>
        </row>
        <row r="4427">
          <cell r="A4427" t="str">
            <v>3601530074</v>
          </cell>
          <cell r="B4427" t="str">
            <v>159186</v>
          </cell>
          <cell r="C4427" t="str">
            <v>0</v>
          </cell>
          <cell r="D4427" t="str">
            <v>39468</v>
          </cell>
          <cell r="E4427">
            <v>159186</v>
          </cell>
          <cell r="F4427">
            <v>0</v>
          </cell>
          <cell r="G4427">
            <v>39468</v>
          </cell>
        </row>
        <row r="4428">
          <cell r="A4428" t="str">
            <v>3311580168</v>
          </cell>
          <cell r="B4428" t="str">
            <v>125043</v>
          </cell>
          <cell r="C4428" t="str">
            <v>0</v>
          </cell>
          <cell r="D4428" t="str">
            <v>30591</v>
          </cell>
          <cell r="E4428">
            <v>125043</v>
          </cell>
          <cell r="F4428">
            <v>0</v>
          </cell>
          <cell r="G4428">
            <v>30591</v>
          </cell>
        </row>
        <row r="4429">
          <cell r="A4429" t="str">
            <v>2601730218</v>
          </cell>
          <cell r="B4429" t="str">
            <v>295233</v>
          </cell>
          <cell r="C4429" t="str">
            <v>0</v>
          </cell>
          <cell r="D4429" t="str">
            <v>74840</v>
          </cell>
          <cell r="E4429">
            <v>295233</v>
          </cell>
          <cell r="F4429">
            <v>0</v>
          </cell>
          <cell r="G4429">
            <v>74840</v>
          </cell>
        </row>
        <row r="4430">
          <cell r="A4430" t="str">
            <v>3302440065</v>
          </cell>
          <cell r="B4430" t="str">
            <v>162500</v>
          </cell>
          <cell r="C4430" t="str">
            <v>0</v>
          </cell>
          <cell r="D4430" t="str">
            <v>40330</v>
          </cell>
          <cell r="E4430">
            <v>162500</v>
          </cell>
          <cell r="F4430">
            <v>0</v>
          </cell>
          <cell r="G4430">
            <v>40330</v>
          </cell>
        </row>
        <row r="4431">
          <cell r="A4431" t="str">
            <v>3804570178</v>
          </cell>
          <cell r="B4431" t="str">
            <v>179339</v>
          </cell>
          <cell r="C4431" t="str">
            <v>0</v>
          </cell>
          <cell r="D4431" t="str">
            <v>44708</v>
          </cell>
          <cell r="E4431">
            <v>179339</v>
          </cell>
          <cell r="F4431">
            <v>0</v>
          </cell>
          <cell r="G4431">
            <v>44708</v>
          </cell>
        </row>
        <row r="4432">
          <cell r="A4432" t="str">
            <v>4014490068</v>
          </cell>
          <cell r="B4432" t="str">
            <v>132712</v>
          </cell>
          <cell r="C4432" t="str">
            <v>0</v>
          </cell>
          <cell r="D4432" t="str">
            <v>32585</v>
          </cell>
          <cell r="E4432">
            <v>132712</v>
          </cell>
          <cell r="F4432">
            <v>0</v>
          </cell>
          <cell r="G4432">
            <v>32585</v>
          </cell>
        </row>
        <row r="4433">
          <cell r="A4433" t="str">
            <v>1110590237</v>
          </cell>
          <cell r="B4433" t="str">
            <v>110625</v>
          </cell>
          <cell r="C4433" t="str">
            <v>0</v>
          </cell>
          <cell r="D4433" t="str">
            <v>26992</v>
          </cell>
          <cell r="E4433">
            <v>110625</v>
          </cell>
          <cell r="F4433">
            <v>0</v>
          </cell>
          <cell r="G4433">
            <v>26992</v>
          </cell>
        </row>
        <row r="4434">
          <cell r="A4434" t="str">
            <v>3301520146</v>
          </cell>
          <cell r="B4434" t="str">
            <v>103125</v>
          </cell>
          <cell r="C4434" t="str">
            <v>0</v>
          </cell>
          <cell r="D4434" t="str">
            <v>25162</v>
          </cell>
          <cell r="E4434">
            <v>103125</v>
          </cell>
          <cell r="F4434">
            <v>0</v>
          </cell>
          <cell r="G4434">
            <v>25162</v>
          </cell>
        </row>
        <row r="4435">
          <cell r="A4435" t="str">
            <v>3505560308</v>
          </cell>
          <cell r="B4435" t="str">
            <v>137865</v>
          </cell>
          <cell r="C4435" t="str">
            <v>0</v>
          </cell>
          <cell r="D4435" t="str">
            <v>33924</v>
          </cell>
          <cell r="E4435">
            <v>137865</v>
          </cell>
          <cell r="F4435">
            <v>0</v>
          </cell>
          <cell r="G4435">
            <v>33924</v>
          </cell>
        </row>
        <row r="4436">
          <cell r="A4436" t="str">
            <v>1508550387</v>
          </cell>
          <cell r="B4436" t="str">
            <v>110625</v>
          </cell>
          <cell r="C4436" t="str">
            <v>0</v>
          </cell>
          <cell r="D4436" t="str">
            <v>26992</v>
          </cell>
          <cell r="E4436">
            <v>110625</v>
          </cell>
          <cell r="F4436">
            <v>0</v>
          </cell>
          <cell r="G4436">
            <v>26992</v>
          </cell>
        </row>
        <row r="4437">
          <cell r="A4437" t="str">
            <v>4014890724</v>
          </cell>
          <cell r="B4437" t="str">
            <v>153802</v>
          </cell>
          <cell r="C4437" t="str">
            <v>0</v>
          </cell>
          <cell r="D4437" t="str">
            <v>38068</v>
          </cell>
          <cell r="E4437">
            <v>153802</v>
          </cell>
          <cell r="F4437">
            <v>0</v>
          </cell>
          <cell r="G4437">
            <v>38068</v>
          </cell>
        </row>
        <row r="4438">
          <cell r="A4438" t="str">
            <v>3701610398</v>
          </cell>
          <cell r="B4438" t="str">
            <v>151446</v>
          </cell>
          <cell r="C4438" t="str">
            <v>0</v>
          </cell>
          <cell r="D4438" t="str">
            <v>37455</v>
          </cell>
          <cell r="E4438">
            <v>151446</v>
          </cell>
          <cell r="F4438">
            <v>0</v>
          </cell>
          <cell r="G4438">
            <v>37455</v>
          </cell>
        </row>
        <row r="4439">
          <cell r="A4439" t="str">
            <v>2705710191</v>
          </cell>
          <cell r="B4439" t="str">
            <v>263444</v>
          </cell>
          <cell r="C4439" t="str">
            <v>0</v>
          </cell>
          <cell r="D4439" t="str">
            <v>66575</v>
          </cell>
          <cell r="E4439">
            <v>263444</v>
          </cell>
          <cell r="F4439">
            <v>0</v>
          </cell>
          <cell r="G4439">
            <v>66575</v>
          </cell>
        </row>
        <row r="4440">
          <cell r="A4440" t="str">
            <v>1305600355</v>
          </cell>
          <cell r="B4440" t="str">
            <v>162500</v>
          </cell>
          <cell r="C4440" t="str">
            <v>0</v>
          </cell>
          <cell r="D4440" t="str">
            <v>40330</v>
          </cell>
          <cell r="E4440">
            <v>162500</v>
          </cell>
          <cell r="F4440">
            <v>0</v>
          </cell>
          <cell r="G4440">
            <v>40330</v>
          </cell>
        </row>
        <row r="4441">
          <cell r="A4441" t="str">
            <v>3610640197</v>
          </cell>
          <cell r="B4441" t="str">
            <v>182000</v>
          </cell>
          <cell r="C4441" t="str">
            <v>0</v>
          </cell>
          <cell r="D4441" t="str">
            <v>45400</v>
          </cell>
          <cell r="E4441">
            <v>182000</v>
          </cell>
          <cell r="F4441">
            <v>0</v>
          </cell>
          <cell r="G4441">
            <v>45400</v>
          </cell>
        </row>
        <row r="4442">
          <cell r="A4442" t="str">
            <v>2308600276</v>
          </cell>
          <cell r="B4442" t="str">
            <v>214022</v>
          </cell>
          <cell r="C4442" t="str">
            <v>0</v>
          </cell>
          <cell r="D4442" t="str">
            <v>53725</v>
          </cell>
          <cell r="E4442">
            <v>214022</v>
          </cell>
          <cell r="F4442">
            <v>0</v>
          </cell>
          <cell r="G4442">
            <v>53725</v>
          </cell>
        </row>
        <row r="4443">
          <cell r="A4443" t="str">
            <v>1502630451</v>
          </cell>
          <cell r="B4443" t="str">
            <v>311527</v>
          </cell>
          <cell r="C4443" t="str">
            <v>0</v>
          </cell>
          <cell r="D4443" t="str">
            <v>79077</v>
          </cell>
          <cell r="E4443">
            <v>311527</v>
          </cell>
          <cell r="F4443">
            <v>0</v>
          </cell>
          <cell r="G4443">
            <v>79077</v>
          </cell>
        </row>
        <row r="4444">
          <cell r="A4444" t="str">
            <v>1305570170</v>
          </cell>
          <cell r="B4444" t="str">
            <v>110509</v>
          </cell>
          <cell r="C4444" t="str">
            <v>0</v>
          </cell>
          <cell r="D4444" t="str">
            <v>26964</v>
          </cell>
          <cell r="E4444">
            <v>110509</v>
          </cell>
          <cell r="F4444">
            <v>0</v>
          </cell>
          <cell r="G4444">
            <v>26964</v>
          </cell>
        </row>
        <row r="4445">
          <cell r="A4445" t="str">
            <v>3705550071</v>
          </cell>
          <cell r="B4445" t="str">
            <v>162600</v>
          </cell>
          <cell r="C4445" t="str">
            <v>0</v>
          </cell>
          <cell r="D4445" t="str">
            <v>40356</v>
          </cell>
          <cell r="E4445">
            <v>162600</v>
          </cell>
          <cell r="F4445">
            <v>0</v>
          </cell>
          <cell r="G4445">
            <v>40356</v>
          </cell>
        </row>
        <row r="4446">
          <cell r="A4446" t="str">
            <v>1511650303</v>
          </cell>
          <cell r="B4446" t="str">
            <v>128400</v>
          </cell>
          <cell r="C4446" t="str">
            <v>0</v>
          </cell>
          <cell r="D4446" t="str">
            <v>31464</v>
          </cell>
          <cell r="E4446">
            <v>128400</v>
          </cell>
          <cell r="F4446">
            <v>0</v>
          </cell>
          <cell r="G4446">
            <v>31464</v>
          </cell>
        </row>
        <row r="4447">
          <cell r="A4447" t="str">
            <v>2714660487</v>
          </cell>
          <cell r="B4447" t="str">
            <v>149400</v>
          </cell>
          <cell r="C4447" t="str">
            <v>0</v>
          </cell>
          <cell r="D4447" t="str">
            <v>36924</v>
          </cell>
          <cell r="E4447">
            <v>149400</v>
          </cell>
          <cell r="F4447">
            <v>0</v>
          </cell>
          <cell r="G4447">
            <v>36924</v>
          </cell>
        </row>
        <row r="4448">
          <cell r="A4448" t="str">
            <v>1101521546</v>
          </cell>
          <cell r="B4448" t="str">
            <v>149542</v>
          </cell>
          <cell r="C4448" t="str">
            <v>0</v>
          </cell>
          <cell r="D4448" t="str">
            <v>36960</v>
          </cell>
          <cell r="E4448">
            <v>149542</v>
          </cell>
          <cell r="F4448">
            <v>0</v>
          </cell>
          <cell r="G4448">
            <v>36960</v>
          </cell>
        </row>
        <row r="4449">
          <cell r="A4449" t="str">
            <v>5607610284</v>
          </cell>
          <cell r="B4449" t="str">
            <v>304058</v>
          </cell>
          <cell r="C4449" t="str">
            <v>0</v>
          </cell>
          <cell r="D4449" t="str">
            <v>77135</v>
          </cell>
          <cell r="E4449">
            <v>304058</v>
          </cell>
          <cell r="F4449">
            <v>0</v>
          </cell>
          <cell r="G4449">
            <v>77135</v>
          </cell>
        </row>
        <row r="4450">
          <cell r="A4450" t="str">
            <v>6803570428</v>
          </cell>
          <cell r="B4450" t="str">
            <v>156000</v>
          </cell>
          <cell r="C4450" t="str">
            <v>0</v>
          </cell>
          <cell r="D4450" t="str">
            <v>38640</v>
          </cell>
          <cell r="E4450">
            <v>156000</v>
          </cell>
          <cell r="F4450">
            <v>0</v>
          </cell>
          <cell r="G4450">
            <v>38640</v>
          </cell>
        </row>
        <row r="4451">
          <cell r="A4451" t="str">
            <v>3311510232</v>
          </cell>
          <cell r="B4451" t="str">
            <v>124235</v>
          </cell>
          <cell r="C4451" t="str">
            <v>0</v>
          </cell>
          <cell r="D4451" t="str">
            <v>30381</v>
          </cell>
          <cell r="E4451">
            <v>124235</v>
          </cell>
          <cell r="F4451">
            <v>0</v>
          </cell>
          <cell r="G4451">
            <v>30381</v>
          </cell>
        </row>
        <row r="4452">
          <cell r="A4452" t="str">
            <v>3402790084</v>
          </cell>
          <cell r="B4452" t="str">
            <v>135822</v>
          </cell>
          <cell r="C4452" t="str">
            <v>0</v>
          </cell>
          <cell r="D4452" t="str">
            <v>33393</v>
          </cell>
          <cell r="E4452">
            <v>135822</v>
          </cell>
          <cell r="F4452">
            <v>0</v>
          </cell>
          <cell r="G4452">
            <v>33393</v>
          </cell>
        </row>
        <row r="4453">
          <cell r="A4453" t="str">
            <v>2703880545</v>
          </cell>
          <cell r="B4453" t="str">
            <v>107620</v>
          </cell>
          <cell r="C4453" t="str">
            <v>0</v>
          </cell>
          <cell r="D4453" t="str">
            <v>26259</v>
          </cell>
          <cell r="E4453">
            <v>107620</v>
          </cell>
          <cell r="F4453">
            <v>0</v>
          </cell>
          <cell r="G4453">
            <v>26259</v>
          </cell>
        </row>
        <row r="4454">
          <cell r="A4454" t="str">
            <v>7514830189</v>
          </cell>
          <cell r="B4454" t="str">
            <v>84600</v>
          </cell>
          <cell r="C4454" t="str">
            <v>0</v>
          </cell>
          <cell r="D4454" t="str">
            <v>20642</v>
          </cell>
          <cell r="E4454">
            <v>84600</v>
          </cell>
          <cell r="F4454">
            <v>0</v>
          </cell>
          <cell r="G4454">
            <v>20642</v>
          </cell>
        </row>
        <row r="4455">
          <cell r="A4455" t="str">
            <v>1903800587</v>
          </cell>
          <cell r="B4455" t="str">
            <v>145060</v>
          </cell>
          <cell r="C4455" t="str">
            <v>0</v>
          </cell>
          <cell r="D4455" t="str">
            <v>35795</v>
          </cell>
          <cell r="E4455">
            <v>145060</v>
          </cell>
          <cell r="F4455">
            <v>0</v>
          </cell>
          <cell r="G4455">
            <v>35795</v>
          </cell>
        </row>
        <row r="4456">
          <cell r="A4456" t="str">
            <v>2014680310</v>
          </cell>
          <cell r="B4456" t="str">
            <v>302000</v>
          </cell>
          <cell r="C4456" t="str">
            <v>0</v>
          </cell>
          <cell r="D4456" t="str">
            <v>76600</v>
          </cell>
          <cell r="E4456">
            <v>302000</v>
          </cell>
          <cell r="F4456">
            <v>0</v>
          </cell>
          <cell r="G4456">
            <v>76600</v>
          </cell>
        </row>
        <row r="4457">
          <cell r="A4457" t="str">
            <v>2802690264</v>
          </cell>
          <cell r="B4457" t="str">
            <v>748500</v>
          </cell>
          <cell r="C4457" t="str">
            <v>0</v>
          </cell>
          <cell r="D4457" t="str">
            <v>192690</v>
          </cell>
          <cell r="E4457">
            <v>748500</v>
          </cell>
          <cell r="F4457">
            <v>0</v>
          </cell>
          <cell r="G4457">
            <v>192690</v>
          </cell>
        </row>
        <row r="4458">
          <cell r="A4458" t="str">
            <v>6203710245</v>
          </cell>
          <cell r="B4458" t="str">
            <v>221500</v>
          </cell>
          <cell r="C4458" t="str">
            <v>0</v>
          </cell>
          <cell r="D4458" t="str">
            <v>55670</v>
          </cell>
          <cell r="E4458">
            <v>221500</v>
          </cell>
          <cell r="F4458">
            <v>0</v>
          </cell>
          <cell r="G4458">
            <v>55670</v>
          </cell>
        </row>
        <row r="4459">
          <cell r="A4459" t="str">
            <v>5612710313</v>
          </cell>
          <cell r="B4459" t="str">
            <v>165500</v>
          </cell>
          <cell r="C4459" t="str">
            <v>0</v>
          </cell>
          <cell r="D4459" t="str">
            <v>41110</v>
          </cell>
          <cell r="E4459">
            <v>165500</v>
          </cell>
          <cell r="F4459">
            <v>0</v>
          </cell>
          <cell r="G4459">
            <v>41110</v>
          </cell>
        </row>
        <row r="4460">
          <cell r="A4460" t="str">
            <v>2003700196</v>
          </cell>
          <cell r="B4460" t="str">
            <v>132957</v>
          </cell>
          <cell r="C4460" t="str">
            <v>0</v>
          </cell>
          <cell r="D4460" t="str">
            <v>32648</v>
          </cell>
          <cell r="E4460">
            <v>132957</v>
          </cell>
          <cell r="F4460">
            <v>0</v>
          </cell>
          <cell r="G4460">
            <v>32648</v>
          </cell>
        </row>
        <row r="4461">
          <cell r="A4461" t="str">
            <v>7301890290</v>
          </cell>
          <cell r="D4461" t="str">
            <v>0</v>
          </cell>
          <cell r="E4461">
            <v>0</v>
          </cell>
          <cell r="F4461">
            <v>0</v>
          </cell>
          <cell r="G4461">
            <v>0</v>
          </cell>
        </row>
        <row r="4462">
          <cell r="A4462" t="str">
            <v>6210770681</v>
          </cell>
          <cell r="B4462" t="str">
            <v>70500</v>
          </cell>
          <cell r="C4462" t="str">
            <v>0</v>
          </cell>
          <cell r="D4462" t="str">
            <v>17202</v>
          </cell>
          <cell r="E4462">
            <v>70500</v>
          </cell>
          <cell r="F4462">
            <v>0</v>
          </cell>
          <cell r="G4462">
            <v>17202</v>
          </cell>
        </row>
        <row r="4463">
          <cell r="A4463" t="str">
            <v>1801820066</v>
          </cell>
          <cell r="B4463" t="str">
            <v>177500</v>
          </cell>
          <cell r="C4463" t="str">
            <v>0</v>
          </cell>
          <cell r="D4463" t="str">
            <v>44230</v>
          </cell>
          <cell r="E4463">
            <v>177500</v>
          </cell>
          <cell r="F4463">
            <v>0</v>
          </cell>
          <cell r="G4463">
            <v>44230</v>
          </cell>
        </row>
        <row r="4464">
          <cell r="A4464" t="str">
            <v>2804600165</v>
          </cell>
          <cell r="B4464" t="str">
            <v>177500</v>
          </cell>
          <cell r="C4464" t="str">
            <v>0</v>
          </cell>
          <cell r="D4464" t="str">
            <v>44230</v>
          </cell>
          <cell r="E4464">
            <v>177500</v>
          </cell>
          <cell r="F4464">
            <v>0</v>
          </cell>
          <cell r="G4464">
            <v>44230</v>
          </cell>
        </row>
        <row r="4465">
          <cell r="A4465" t="str">
            <v>1510400184</v>
          </cell>
          <cell r="B4465" t="str">
            <v>206000</v>
          </cell>
          <cell r="C4465" t="str">
            <v>0</v>
          </cell>
          <cell r="D4465" t="str">
            <v>51640</v>
          </cell>
          <cell r="E4465">
            <v>206000</v>
          </cell>
          <cell r="F4465">
            <v>0</v>
          </cell>
          <cell r="G4465">
            <v>51640</v>
          </cell>
        </row>
        <row r="4466">
          <cell r="A4466" t="str">
            <v>2602720151</v>
          </cell>
          <cell r="B4466" t="str">
            <v>165000</v>
          </cell>
          <cell r="C4466" t="str">
            <v>0</v>
          </cell>
          <cell r="D4466" t="str">
            <v>40980</v>
          </cell>
          <cell r="E4466">
            <v>165000</v>
          </cell>
          <cell r="F4466">
            <v>0</v>
          </cell>
          <cell r="G4466">
            <v>40980</v>
          </cell>
        </row>
        <row r="4467">
          <cell r="A4467" t="str">
            <v>1307640159</v>
          </cell>
          <cell r="B4467" t="str">
            <v>165000</v>
          </cell>
          <cell r="C4467" t="str">
            <v>0</v>
          </cell>
          <cell r="D4467" t="str">
            <v>40980</v>
          </cell>
          <cell r="E4467">
            <v>165000</v>
          </cell>
          <cell r="F4467">
            <v>0</v>
          </cell>
          <cell r="G4467">
            <v>40980</v>
          </cell>
        </row>
        <row r="4468">
          <cell r="A4468" t="str">
            <v>3010820186</v>
          </cell>
          <cell r="B4468" t="str">
            <v>103000</v>
          </cell>
          <cell r="C4468" t="str">
            <v>0</v>
          </cell>
          <cell r="D4468" t="str">
            <v>25132</v>
          </cell>
          <cell r="E4468">
            <v>103000</v>
          </cell>
          <cell r="F4468">
            <v>0</v>
          </cell>
          <cell r="G4468">
            <v>25132</v>
          </cell>
        </row>
        <row r="4469">
          <cell r="A4469" t="str">
            <v>3403820041</v>
          </cell>
          <cell r="B4469" t="str">
            <v>255000</v>
          </cell>
          <cell r="C4469" t="str">
            <v>0</v>
          </cell>
          <cell r="D4469" t="str">
            <v>64380</v>
          </cell>
          <cell r="E4469">
            <v>255000</v>
          </cell>
          <cell r="F4469">
            <v>0</v>
          </cell>
          <cell r="G4469">
            <v>64380</v>
          </cell>
        </row>
        <row r="4470">
          <cell r="A4470" t="str">
            <v>7801770242</v>
          </cell>
          <cell r="B4470" t="str">
            <v>67000</v>
          </cell>
          <cell r="C4470" t="str">
            <v>0</v>
          </cell>
          <cell r="D4470" t="str">
            <v>16348</v>
          </cell>
          <cell r="E4470">
            <v>67000</v>
          </cell>
          <cell r="F4470">
            <v>0</v>
          </cell>
          <cell r="G4470">
            <v>16348</v>
          </cell>
        </row>
        <row r="4471">
          <cell r="A4471" t="str">
            <v>2903890226</v>
          </cell>
          <cell r="B4471" t="str">
            <v>162000</v>
          </cell>
          <cell r="C4471" t="str">
            <v>0</v>
          </cell>
          <cell r="D4471" t="str">
            <v>40200</v>
          </cell>
          <cell r="E4471">
            <v>162000</v>
          </cell>
          <cell r="F4471">
            <v>0</v>
          </cell>
          <cell r="G4471">
            <v>40200</v>
          </cell>
        </row>
        <row r="4472">
          <cell r="A4472" t="str">
            <v>1802520198</v>
          </cell>
          <cell r="B4472" t="str">
            <v>174259</v>
          </cell>
          <cell r="C4472" t="str">
            <v>0</v>
          </cell>
          <cell r="D4472" t="str">
            <v>43387</v>
          </cell>
          <cell r="E4472">
            <v>174259</v>
          </cell>
          <cell r="F4472">
            <v>0</v>
          </cell>
          <cell r="G4472">
            <v>43387</v>
          </cell>
        </row>
        <row r="4473">
          <cell r="A4473" t="str">
            <v>2009510054</v>
          </cell>
          <cell r="B4473" t="str">
            <v>88500</v>
          </cell>
          <cell r="C4473" t="str">
            <v>0</v>
          </cell>
          <cell r="D4473" t="str">
            <v>21594</v>
          </cell>
          <cell r="E4473">
            <v>88500</v>
          </cell>
          <cell r="F4473">
            <v>0</v>
          </cell>
          <cell r="G4473">
            <v>21594</v>
          </cell>
        </row>
        <row r="4474">
          <cell r="A4474" t="str">
            <v>1112810209</v>
          </cell>
          <cell r="B4474" t="str">
            <v>173500</v>
          </cell>
          <cell r="C4474" t="str">
            <v>0</v>
          </cell>
          <cell r="D4474" t="str">
            <v>43190</v>
          </cell>
          <cell r="E4474">
            <v>173500</v>
          </cell>
          <cell r="F4474">
            <v>0</v>
          </cell>
          <cell r="G4474">
            <v>43190</v>
          </cell>
        </row>
        <row r="4475">
          <cell r="A4475" t="str">
            <v>1414720068</v>
          </cell>
          <cell r="B4475" t="str">
            <v>247900</v>
          </cell>
          <cell r="C4475" t="str">
            <v>0</v>
          </cell>
          <cell r="D4475" t="str">
            <v>62534</v>
          </cell>
          <cell r="E4475">
            <v>247900</v>
          </cell>
          <cell r="F4475">
            <v>0</v>
          </cell>
          <cell r="G4475">
            <v>62534</v>
          </cell>
        </row>
        <row r="4476">
          <cell r="A4476" t="str">
            <v>2012550266</v>
          </cell>
          <cell r="B4476" t="str">
            <v>180031</v>
          </cell>
          <cell r="C4476" t="str">
            <v>0</v>
          </cell>
          <cell r="D4476" t="str">
            <v>44888</v>
          </cell>
          <cell r="E4476">
            <v>180031</v>
          </cell>
          <cell r="F4476">
            <v>0</v>
          </cell>
          <cell r="G4476">
            <v>44888</v>
          </cell>
        </row>
        <row r="4477">
          <cell r="A4477" t="str">
            <v>2209650166</v>
          </cell>
          <cell r="B4477" t="str">
            <v>361405</v>
          </cell>
          <cell r="C4477" t="str">
            <v>0</v>
          </cell>
          <cell r="D4477" t="str">
            <v>92045</v>
          </cell>
          <cell r="E4477">
            <v>361405</v>
          </cell>
          <cell r="F4477">
            <v>0</v>
          </cell>
          <cell r="G4477">
            <v>92045</v>
          </cell>
        </row>
        <row r="4478">
          <cell r="A4478" t="str">
            <v>1108470475</v>
          </cell>
          <cell r="B4478" t="str">
            <v>185026</v>
          </cell>
          <cell r="C4478" t="str">
            <v>0</v>
          </cell>
          <cell r="D4478" t="str">
            <v>46186</v>
          </cell>
          <cell r="E4478">
            <v>185026</v>
          </cell>
          <cell r="F4478">
            <v>0</v>
          </cell>
          <cell r="G4478">
            <v>46186</v>
          </cell>
        </row>
        <row r="4479">
          <cell r="A4479" t="str">
            <v>3907790030</v>
          </cell>
          <cell r="B4479" t="str">
            <v>163500</v>
          </cell>
          <cell r="C4479" t="str">
            <v>0</v>
          </cell>
          <cell r="D4479" t="str">
            <v>40590</v>
          </cell>
          <cell r="E4479">
            <v>163500</v>
          </cell>
          <cell r="F4479">
            <v>0</v>
          </cell>
          <cell r="G4479">
            <v>40590</v>
          </cell>
        </row>
        <row r="4480">
          <cell r="A4480" t="str">
            <v>3414860074</v>
          </cell>
          <cell r="B4480" t="str">
            <v>237801</v>
          </cell>
          <cell r="C4480" t="str">
            <v>0</v>
          </cell>
          <cell r="D4480" t="str">
            <v>59908</v>
          </cell>
          <cell r="E4480">
            <v>237801</v>
          </cell>
          <cell r="F4480">
            <v>0</v>
          </cell>
          <cell r="G4480">
            <v>59908</v>
          </cell>
        </row>
        <row r="4481">
          <cell r="A4481" t="str">
            <v>2509610384</v>
          </cell>
          <cell r="B4481" t="str">
            <v>132000</v>
          </cell>
          <cell r="C4481" t="str">
            <v>0</v>
          </cell>
          <cell r="D4481" t="str">
            <v>32400</v>
          </cell>
          <cell r="E4481">
            <v>132000</v>
          </cell>
          <cell r="F4481">
            <v>0</v>
          </cell>
          <cell r="G4481">
            <v>32400</v>
          </cell>
        </row>
        <row r="4482">
          <cell r="A4482" t="str">
            <v>3609690186</v>
          </cell>
          <cell r="B4482" t="str">
            <v>255000</v>
          </cell>
          <cell r="C4482" t="str">
            <v>0</v>
          </cell>
          <cell r="D4482" t="str">
            <v>64380</v>
          </cell>
          <cell r="E4482">
            <v>255000</v>
          </cell>
          <cell r="F4482">
            <v>0</v>
          </cell>
          <cell r="G4482">
            <v>64380</v>
          </cell>
        </row>
        <row r="4483">
          <cell r="A4483" t="str">
            <v>6202700270</v>
          </cell>
          <cell r="B4483" t="str">
            <v>165107</v>
          </cell>
          <cell r="C4483" t="str">
            <v>0</v>
          </cell>
          <cell r="D4483" t="str">
            <v>41007</v>
          </cell>
          <cell r="E4483">
            <v>165107</v>
          </cell>
          <cell r="F4483">
            <v>0</v>
          </cell>
          <cell r="G4483">
            <v>41007</v>
          </cell>
        </row>
        <row r="4484">
          <cell r="A4484" t="str">
            <v>2210690196</v>
          </cell>
          <cell r="B4484" t="str">
            <v>174800</v>
          </cell>
          <cell r="C4484" t="str">
            <v>0</v>
          </cell>
          <cell r="D4484" t="str">
            <v>43528</v>
          </cell>
          <cell r="E4484">
            <v>174800</v>
          </cell>
          <cell r="F4484">
            <v>0</v>
          </cell>
          <cell r="G4484">
            <v>43528</v>
          </cell>
        </row>
        <row r="4485">
          <cell r="A4485" t="str">
            <v>1301641235</v>
          </cell>
          <cell r="B4485" t="str">
            <v>177000</v>
          </cell>
          <cell r="C4485" t="str">
            <v>0</v>
          </cell>
          <cell r="D4485" t="str">
            <v>44100</v>
          </cell>
          <cell r="E4485">
            <v>177000</v>
          </cell>
          <cell r="F4485">
            <v>0</v>
          </cell>
          <cell r="G4485">
            <v>44100</v>
          </cell>
        </row>
        <row r="4486">
          <cell r="A4486" t="str">
            <v>1903730198</v>
          </cell>
          <cell r="B4486" t="str">
            <v>198000</v>
          </cell>
          <cell r="C4486" t="str">
            <v>0</v>
          </cell>
          <cell r="D4486" t="str">
            <v>49560</v>
          </cell>
          <cell r="E4486">
            <v>198000</v>
          </cell>
          <cell r="F4486">
            <v>0</v>
          </cell>
          <cell r="G4486">
            <v>49560</v>
          </cell>
        </row>
        <row r="4487">
          <cell r="A4487" t="str">
            <v>2104570174</v>
          </cell>
          <cell r="B4487" t="str">
            <v>134500</v>
          </cell>
          <cell r="C4487" t="str">
            <v>0</v>
          </cell>
          <cell r="D4487" t="str">
            <v>33050</v>
          </cell>
          <cell r="E4487">
            <v>134500</v>
          </cell>
          <cell r="F4487">
            <v>0</v>
          </cell>
          <cell r="G4487">
            <v>33050</v>
          </cell>
        </row>
        <row r="4488">
          <cell r="A4488" t="str">
            <v>2608610218</v>
          </cell>
          <cell r="B4488" t="str">
            <v>70400</v>
          </cell>
          <cell r="C4488" t="str">
            <v>0</v>
          </cell>
          <cell r="D4488" t="str">
            <v>17177</v>
          </cell>
          <cell r="E4488">
            <v>70400</v>
          </cell>
          <cell r="F4488">
            <v>0</v>
          </cell>
          <cell r="G4488">
            <v>17177</v>
          </cell>
        </row>
        <row r="4489">
          <cell r="A4489" t="str">
            <v>1112630147</v>
          </cell>
          <cell r="B4489" t="str">
            <v>117356</v>
          </cell>
          <cell r="C4489" t="str">
            <v>0</v>
          </cell>
          <cell r="D4489" t="str">
            <v>28634</v>
          </cell>
          <cell r="E4489">
            <v>117356</v>
          </cell>
          <cell r="F4489">
            <v>0</v>
          </cell>
          <cell r="G4489">
            <v>28634</v>
          </cell>
        </row>
        <row r="4490">
          <cell r="A4490" t="str">
            <v>1805620053</v>
          </cell>
          <cell r="B4490" t="str">
            <v>177000</v>
          </cell>
          <cell r="C4490" t="str">
            <v>0</v>
          </cell>
          <cell r="D4490" t="str">
            <v>44100</v>
          </cell>
          <cell r="E4490">
            <v>177000</v>
          </cell>
          <cell r="F4490">
            <v>0</v>
          </cell>
          <cell r="G4490">
            <v>44100</v>
          </cell>
        </row>
        <row r="4491">
          <cell r="A4491" t="str">
            <v>1314680218</v>
          </cell>
          <cell r="B4491" t="str">
            <v>139000</v>
          </cell>
          <cell r="C4491" t="str">
            <v>0</v>
          </cell>
          <cell r="D4491" t="str">
            <v>34220</v>
          </cell>
          <cell r="E4491">
            <v>139000</v>
          </cell>
          <cell r="F4491">
            <v>0</v>
          </cell>
          <cell r="G4491">
            <v>34220</v>
          </cell>
        </row>
        <row r="4492">
          <cell r="A4492" t="str">
            <v>1514770113</v>
          </cell>
          <cell r="B4492" t="str">
            <v>132000</v>
          </cell>
          <cell r="C4492" t="str">
            <v>0</v>
          </cell>
          <cell r="D4492" t="str">
            <v>32400</v>
          </cell>
          <cell r="E4492">
            <v>132000</v>
          </cell>
          <cell r="F4492">
            <v>0</v>
          </cell>
          <cell r="G4492">
            <v>32400</v>
          </cell>
        </row>
        <row r="4493">
          <cell r="A4493" t="str">
            <v>2505620407</v>
          </cell>
          <cell r="B4493" t="str">
            <v>139000</v>
          </cell>
          <cell r="C4493" t="str">
            <v>0</v>
          </cell>
          <cell r="D4493" t="str">
            <v>34220</v>
          </cell>
          <cell r="E4493">
            <v>139000</v>
          </cell>
          <cell r="F4493">
            <v>0</v>
          </cell>
          <cell r="G4493">
            <v>34220</v>
          </cell>
        </row>
        <row r="4494">
          <cell r="A4494" t="str">
            <v>2012490141</v>
          </cell>
          <cell r="B4494" t="str">
            <v>135000</v>
          </cell>
          <cell r="C4494" t="str">
            <v>0</v>
          </cell>
          <cell r="D4494" t="str">
            <v>33180</v>
          </cell>
          <cell r="E4494">
            <v>135000</v>
          </cell>
          <cell r="F4494">
            <v>0</v>
          </cell>
          <cell r="G4494">
            <v>33180</v>
          </cell>
        </row>
        <row r="4495">
          <cell r="A4495" t="str">
            <v>2314720199</v>
          </cell>
          <cell r="B4495" t="str">
            <v>262557</v>
          </cell>
          <cell r="C4495" t="str">
            <v>0</v>
          </cell>
          <cell r="D4495" t="str">
            <v>66344</v>
          </cell>
          <cell r="E4495">
            <v>262557</v>
          </cell>
          <cell r="F4495">
            <v>0</v>
          </cell>
          <cell r="G4495">
            <v>66344</v>
          </cell>
        </row>
        <row r="4496">
          <cell r="A4496" t="str">
            <v>3408550182</v>
          </cell>
          <cell r="B4496" t="str">
            <v>132500</v>
          </cell>
          <cell r="C4496" t="str">
            <v>0</v>
          </cell>
          <cell r="D4496" t="str">
            <v>32530</v>
          </cell>
          <cell r="E4496">
            <v>132500</v>
          </cell>
          <cell r="F4496">
            <v>0</v>
          </cell>
          <cell r="G4496">
            <v>32530</v>
          </cell>
        </row>
        <row r="4497">
          <cell r="A4497" t="str">
            <v>2502560241</v>
          </cell>
          <cell r="B4497" t="str">
            <v>244000</v>
          </cell>
          <cell r="C4497" t="str">
            <v>0</v>
          </cell>
          <cell r="D4497" t="str">
            <v>61520</v>
          </cell>
          <cell r="E4497">
            <v>244000</v>
          </cell>
          <cell r="F4497">
            <v>0</v>
          </cell>
          <cell r="G4497">
            <v>61520</v>
          </cell>
        </row>
        <row r="4498">
          <cell r="A4498" t="str">
            <v>1410580237</v>
          </cell>
          <cell r="B4498" t="str">
            <v>149000</v>
          </cell>
          <cell r="C4498" t="str">
            <v>0</v>
          </cell>
          <cell r="D4498" t="str">
            <v>36820</v>
          </cell>
          <cell r="E4498">
            <v>149000</v>
          </cell>
          <cell r="F4498">
            <v>0</v>
          </cell>
          <cell r="G4498">
            <v>36820</v>
          </cell>
        </row>
        <row r="4499">
          <cell r="A4499" t="str">
            <v>2404570242</v>
          </cell>
          <cell r="B4499" t="str">
            <v>123000</v>
          </cell>
          <cell r="C4499" t="str">
            <v>0</v>
          </cell>
          <cell r="D4499" t="str">
            <v>30060</v>
          </cell>
          <cell r="E4499">
            <v>123000</v>
          </cell>
          <cell r="F4499">
            <v>0</v>
          </cell>
          <cell r="G4499">
            <v>30060</v>
          </cell>
        </row>
        <row r="4500">
          <cell r="A4500" t="str">
            <v>3608650237</v>
          </cell>
          <cell r="B4500" t="str">
            <v>221000</v>
          </cell>
          <cell r="C4500" t="str">
            <v>0</v>
          </cell>
          <cell r="D4500" t="str">
            <v>55540</v>
          </cell>
          <cell r="E4500">
            <v>221000</v>
          </cell>
          <cell r="F4500">
            <v>0</v>
          </cell>
          <cell r="G4500">
            <v>55540</v>
          </cell>
        </row>
        <row r="4501">
          <cell r="A4501" t="str">
            <v>2204640247</v>
          </cell>
          <cell r="B4501" t="str">
            <v>133600</v>
          </cell>
          <cell r="C4501" t="str">
            <v>0</v>
          </cell>
          <cell r="D4501" t="str">
            <v>32816</v>
          </cell>
          <cell r="E4501">
            <v>133600</v>
          </cell>
          <cell r="F4501">
            <v>0</v>
          </cell>
          <cell r="G4501">
            <v>32816</v>
          </cell>
        </row>
        <row r="4502">
          <cell r="A4502" t="str">
            <v>1101581239</v>
          </cell>
          <cell r="B4502" t="str">
            <v>132000</v>
          </cell>
          <cell r="C4502" t="str">
            <v>0</v>
          </cell>
          <cell r="D4502" t="str">
            <v>32400</v>
          </cell>
          <cell r="E4502">
            <v>132000</v>
          </cell>
          <cell r="F4502">
            <v>0</v>
          </cell>
          <cell r="G4502">
            <v>32400</v>
          </cell>
        </row>
        <row r="4503">
          <cell r="A4503" t="str">
            <v>2803740206</v>
          </cell>
          <cell r="B4503" t="str">
            <v>157000</v>
          </cell>
          <cell r="C4503" t="str">
            <v>0</v>
          </cell>
          <cell r="D4503" t="str">
            <v>38900</v>
          </cell>
          <cell r="E4503">
            <v>157000</v>
          </cell>
          <cell r="F4503">
            <v>0</v>
          </cell>
          <cell r="G4503">
            <v>38900</v>
          </cell>
        </row>
        <row r="4504">
          <cell r="A4504" t="str">
            <v>3014680117</v>
          </cell>
          <cell r="B4504" t="str">
            <v>164000</v>
          </cell>
          <cell r="C4504" t="str">
            <v>0</v>
          </cell>
          <cell r="D4504" t="str">
            <v>40720</v>
          </cell>
          <cell r="E4504">
            <v>164000</v>
          </cell>
          <cell r="F4504">
            <v>0</v>
          </cell>
          <cell r="G4504">
            <v>40720</v>
          </cell>
        </row>
        <row r="4505">
          <cell r="A4505" t="str">
            <v>2009600118</v>
          </cell>
          <cell r="B4505" t="str">
            <v>147000</v>
          </cell>
          <cell r="C4505" t="str">
            <v>0</v>
          </cell>
          <cell r="D4505" t="str">
            <v>36300</v>
          </cell>
          <cell r="E4505">
            <v>147000</v>
          </cell>
          <cell r="F4505">
            <v>0</v>
          </cell>
          <cell r="G4505">
            <v>36300</v>
          </cell>
        </row>
        <row r="4506">
          <cell r="A4506" t="str">
            <v>3211620184</v>
          </cell>
          <cell r="B4506" t="str">
            <v>230588</v>
          </cell>
          <cell r="C4506" t="str">
            <v>0</v>
          </cell>
          <cell r="D4506" t="str">
            <v>58032</v>
          </cell>
          <cell r="E4506">
            <v>230588</v>
          </cell>
          <cell r="F4506">
            <v>0</v>
          </cell>
          <cell r="G4506">
            <v>58032</v>
          </cell>
        </row>
        <row r="4507">
          <cell r="A4507" t="str">
            <v>3909610242</v>
          </cell>
          <cell r="B4507" t="str">
            <v>140000</v>
          </cell>
          <cell r="C4507" t="str">
            <v>0</v>
          </cell>
          <cell r="D4507" t="str">
            <v>34480</v>
          </cell>
          <cell r="E4507">
            <v>140000</v>
          </cell>
          <cell r="F4507">
            <v>0</v>
          </cell>
          <cell r="G4507">
            <v>34480</v>
          </cell>
        </row>
        <row r="4508">
          <cell r="A4508" t="str">
            <v>4010800027</v>
          </cell>
          <cell r="B4508" t="str">
            <v>195000</v>
          </cell>
          <cell r="C4508" t="str">
            <v>0</v>
          </cell>
          <cell r="D4508" t="str">
            <v>48780</v>
          </cell>
          <cell r="E4508">
            <v>195000</v>
          </cell>
          <cell r="F4508">
            <v>0</v>
          </cell>
          <cell r="G4508">
            <v>48780</v>
          </cell>
        </row>
        <row r="4509">
          <cell r="A4509" t="str">
            <v>1302500147</v>
          </cell>
          <cell r="B4509" t="str">
            <v>123000</v>
          </cell>
          <cell r="C4509" t="str">
            <v>0</v>
          </cell>
          <cell r="D4509" t="str">
            <v>30060</v>
          </cell>
          <cell r="E4509">
            <v>123000</v>
          </cell>
          <cell r="F4509">
            <v>0</v>
          </cell>
          <cell r="G4509">
            <v>30060</v>
          </cell>
        </row>
        <row r="4510">
          <cell r="A4510" t="str">
            <v>2709700115</v>
          </cell>
          <cell r="B4510" t="str">
            <v>70800</v>
          </cell>
          <cell r="C4510" t="str">
            <v>0</v>
          </cell>
          <cell r="D4510" t="str">
            <v>17275</v>
          </cell>
          <cell r="E4510">
            <v>70800</v>
          </cell>
          <cell r="F4510">
            <v>0</v>
          </cell>
          <cell r="G4510">
            <v>17275</v>
          </cell>
        </row>
        <row r="4511">
          <cell r="A4511" t="str">
            <v>3002580357</v>
          </cell>
          <cell r="B4511" t="str">
            <v>136000</v>
          </cell>
          <cell r="C4511" t="str">
            <v>0</v>
          </cell>
          <cell r="D4511" t="str">
            <v>33440</v>
          </cell>
          <cell r="E4511">
            <v>136000</v>
          </cell>
          <cell r="F4511">
            <v>0</v>
          </cell>
          <cell r="G4511">
            <v>33440</v>
          </cell>
        </row>
        <row r="4512">
          <cell r="A4512" t="str">
            <v>3204660281</v>
          </cell>
          <cell r="B4512" t="str">
            <v>132700</v>
          </cell>
          <cell r="C4512" t="str">
            <v>0</v>
          </cell>
          <cell r="D4512" t="str">
            <v>32582</v>
          </cell>
          <cell r="E4512">
            <v>132700</v>
          </cell>
          <cell r="F4512">
            <v>0</v>
          </cell>
          <cell r="G4512">
            <v>32582</v>
          </cell>
        </row>
        <row r="4513">
          <cell r="A4513" t="str">
            <v>3701840393</v>
          </cell>
          <cell r="B4513" t="str">
            <v>153000</v>
          </cell>
          <cell r="C4513" t="str">
            <v>0</v>
          </cell>
          <cell r="D4513" t="str">
            <v>37860</v>
          </cell>
          <cell r="E4513">
            <v>153000</v>
          </cell>
          <cell r="F4513">
            <v>0</v>
          </cell>
          <cell r="G4513">
            <v>37860</v>
          </cell>
        </row>
        <row r="4514">
          <cell r="A4514" t="str">
            <v>2205810235</v>
          </cell>
          <cell r="B4514" t="str">
            <v>132000</v>
          </cell>
          <cell r="C4514" t="str">
            <v>0</v>
          </cell>
          <cell r="D4514" t="str">
            <v>32400</v>
          </cell>
          <cell r="E4514">
            <v>132000</v>
          </cell>
          <cell r="F4514">
            <v>0</v>
          </cell>
          <cell r="G4514">
            <v>32400</v>
          </cell>
        </row>
        <row r="4515">
          <cell r="A4515" t="str">
            <v>2711590232</v>
          </cell>
          <cell r="B4515" t="str">
            <v>236500</v>
          </cell>
          <cell r="C4515" t="str">
            <v>0</v>
          </cell>
          <cell r="D4515" t="str">
            <v>59570</v>
          </cell>
          <cell r="E4515">
            <v>236500</v>
          </cell>
          <cell r="F4515">
            <v>0</v>
          </cell>
          <cell r="G4515">
            <v>59570</v>
          </cell>
        </row>
        <row r="4516">
          <cell r="A4516" t="str">
            <v>3211870024</v>
          </cell>
          <cell r="B4516" t="str">
            <v>168516</v>
          </cell>
          <cell r="C4516" t="str">
            <v>0</v>
          </cell>
          <cell r="D4516" t="str">
            <v>41894</v>
          </cell>
          <cell r="E4516">
            <v>168516</v>
          </cell>
          <cell r="F4516">
            <v>0</v>
          </cell>
          <cell r="G4516">
            <v>41894</v>
          </cell>
        </row>
        <row r="4517">
          <cell r="A4517" t="str">
            <v>2001860021</v>
          </cell>
          <cell r="B4517" t="str">
            <v>149000</v>
          </cell>
          <cell r="C4517" t="str">
            <v>0</v>
          </cell>
          <cell r="D4517" t="str">
            <v>36820</v>
          </cell>
          <cell r="E4517">
            <v>149000</v>
          </cell>
          <cell r="F4517">
            <v>0</v>
          </cell>
          <cell r="G4517">
            <v>36820</v>
          </cell>
        </row>
        <row r="4518">
          <cell r="A4518" t="str">
            <v>2605800113</v>
          </cell>
          <cell r="B4518" t="str">
            <v>143000</v>
          </cell>
          <cell r="C4518" t="str">
            <v>0</v>
          </cell>
          <cell r="D4518" t="str">
            <v>35260</v>
          </cell>
          <cell r="E4518">
            <v>143000</v>
          </cell>
          <cell r="F4518">
            <v>0</v>
          </cell>
          <cell r="G4518">
            <v>35260</v>
          </cell>
        </row>
        <row r="4519">
          <cell r="A4519" t="str">
            <v>3602680010</v>
          </cell>
          <cell r="B4519" t="str">
            <v>231000</v>
          </cell>
          <cell r="C4519" t="str">
            <v>0</v>
          </cell>
          <cell r="D4519" t="str">
            <v>58140</v>
          </cell>
          <cell r="E4519">
            <v>231000</v>
          </cell>
          <cell r="F4519">
            <v>0</v>
          </cell>
          <cell r="G4519">
            <v>58140</v>
          </cell>
        </row>
        <row r="4520">
          <cell r="A4520" t="str">
            <v>2410720064</v>
          </cell>
          <cell r="B4520" t="str">
            <v>127000</v>
          </cell>
          <cell r="C4520" t="str">
            <v>0</v>
          </cell>
          <cell r="D4520" t="str">
            <v>31100</v>
          </cell>
          <cell r="E4520">
            <v>127000</v>
          </cell>
          <cell r="F4520">
            <v>0</v>
          </cell>
          <cell r="G4520">
            <v>31100</v>
          </cell>
        </row>
        <row r="4521">
          <cell r="A4521" t="str">
            <v>6514710220</v>
          </cell>
          <cell r="B4521" t="str">
            <v>109900</v>
          </cell>
          <cell r="C4521" t="str">
            <v>0</v>
          </cell>
          <cell r="D4521" t="str">
            <v>26815</v>
          </cell>
          <cell r="E4521">
            <v>109900</v>
          </cell>
          <cell r="F4521">
            <v>0</v>
          </cell>
          <cell r="G4521">
            <v>26815</v>
          </cell>
        </row>
        <row r="4522">
          <cell r="A4522" t="str">
            <v>3403920062</v>
          </cell>
          <cell r="B4522" t="str">
            <v>70200</v>
          </cell>
          <cell r="C4522" t="str">
            <v>0</v>
          </cell>
          <cell r="D4522" t="str">
            <v>17128</v>
          </cell>
          <cell r="E4522">
            <v>70200</v>
          </cell>
          <cell r="F4522">
            <v>0</v>
          </cell>
          <cell r="G4522">
            <v>17128</v>
          </cell>
        </row>
        <row r="4523">
          <cell r="A4523" t="str">
            <v>1211670252</v>
          </cell>
          <cell r="B4523" t="str">
            <v>150750</v>
          </cell>
          <cell r="C4523" t="str">
            <v>0</v>
          </cell>
          <cell r="D4523" t="str">
            <v>37275</v>
          </cell>
          <cell r="E4523">
            <v>150750</v>
          </cell>
          <cell r="F4523">
            <v>0</v>
          </cell>
          <cell r="G4523">
            <v>37275</v>
          </cell>
        </row>
        <row r="4524">
          <cell r="A4524" t="str">
            <v>2004680288</v>
          </cell>
          <cell r="B4524" t="str">
            <v>174021</v>
          </cell>
          <cell r="C4524" t="str">
            <v>0</v>
          </cell>
          <cell r="D4524" t="str">
            <v>43325</v>
          </cell>
          <cell r="E4524">
            <v>174021</v>
          </cell>
          <cell r="F4524">
            <v>0</v>
          </cell>
          <cell r="G4524">
            <v>43325</v>
          </cell>
        </row>
        <row r="4525">
          <cell r="A4525" t="str">
            <v>4110550041</v>
          </cell>
          <cell r="B4525" t="str">
            <v>172096</v>
          </cell>
          <cell r="C4525" t="str">
            <v>0</v>
          </cell>
          <cell r="D4525" t="str">
            <v>42824</v>
          </cell>
          <cell r="E4525">
            <v>172096</v>
          </cell>
          <cell r="F4525">
            <v>0</v>
          </cell>
          <cell r="G4525">
            <v>42824</v>
          </cell>
        </row>
        <row r="4526">
          <cell r="A4526" t="str">
            <v>2909510018</v>
          </cell>
          <cell r="B4526" t="str">
            <v>126021</v>
          </cell>
          <cell r="C4526" t="str">
            <v>0</v>
          </cell>
          <cell r="D4526" t="str">
            <v>30845</v>
          </cell>
          <cell r="E4526">
            <v>126021</v>
          </cell>
          <cell r="F4526">
            <v>0</v>
          </cell>
          <cell r="G4526">
            <v>30845</v>
          </cell>
        </row>
        <row r="4527">
          <cell r="A4527" t="str">
            <v>3814810619</v>
          </cell>
          <cell r="B4527" t="str">
            <v>159021</v>
          </cell>
          <cell r="C4527" t="str">
            <v>0</v>
          </cell>
          <cell r="D4527" t="str">
            <v>39425</v>
          </cell>
          <cell r="E4527">
            <v>159021</v>
          </cell>
          <cell r="F4527">
            <v>0</v>
          </cell>
          <cell r="G4527">
            <v>39425</v>
          </cell>
        </row>
        <row r="4528">
          <cell r="A4528" t="str">
            <v>2605780228</v>
          </cell>
          <cell r="B4528" t="str">
            <v>155021</v>
          </cell>
          <cell r="C4528" t="str">
            <v>0</v>
          </cell>
          <cell r="D4528" t="str">
            <v>38385</v>
          </cell>
          <cell r="E4528">
            <v>155021</v>
          </cell>
          <cell r="F4528">
            <v>0</v>
          </cell>
          <cell r="G4528">
            <v>38385</v>
          </cell>
        </row>
        <row r="4529">
          <cell r="A4529" t="str">
            <v>3212860170</v>
          </cell>
          <cell r="B4529" t="str">
            <v>152168</v>
          </cell>
          <cell r="C4529" t="str">
            <v>0</v>
          </cell>
          <cell r="D4529" t="str">
            <v>37643</v>
          </cell>
          <cell r="E4529">
            <v>152168</v>
          </cell>
          <cell r="F4529">
            <v>0</v>
          </cell>
          <cell r="G4529">
            <v>37643</v>
          </cell>
        </row>
        <row r="4530">
          <cell r="A4530" t="str">
            <v>2412800316</v>
          </cell>
          <cell r="B4530" t="str">
            <v>233500</v>
          </cell>
          <cell r="C4530" t="str">
            <v>0</v>
          </cell>
          <cell r="D4530" t="str">
            <v>58790</v>
          </cell>
          <cell r="E4530">
            <v>233500</v>
          </cell>
          <cell r="F4530">
            <v>0</v>
          </cell>
          <cell r="G4530">
            <v>58790</v>
          </cell>
        </row>
        <row r="4531">
          <cell r="A4531" t="str">
            <v>1412850231</v>
          </cell>
          <cell r="B4531" t="str">
            <v>123250</v>
          </cell>
          <cell r="C4531" t="str">
            <v>0</v>
          </cell>
          <cell r="D4531" t="str">
            <v>30125</v>
          </cell>
          <cell r="E4531">
            <v>123250</v>
          </cell>
          <cell r="F4531">
            <v>0</v>
          </cell>
          <cell r="G4531">
            <v>30125</v>
          </cell>
        </row>
        <row r="4532">
          <cell r="A4532" t="str">
            <v>1611850622</v>
          </cell>
          <cell r="B4532" t="str">
            <v>156883</v>
          </cell>
          <cell r="C4532" t="str">
            <v>0</v>
          </cell>
          <cell r="D4532" t="str">
            <v>38869</v>
          </cell>
          <cell r="E4532">
            <v>156883</v>
          </cell>
          <cell r="F4532">
            <v>0</v>
          </cell>
          <cell r="G4532">
            <v>38869</v>
          </cell>
        </row>
        <row r="4533">
          <cell r="A4533" t="str">
            <v>2002640361</v>
          </cell>
          <cell r="B4533" t="str">
            <v>122268</v>
          </cell>
          <cell r="C4533" t="str">
            <v>0</v>
          </cell>
          <cell r="D4533" t="str">
            <v>29869</v>
          </cell>
          <cell r="E4533">
            <v>122268</v>
          </cell>
          <cell r="F4533">
            <v>0</v>
          </cell>
          <cell r="G4533">
            <v>29869</v>
          </cell>
        </row>
        <row r="4534">
          <cell r="A4534" t="str">
            <v>3812730243</v>
          </cell>
          <cell r="B4534" t="str">
            <v>176468</v>
          </cell>
          <cell r="C4534" t="str">
            <v>0</v>
          </cell>
          <cell r="D4534" t="str">
            <v>43961</v>
          </cell>
          <cell r="E4534">
            <v>176468</v>
          </cell>
          <cell r="F4534">
            <v>0</v>
          </cell>
          <cell r="G4534">
            <v>43961</v>
          </cell>
        </row>
        <row r="4535">
          <cell r="A4535" t="str">
            <v>5214740239</v>
          </cell>
          <cell r="B4535" t="str">
            <v>173777</v>
          </cell>
          <cell r="C4535" t="str">
            <v>0</v>
          </cell>
          <cell r="D4535" t="str">
            <v>43262</v>
          </cell>
          <cell r="E4535">
            <v>173777</v>
          </cell>
          <cell r="F4535">
            <v>0</v>
          </cell>
          <cell r="G4535">
            <v>43262</v>
          </cell>
        </row>
        <row r="4536">
          <cell r="A4536" t="str">
            <v>3310610268</v>
          </cell>
          <cell r="B4536" t="str">
            <v>168000</v>
          </cell>
          <cell r="C4536" t="str">
            <v>0</v>
          </cell>
          <cell r="D4536" t="str">
            <v>41760</v>
          </cell>
          <cell r="E4536">
            <v>168000</v>
          </cell>
          <cell r="F4536">
            <v>0</v>
          </cell>
          <cell r="G4536">
            <v>41760</v>
          </cell>
        </row>
        <row r="4537">
          <cell r="A4537" t="str">
            <v>1101601833</v>
          </cell>
          <cell r="B4537" t="str">
            <v>112258</v>
          </cell>
          <cell r="C4537" t="str">
            <v>0</v>
          </cell>
          <cell r="D4537" t="str">
            <v>27390</v>
          </cell>
          <cell r="E4537">
            <v>112258</v>
          </cell>
          <cell r="F4537">
            <v>0</v>
          </cell>
          <cell r="G4537">
            <v>27390</v>
          </cell>
        </row>
        <row r="4538">
          <cell r="A4538" t="str">
            <v>3607690219</v>
          </cell>
          <cell r="B4538" t="str">
            <v>226194</v>
          </cell>
          <cell r="C4538" t="str">
            <v>0</v>
          </cell>
          <cell r="D4538" t="str">
            <v>56890</v>
          </cell>
          <cell r="E4538">
            <v>226194</v>
          </cell>
          <cell r="F4538">
            <v>0</v>
          </cell>
          <cell r="G4538">
            <v>56890</v>
          </cell>
        </row>
        <row r="4539">
          <cell r="A4539" t="str">
            <v>3204850536</v>
          </cell>
          <cell r="B4539" t="str">
            <v>217343</v>
          </cell>
          <cell r="C4539" t="str">
            <v>0</v>
          </cell>
          <cell r="D4539" t="str">
            <v>54589</v>
          </cell>
          <cell r="E4539">
            <v>217343</v>
          </cell>
          <cell r="F4539">
            <v>0</v>
          </cell>
          <cell r="G4539">
            <v>54589</v>
          </cell>
        </row>
        <row r="4540">
          <cell r="A4540" t="str">
            <v>3507860058</v>
          </cell>
          <cell r="B4540" t="str">
            <v>154175</v>
          </cell>
          <cell r="C4540" t="str">
            <v>0</v>
          </cell>
          <cell r="D4540" t="str">
            <v>38165</v>
          </cell>
          <cell r="E4540">
            <v>154175</v>
          </cell>
          <cell r="F4540">
            <v>0</v>
          </cell>
          <cell r="G4540">
            <v>38165</v>
          </cell>
        </row>
        <row r="4541">
          <cell r="A4541" t="str">
            <v>2214890203</v>
          </cell>
          <cell r="B4541" t="str">
            <v>91340</v>
          </cell>
          <cell r="C4541" t="str">
            <v>0</v>
          </cell>
          <cell r="D4541" t="str">
            <v>22286</v>
          </cell>
          <cell r="E4541">
            <v>91340</v>
          </cell>
          <cell r="F4541">
            <v>0</v>
          </cell>
          <cell r="G4541">
            <v>22286</v>
          </cell>
        </row>
        <row r="4542">
          <cell r="A4542" t="str">
            <v>4010670215</v>
          </cell>
          <cell r="B4542" t="str">
            <v>161214</v>
          </cell>
          <cell r="C4542" t="str">
            <v>0</v>
          </cell>
          <cell r="D4542" t="str">
            <v>39995</v>
          </cell>
          <cell r="E4542">
            <v>161214</v>
          </cell>
          <cell r="F4542">
            <v>0</v>
          </cell>
          <cell r="G4542">
            <v>39995</v>
          </cell>
        </row>
        <row r="4543">
          <cell r="A4543" t="str">
            <v>3511550194</v>
          </cell>
          <cell r="B4543" t="str">
            <v>307595</v>
          </cell>
          <cell r="C4543" t="str">
            <v>0</v>
          </cell>
          <cell r="D4543" t="str">
            <v>78054</v>
          </cell>
          <cell r="E4543">
            <v>307595</v>
          </cell>
          <cell r="F4543">
            <v>0</v>
          </cell>
          <cell r="G4543">
            <v>78054</v>
          </cell>
        </row>
        <row r="4544">
          <cell r="A4544" t="str">
            <v>1109620535</v>
          </cell>
          <cell r="B4544" t="str">
            <v>137910</v>
          </cell>
          <cell r="C4544" t="str">
            <v>0</v>
          </cell>
          <cell r="D4544" t="str">
            <v>33936</v>
          </cell>
          <cell r="E4544">
            <v>137910</v>
          </cell>
          <cell r="F4544">
            <v>0</v>
          </cell>
          <cell r="G4544">
            <v>33936</v>
          </cell>
        </row>
        <row r="4545">
          <cell r="A4545" t="str">
            <v>3511570204</v>
          </cell>
          <cell r="B4545" t="str">
            <v>166810</v>
          </cell>
          <cell r="C4545" t="str">
            <v>0</v>
          </cell>
          <cell r="D4545" t="str">
            <v>41450</v>
          </cell>
          <cell r="E4545">
            <v>166810</v>
          </cell>
          <cell r="F4545">
            <v>0</v>
          </cell>
          <cell r="G4545">
            <v>41450</v>
          </cell>
        </row>
        <row r="4546">
          <cell r="A4546" t="str">
            <v>3909580262</v>
          </cell>
          <cell r="B4546" t="str">
            <v>154107</v>
          </cell>
          <cell r="C4546" t="str">
            <v>0</v>
          </cell>
          <cell r="D4546" t="str">
            <v>38147</v>
          </cell>
          <cell r="E4546">
            <v>154107</v>
          </cell>
          <cell r="F4546">
            <v>0</v>
          </cell>
          <cell r="G4546">
            <v>38147</v>
          </cell>
        </row>
        <row r="4547">
          <cell r="A4547" t="str">
            <v>3314760019</v>
          </cell>
          <cell r="B4547" t="str">
            <v>164450</v>
          </cell>
          <cell r="C4547" t="str">
            <v>0</v>
          </cell>
          <cell r="D4547" t="str">
            <v>40837</v>
          </cell>
          <cell r="E4547">
            <v>164450</v>
          </cell>
          <cell r="F4547">
            <v>0</v>
          </cell>
          <cell r="G4547">
            <v>40837</v>
          </cell>
        </row>
        <row r="4548">
          <cell r="A4548" t="str">
            <v>3502900027</v>
          </cell>
          <cell r="B4548" t="str">
            <v>153065</v>
          </cell>
          <cell r="C4548" t="str">
            <v>0</v>
          </cell>
          <cell r="D4548" t="str">
            <v>82250</v>
          </cell>
          <cell r="E4548">
            <v>153065</v>
          </cell>
          <cell r="F4548">
            <v>0</v>
          </cell>
          <cell r="G4548">
            <v>82250</v>
          </cell>
        </row>
        <row r="4549">
          <cell r="A4549" t="str">
            <v>2912590124</v>
          </cell>
          <cell r="B4549" t="str">
            <v>222500</v>
          </cell>
          <cell r="C4549" t="str">
            <v>0</v>
          </cell>
          <cell r="D4549" t="str">
            <v>55930</v>
          </cell>
          <cell r="E4549">
            <v>222500</v>
          </cell>
          <cell r="F4549">
            <v>0</v>
          </cell>
          <cell r="G4549">
            <v>55930</v>
          </cell>
        </row>
        <row r="4550">
          <cell r="A4550" t="str">
            <v>1501630741</v>
          </cell>
          <cell r="B4550" t="str">
            <v>141878</v>
          </cell>
          <cell r="C4550" t="str">
            <v>0</v>
          </cell>
          <cell r="D4550" t="str">
            <v>34968</v>
          </cell>
          <cell r="E4550">
            <v>141878</v>
          </cell>
          <cell r="F4550">
            <v>0</v>
          </cell>
          <cell r="G4550">
            <v>34968</v>
          </cell>
        </row>
        <row r="4551">
          <cell r="A4551" t="str">
            <v>3608830413</v>
          </cell>
          <cell r="B4551" t="str">
            <v>162500</v>
          </cell>
          <cell r="C4551" t="str">
            <v>0</v>
          </cell>
          <cell r="D4551" t="str">
            <v>40330</v>
          </cell>
          <cell r="E4551">
            <v>162500</v>
          </cell>
          <cell r="F4551">
            <v>0</v>
          </cell>
          <cell r="G4551">
            <v>40330</v>
          </cell>
        </row>
        <row r="4552">
          <cell r="A4552" t="str">
            <v>2705880143</v>
          </cell>
          <cell r="B4552" t="str">
            <v>136800</v>
          </cell>
          <cell r="C4552" t="str">
            <v>0</v>
          </cell>
          <cell r="D4552" t="str">
            <v>33648</v>
          </cell>
          <cell r="E4552">
            <v>136800</v>
          </cell>
          <cell r="F4552">
            <v>0</v>
          </cell>
          <cell r="G4552">
            <v>33648</v>
          </cell>
        </row>
        <row r="4553">
          <cell r="A4553" t="str">
            <v>2203850019</v>
          </cell>
          <cell r="B4553" t="str">
            <v>211493</v>
          </cell>
          <cell r="C4553" t="str">
            <v>0</v>
          </cell>
          <cell r="D4553" t="str">
            <v>53068</v>
          </cell>
          <cell r="E4553">
            <v>211493</v>
          </cell>
          <cell r="F4553">
            <v>0</v>
          </cell>
          <cell r="G4553">
            <v>53068</v>
          </cell>
        </row>
        <row r="4554">
          <cell r="A4554" t="str">
            <v>1308830122</v>
          </cell>
          <cell r="B4554" t="str">
            <v>149500</v>
          </cell>
          <cell r="C4554" t="str">
            <v>0</v>
          </cell>
          <cell r="D4554" t="str">
            <v>36950</v>
          </cell>
          <cell r="E4554">
            <v>149500</v>
          </cell>
          <cell r="F4554">
            <v>0</v>
          </cell>
          <cell r="G4554">
            <v>36950</v>
          </cell>
        </row>
        <row r="4555">
          <cell r="A4555" t="str">
            <v>1108610455</v>
          </cell>
          <cell r="B4555" t="str">
            <v>220953</v>
          </cell>
          <cell r="C4555" t="str">
            <v>0</v>
          </cell>
          <cell r="D4555" t="str">
            <v>55527</v>
          </cell>
          <cell r="E4555">
            <v>220953</v>
          </cell>
          <cell r="F4555">
            <v>0</v>
          </cell>
          <cell r="G4555">
            <v>55527</v>
          </cell>
        </row>
        <row r="4556">
          <cell r="A4556" t="str">
            <v>1203800177</v>
          </cell>
          <cell r="B4556" t="str">
            <v>135500</v>
          </cell>
          <cell r="C4556" t="str">
            <v>0</v>
          </cell>
          <cell r="D4556" t="str">
            <v>33310</v>
          </cell>
          <cell r="E4556">
            <v>135500</v>
          </cell>
          <cell r="F4556">
            <v>0</v>
          </cell>
          <cell r="G4556">
            <v>33310</v>
          </cell>
        </row>
        <row r="4557">
          <cell r="A4557" t="str">
            <v>5501710447</v>
          </cell>
          <cell r="B4557" t="str">
            <v>82500</v>
          </cell>
          <cell r="C4557" t="str">
            <v>0</v>
          </cell>
          <cell r="D4557" t="str">
            <v>20130</v>
          </cell>
          <cell r="E4557">
            <v>82500</v>
          </cell>
          <cell r="F4557">
            <v>0</v>
          </cell>
          <cell r="G4557">
            <v>20130</v>
          </cell>
        </row>
        <row r="4558">
          <cell r="A4558" t="str">
            <v>1101710659</v>
          </cell>
          <cell r="B4558" t="str">
            <v>232137</v>
          </cell>
          <cell r="C4558" t="str">
            <v>0</v>
          </cell>
          <cell r="D4558" t="str">
            <v>58435</v>
          </cell>
          <cell r="E4558">
            <v>232137</v>
          </cell>
          <cell r="F4558">
            <v>0</v>
          </cell>
          <cell r="G4558">
            <v>58435</v>
          </cell>
        </row>
        <row r="4559">
          <cell r="A4559" t="str">
            <v>3012790241</v>
          </cell>
          <cell r="B4559" t="str">
            <v>228025</v>
          </cell>
          <cell r="C4559" t="str">
            <v>0</v>
          </cell>
          <cell r="D4559" t="str">
            <v>57366</v>
          </cell>
          <cell r="E4559">
            <v>228025</v>
          </cell>
          <cell r="F4559">
            <v>0</v>
          </cell>
          <cell r="G4559">
            <v>57366</v>
          </cell>
        </row>
        <row r="4560">
          <cell r="A4560" t="str">
            <v>7307700239</v>
          </cell>
          <cell r="B4560" t="str">
            <v>100500</v>
          </cell>
          <cell r="C4560" t="str">
            <v>0</v>
          </cell>
          <cell r="D4560" t="str">
            <v>24522</v>
          </cell>
          <cell r="E4560">
            <v>100500</v>
          </cell>
          <cell r="F4560">
            <v>0</v>
          </cell>
          <cell r="G4560">
            <v>24522</v>
          </cell>
        </row>
        <row r="4561">
          <cell r="A4561" t="str">
            <v>5602860118</v>
          </cell>
          <cell r="B4561" t="str">
            <v>107500</v>
          </cell>
          <cell r="C4561" t="str">
            <v>0</v>
          </cell>
          <cell r="D4561" t="str">
            <v>26230</v>
          </cell>
          <cell r="E4561">
            <v>107500</v>
          </cell>
          <cell r="F4561">
            <v>0</v>
          </cell>
          <cell r="G4561">
            <v>26230</v>
          </cell>
        </row>
        <row r="4562">
          <cell r="A4562" t="str">
            <v>4101560048</v>
          </cell>
          <cell r="B4562" t="str">
            <v>133000</v>
          </cell>
          <cell r="C4562" t="str">
            <v>0</v>
          </cell>
          <cell r="D4562" t="str">
            <v>32660</v>
          </cell>
          <cell r="E4562">
            <v>133000</v>
          </cell>
          <cell r="F4562">
            <v>0</v>
          </cell>
          <cell r="G4562">
            <v>32660</v>
          </cell>
        </row>
        <row r="4563">
          <cell r="A4563" t="str">
            <v>1911820079</v>
          </cell>
          <cell r="B4563" t="str">
            <v>76500</v>
          </cell>
          <cell r="C4563" t="str">
            <v>0</v>
          </cell>
          <cell r="D4563" t="str">
            <v>18666</v>
          </cell>
          <cell r="E4563">
            <v>76500</v>
          </cell>
          <cell r="F4563">
            <v>0</v>
          </cell>
          <cell r="G4563">
            <v>18666</v>
          </cell>
        </row>
        <row r="4564">
          <cell r="A4564" t="str">
            <v>4001710374</v>
          </cell>
          <cell r="B4564" t="str">
            <v>82000</v>
          </cell>
          <cell r="C4564" t="str">
            <v>0</v>
          </cell>
          <cell r="D4564" t="str">
            <v>20008</v>
          </cell>
          <cell r="E4564">
            <v>82000</v>
          </cell>
          <cell r="F4564">
            <v>0</v>
          </cell>
          <cell r="G4564">
            <v>20008</v>
          </cell>
        </row>
        <row r="4565">
          <cell r="A4565" t="str">
            <v>3803880335</v>
          </cell>
          <cell r="B4565" t="str">
            <v>230000</v>
          </cell>
          <cell r="C4565" t="str">
            <v>0</v>
          </cell>
          <cell r="D4565" t="str">
            <v>57880</v>
          </cell>
          <cell r="E4565">
            <v>230000</v>
          </cell>
          <cell r="F4565">
            <v>0</v>
          </cell>
          <cell r="G4565">
            <v>57880</v>
          </cell>
        </row>
        <row r="4566">
          <cell r="A4566" t="str">
            <v>3805920148</v>
          </cell>
          <cell r="B4566" t="str">
            <v>77057</v>
          </cell>
          <cell r="C4566" t="str">
            <v>0</v>
          </cell>
          <cell r="D4566" t="str">
            <v>18801</v>
          </cell>
          <cell r="E4566">
            <v>77057</v>
          </cell>
          <cell r="F4566">
            <v>0</v>
          </cell>
          <cell r="G4566">
            <v>18801</v>
          </cell>
        </row>
        <row r="4567">
          <cell r="A4567" t="str">
            <v>2407620062</v>
          </cell>
          <cell r="B4567" t="str">
            <v>77000</v>
          </cell>
          <cell r="C4567" t="str">
            <v>0</v>
          </cell>
          <cell r="D4567" t="str">
            <v>18788</v>
          </cell>
          <cell r="E4567">
            <v>77000</v>
          </cell>
          <cell r="F4567">
            <v>0</v>
          </cell>
          <cell r="G4567">
            <v>18788</v>
          </cell>
        </row>
        <row r="4568">
          <cell r="A4568" t="str">
            <v>5808540054</v>
          </cell>
          <cell r="B4568" t="str">
            <v>67000</v>
          </cell>
          <cell r="C4568" t="str">
            <v>0</v>
          </cell>
          <cell r="D4568" t="str">
            <v>16348</v>
          </cell>
          <cell r="E4568">
            <v>67000</v>
          </cell>
          <cell r="F4568">
            <v>0</v>
          </cell>
          <cell r="G4568">
            <v>16348</v>
          </cell>
        </row>
        <row r="4569">
          <cell r="A4569" t="str">
            <v>6304620047</v>
          </cell>
          <cell r="B4569" t="str">
            <v>72000</v>
          </cell>
          <cell r="C4569" t="str">
            <v>0</v>
          </cell>
          <cell r="D4569" t="str">
            <v>17568</v>
          </cell>
          <cell r="E4569">
            <v>72000</v>
          </cell>
          <cell r="F4569">
            <v>0</v>
          </cell>
          <cell r="G4569">
            <v>17568</v>
          </cell>
        </row>
        <row r="4570">
          <cell r="A4570" t="str">
            <v>1710860286</v>
          </cell>
          <cell r="D4570" t="str">
            <v>0</v>
          </cell>
          <cell r="E4570">
            <v>0</v>
          </cell>
          <cell r="F4570">
            <v>0</v>
          </cell>
          <cell r="G4570">
            <v>0</v>
          </cell>
        </row>
        <row r="4571">
          <cell r="A4571" t="str">
            <v>3708630017</v>
          </cell>
          <cell r="B4571" t="str">
            <v>82000</v>
          </cell>
          <cell r="C4571" t="str">
            <v>0</v>
          </cell>
          <cell r="D4571" t="str">
            <v>20008</v>
          </cell>
          <cell r="E4571">
            <v>82000</v>
          </cell>
          <cell r="F4571">
            <v>0</v>
          </cell>
          <cell r="G4571">
            <v>20008</v>
          </cell>
        </row>
        <row r="4572">
          <cell r="A4572" t="str">
            <v>2905630086</v>
          </cell>
          <cell r="B4572" t="str">
            <v>203000</v>
          </cell>
          <cell r="C4572" t="str">
            <v>0</v>
          </cell>
          <cell r="D4572" t="str">
            <v>50860</v>
          </cell>
          <cell r="E4572">
            <v>203000</v>
          </cell>
          <cell r="F4572">
            <v>0</v>
          </cell>
          <cell r="G4572">
            <v>50860</v>
          </cell>
        </row>
        <row r="4573">
          <cell r="A4573" t="str">
            <v>3908510031</v>
          </cell>
          <cell r="B4573" t="str">
            <v>162000</v>
          </cell>
          <cell r="C4573" t="str">
            <v>0</v>
          </cell>
          <cell r="D4573" t="str">
            <v>40200</v>
          </cell>
          <cell r="E4573">
            <v>162000</v>
          </cell>
          <cell r="F4573">
            <v>0</v>
          </cell>
          <cell r="G4573">
            <v>40200</v>
          </cell>
        </row>
        <row r="4574">
          <cell r="A4574" t="str">
            <v>8103640247</v>
          </cell>
          <cell r="B4574" t="str">
            <v>214837</v>
          </cell>
          <cell r="C4574" t="str">
            <v>0</v>
          </cell>
          <cell r="D4574" t="str">
            <v>53937</v>
          </cell>
          <cell r="E4574">
            <v>214837</v>
          </cell>
          <cell r="F4574">
            <v>0</v>
          </cell>
          <cell r="G4574">
            <v>53937</v>
          </cell>
        </row>
        <row r="4575">
          <cell r="A4575" t="str">
            <v>2807620051</v>
          </cell>
          <cell r="B4575" t="str">
            <v>155500</v>
          </cell>
          <cell r="C4575" t="str">
            <v>0</v>
          </cell>
          <cell r="D4575" t="str">
            <v>38510</v>
          </cell>
          <cell r="E4575">
            <v>155500</v>
          </cell>
          <cell r="F4575">
            <v>0</v>
          </cell>
          <cell r="G4575">
            <v>38510</v>
          </cell>
        </row>
        <row r="4576">
          <cell r="A4576" t="str">
            <v>1104600242</v>
          </cell>
          <cell r="B4576" t="str">
            <v>110500</v>
          </cell>
          <cell r="C4576" t="str">
            <v>0</v>
          </cell>
          <cell r="D4576" t="str">
            <v>26962</v>
          </cell>
          <cell r="E4576">
            <v>110500</v>
          </cell>
          <cell r="F4576">
            <v>0</v>
          </cell>
          <cell r="G4576">
            <v>26962</v>
          </cell>
        </row>
        <row r="4577">
          <cell r="A4577" t="str">
            <v>2307650229</v>
          </cell>
          <cell r="B4577" t="str">
            <v>103000</v>
          </cell>
          <cell r="C4577" t="str">
            <v>0</v>
          </cell>
          <cell r="D4577" t="str">
            <v>25132</v>
          </cell>
          <cell r="E4577">
            <v>103000</v>
          </cell>
          <cell r="F4577">
            <v>0</v>
          </cell>
          <cell r="G4577">
            <v>25132</v>
          </cell>
        </row>
        <row r="4578">
          <cell r="A4578" t="str">
            <v>3707900118</v>
          </cell>
          <cell r="B4578" t="str">
            <v>77000</v>
          </cell>
          <cell r="C4578" t="str">
            <v>0</v>
          </cell>
          <cell r="D4578" t="str">
            <v>18788</v>
          </cell>
          <cell r="E4578">
            <v>77000</v>
          </cell>
          <cell r="F4578">
            <v>0</v>
          </cell>
          <cell r="G4578">
            <v>18788</v>
          </cell>
        </row>
        <row r="4579">
          <cell r="A4579" t="str">
            <v>2403560189</v>
          </cell>
          <cell r="B4579" t="str">
            <v>82000</v>
          </cell>
          <cell r="C4579" t="str">
            <v>0</v>
          </cell>
          <cell r="D4579" t="str">
            <v>20008</v>
          </cell>
          <cell r="E4579">
            <v>82000</v>
          </cell>
          <cell r="F4579">
            <v>0</v>
          </cell>
          <cell r="G4579">
            <v>20008</v>
          </cell>
        </row>
        <row r="4580">
          <cell r="A4580" t="str">
            <v>2412550018</v>
          </cell>
          <cell r="B4580" t="str">
            <v>77000</v>
          </cell>
          <cell r="C4580" t="str">
            <v>0</v>
          </cell>
          <cell r="D4580" t="str">
            <v>18788</v>
          </cell>
          <cell r="E4580">
            <v>77000</v>
          </cell>
          <cell r="F4580">
            <v>0</v>
          </cell>
          <cell r="G4580">
            <v>18788</v>
          </cell>
        </row>
        <row r="4581">
          <cell r="A4581" t="str">
            <v>3008580033</v>
          </cell>
          <cell r="B4581" t="str">
            <v>77000</v>
          </cell>
          <cell r="C4581" t="str">
            <v>0</v>
          </cell>
          <cell r="D4581" t="str">
            <v>18788</v>
          </cell>
          <cell r="E4581">
            <v>77000</v>
          </cell>
          <cell r="F4581">
            <v>0</v>
          </cell>
          <cell r="G4581">
            <v>18788</v>
          </cell>
        </row>
        <row r="4582">
          <cell r="A4582" t="str">
            <v>5607550427</v>
          </cell>
          <cell r="B4582" t="str">
            <v>67000</v>
          </cell>
          <cell r="C4582" t="str">
            <v>0</v>
          </cell>
          <cell r="D4582" t="str">
            <v>16348</v>
          </cell>
          <cell r="E4582">
            <v>67000</v>
          </cell>
          <cell r="F4582">
            <v>0</v>
          </cell>
          <cell r="G4582">
            <v>16348</v>
          </cell>
        </row>
        <row r="4583">
          <cell r="A4583" t="str">
            <v>6508750453</v>
          </cell>
          <cell r="B4583" t="str">
            <v>67000</v>
          </cell>
          <cell r="C4583" t="str">
            <v>0</v>
          </cell>
          <cell r="D4583" t="str">
            <v>16348</v>
          </cell>
          <cell r="E4583">
            <v>67000</v>
          </cell>
          <cell r="F4583">
            <v>0</v>
          </cell>
          <cell r="G4583">
            <v>16348</v>
          </cell>
        </row>
        <row r="4584">
          <cell r="A4584" t="str">
            <v>3011580081</v>
          </cell>
          <cell r="B4584" t="str">
            <v>217500</v>
          </cell>
          <cell r="C4584" t="str">
            <v>0</v>
          </cell>
          <cell r="D4584" t="str">
            <v>54630</v>
          </cell>
          <cell r="E4584">
            <v>217500</v>
          </cell>
          <cell r="F4584">
            <v>0</v>
          </cell>
          <cell r="G4584">
            <v>54630</v>
          </cell>
        </row>
        <row r="4585">
          <cell r="A4585" t="str">
            <v>3407500053</v>
          </cell>
          <cell r="B4585" t="str">
            <v>77000</v>
          </cell>
          <cell r="C4585" t="str">
            <v>0</v>
          </cell>
          <cell r="D4585" t="str">
            <v>18788</v>
          </cell>
          <cell r="E4585">
            <v>77000</v>
          </cell>
          <cell r="F4585">
            <v>0</v>
          </cell>
          <cell r="G4585">
            <v>18788</v>
          </cell>
        </row>
        <row r="4586">
          <cell r="A4586" t="str">
            <v>1311460055</v>
          </cell>
          <cell r="B4586" t="str">
            <v>82000</v>
          </cell>
          <cell r="C4586" t="str">
            <v>0</v>
          </cell>
          <cell r="D4586" t="str">
            <v>20008</v>
          </cell>
          <cell r="E4586">
            <v>82000</v>
          </cell>
          <cell r="F4586">
            <v>0</v>
          </cell>
          <cell r="G4586">
            <v>20008</v>
          </cell>
        </row>
        <row r="4587">
          <cell r="A4587" t="str">
            <v>6207590120</v>
          </cell>
          <cell r="B4587" t="str">
            <v>77000</v>
          </cell>
          <cell r="C4587" t="str">
            <v>0</v>
          </cell>
          <cell r="D4587" t="str">
            <v>18788</v>
          </cell>
          <cell r="E4587">
            <v>77000</v>
          </cell>
          <cell r="F4587">
            <v>0</v>
          </cell>
          <cell r="G4587">
            <v>18788</v>
          </cell>
        </row>
        <row r="4588">
          <cell r="A4588" t="str">
            <v>1702830225</v>
          </cell>
          <cell r="B4588" t="str">
            <v>82000</v>
          </cell>
          <cell r="C4588" t="str">
            <v>0</v>
          </cell>
          <cell r="D4588" t="str">
            <v>20008</v>
          </cell>
          <cell r="E4588">
            <v>82000</v>
          </cell>
          <cell r="F4588">
            <v>0</v>
          </cell>
          <cell r="G4588">
            <v>20008</v>
          </cell>
        </row>
        <row r="4589">
          <cell r="A4589" t="str">
            <v>2001570384</v>
          </cell>
          <cell r="B4589" t="str">
            <v>82000</v>
          </cell>
          <cell r="C4589" t="str">
            <v>0</v>
          </cell>
          <cell r="D4589" t="str">
            <v>20008</v>
          </cell>
          <cell r="E4589">
            <v>82000</v>
          </cell>
          <cell r="F4589">
            <v>0</v>
          </cell>
          <cell r="G4589">
            <v>20008</v>
          </cell>
        </row>
        <row r="4590">
          <cell r="A4590" t="str">
            <v>1301560189</v>
          </cell>
          <cell r="B4590" t="str">
            <v>67000</v>
          </cell>
          <cell r="C4590" t="str">
            <v>0</v>
          </cell>
          <cell r="D4590" t="str">
            <v>16348</v>
          </cell>
          <cell r="E4590">
            <v>67000</v>
          </cell>
          <cell r="F4590">
            <v>0</v>
          </cell>
          <cell r="G4590">
            <v>16348</v>
          </cell>
        </row>
        <row r="4591">
          <cell r="A4591" t="str">
            <v>5112560045</v>
          </cell>
          <cell r="B4591" t="str">
            <v>271000</v>
          </cell>
          <cell r="C4591" t="str">
            <v>0</v>
          </cell>
          <cell r="D4591" t="str">
            <v>68540</v>
          </cell>
          <cell r="E4591">
            <v>271000</v>
          </cell>
          <cell r="F4591">
            <v>0</v>
          </cell>
          <cell r="G4591">
            <v>68540</v>
          </cell>
        </row>
        <row r="4592">
          <cell r="A4592" t="str">
            <v>1910650021</v>
          </cell>
          <cell r="B4592" t="str">
            <v>151414</v>
          </cell>
          <cell r="C4592" t="str">
            <v>0</v>
          </cell>
          <cell r="D4592" t="str">
            <v>37447</v>
          </cell>
          <cell r="E4592">
            <v>151414</v>
          </cell>
          <cell r="F4592">
            <v>0</v>
          </cell>
          <cell r="G4592">
            <v>37447</v>
          </cell>
        </row>
        <row r="4593">
          <cell r="A4593" t="str">
            <v>3302590504</v>
          </cell>
          <cell r="B4593" t="str">
            <v>151217</v>
          </cell>
          <cell r="C4593" t="str">
            <v>0</v>
          </cell>
          <cell r="D4593" t="str">
            <v>37396</v>
          </cell>
          <cell r="E4593">
            <v>151217</v>
          </cell>
          <cell r="F4593">
            <v>0</v>
          </cell>
          <cell r="G4593">
            <v>37396</v>
          </cell>
        </row>
        <row r="4594">
          <cell r="A4594" t="str">
            <v>1410710238</v>
          </cell>
          <cell r="B4594" t="str">
            <v>151790</v>
          </cell>
          <cell r="C4594" t="str">
            <v>0</v>
          </cell>
          <cell r="D4594" t="str">
            <v>37545</v>
          </cell>
          <cell r="E4594">
            <v>151790</v>
          </cell>
          <cell r="F4594">
            <v>0</v>
          </cell>
          <cell r="G4594">
            <v>37545</v>
          </cell>
        </row>
        <row r="4595">
          <cell r="A4595" t="str">
            <v>3210720029</v>
          </cell>
          <cell r="B4595" t="str">
            <v>138633</v>
          </cell>
          <cell r="C4595" t="str">
            <v>0</v>
          </cell>
          <cell r="D4595" t="str">
            <v>34124</v>
          </cell>
          <cell r="E4595">
            <v>138633</v>
          </cell>
          <cell r="F4595">
            <v>0</v>
          </cell>
          <cell r="G4595">
            <v>34124</v>
          </cell>
        </row>
        <row r="4596">
          <cell r="A4596" t="str">
            <v>1214700160</v>
          </cell>
          <cell r="B4596" t="str">
            <v>150861</v>
          </cell>
          <cell r="C4596" t="str">
            <v>0</v>
          </cell>
          <cell r="D4596" t="str">
            <v>37303</v>
          </cell>
          <cell r="E4596">
            <v>150861</v>
          </cell>
          <cell r="F4596">
            <v>0</v>
          </cell>
          <cell r="G4596">
            <v>37303</v>
          </cell>
        </row>
        <row r="4597">
          <cell r="A4597" t="str">
            <v>3010520018</v>
          </cell>
          <cell r="B4597" t="str">
            <v>145586</v>
          </cell>
          <cell r="C4597" t="str">
            <v>0</v>
          </cell>
          <cell r="D4597" t="str">
            <v>35932</v>
          </cell>
          <cell r="E4597">
            <v>145586</v>
          </cell>
          <cell r="F4597">
            <v>0</v>
          </cell>
          <cell r="G4597">
            <v>35932</v>
          </cell>
        </row>
        <row r="4598">
          <cell r="A4598" t="str">
            <v>3812900122</v>
          </cell>
          <cell r="B4598" t="str">
            <v>183500</v>
          </cell>
          <cell r="C4598" t="str">
            <v>0</v>
          </cell>
          <cell r="D4598" t="str">
            <v>45790</v>
          </cell>
          <cell r="E4598">
            <v>183500</v>
          </cell>
          <cell r="F4598">
            <v>0</v>
          </cell>
          <cell r="G4598">
            <v>45790</v>
          </cell>
        </row>
        <row r="4599">
          <cell r="A4599" t="str">
            <v>3305590408</v>
          </cell>
          <cell r="B4599" t="str">
            <v>98879</v>
          </cell>
          <cell r="C4599" t="str">
            <v>0</v>
          </cell>
          <cell r="D4599" t="str">
            <v>24126</v>
          </cell>
          <cell r="E4599">
            <v>98879</v>
          </cell>
          <cell r="F4599">
            <v>0</v>
          </cell>
          <cell r="G4599">
            <v>24126</v>
          </cell>
        </row>
        <row r="4600">
          <cell r="A4600" t="str">
            <v>2311750534</v>
          </cell>
          <cell r="B4600" t="str">
            <v>243186</v>
          </cell>
          <cell r="C4600" t="str">
            <v>0</v>
          </cell>
          <cell r="D4600" t="str">
            <v>61308</v>
          </cell>
          <cell r="E4600">
            <v>243186</v>
          </cell>
          <cell r="F4600">
            <v>0</v>
          </cell>
          <cell r="G4600">
            <v>61308</v>
          </cell>
        </row>
        <row r="4601">
          <cell r="A4601" t="str">
            <v>2601710217</v>
          </cell>
          <cell r="B4601" t="str">
            <v>177500</v>
          </cell>
          <cell r="C4601" t="str">
            <v>0</v>
          </cell>
          <cell r="D4601" t="str">
            <v>44230</v>
          </cell>
          <cell r="E4601">
            <v>177500</v>
          </cell>
          <cell r="F4601">
            <v>0</v>
          </cell>
          <cell r="G4601">
            <v>44230</v>
          </cell>
        </row>
        <row r="4602">
          <cell r="A4602" t="str">
            <v>3303550026</v>
          </cell>
          <cell r="B4602" t="str">
            <v>183500</v>
          </cell>
          <cell r="C4602" t="str">
            <v>0</v>
          </cell>
          <cell r="D4602" t="str">
            <v>45790</v>
          </cell>
          <cell r="E4602">
            <v>183500</v>
          </cell>
          <cell r="F4602">
            <v>0</v>
          </cell>
          <cell r="G4602">
            <v>45790</v>
          </cell>
        </row>
        <row r="4603">
          <cell r="A4603" t="str">
            <v>1502500108</v>
          </cell>
          <cell r="B4603" t="str">
            <v>212500</v>
          </cell>
          <cell r="C4603" t="str">
            <v>0</v>
          </cell>
          <cell r="D4603" t="str">
            <v>53330</v>
          </cell>
          <cell r="E4603">
            <v>212500</v>
          </cell>
          <cell r="F4603">
            <v>0</v>
          </cell>
          <cell r="G4603">
            <v>53330</v>
          </cell>
        </row>
        <row r="4604">
          <cell r="A4604" t="str">
            <v>2511560046</v>
          </cell>
          <cell r="B4604" t="str">
            <v>147658</v>
          </cell>
          <cell r="C4604" t="str">
            <v>0</v>
          </cell>
          <cell r="D4604" t="str">
            <v>36471</v>
          </cell>
          <cell r="E4604">
            <v>147658</v>
          </cell>
          <cell r="F4604">
            <v>0</v>
          </cell>
          <cell r="G4604">
            <v>36471</v>
          </cell>
        </row>
        <row r="4605">
          <cell r="A4605" t="str">
            <v>1914610040</v>
          </cell>
          <cell r="B4605" t="str">
            <v>489300</v>
          </cell>
          <cell r="C4605" t="str">
            <v>0</v>
          </cell>
          <cell r="D4605" t="str">
            <v>125298</v>
          </cell>
          <cell r="E4605">
            <v>489300</v>
          </cell>
          <cell r="F4605">
            <v>0</v>
          </cell>
          <cell r="G4605">
            <v>125298</v>
          </cell>
        </row>
        <row r="4606">
          <cell r="A4606" t="str">
            <v>2001630158</v>
          </cell>
          <cell r="B4606" t="str">
            <v>361000</v>
          </cell>
          <cell r="C4606" t="str">
            <v>0</v>
          </cell>
          <cell r="D4606" t="str">
            <v>91940</v>
          </cell>
          <cell r="E4606">
            <v>361000</v>
          </cell>
          <cell r="F4606">
            <v>0</v>
          </cell>
          <cell r="G4606">
            <v>91940</v>
          </cell>
        </row>
        <row r="4607">
          <cell r="A4607" t="str">
            <v>3307540025</v>
          </cell>
          <cell r="B4607" t="str">
            <v>166197</v>
          </cell>
          <cell r="C4607" t="str">
            <v>0</v>
          </cell>
          <cell r="D4607" t="str">
            <v>41291</v>
          </cell>
          <cell r="E4607">
            <v>166197</v>
          </cell>
          <cell r="F4607">
            <v>0</v>
          </cell>
          <cell r="G4607">
            <v>41291</v>
          </cell>
        </row>
        <row r="4608">
          <cell r="A4608" t="str">
            <v>1201670306</v>
          </cell>
          <cell r="B4608" t="str">
            <v>331800</v>
          </cell>
          <cell r="C4608" t="str">
            <v>0</v>
          </cell>
          <cell r="D4608" t="str">
            <v>84348</v>
          </cell>
          <cell r="E4608">
            <v>331800</v>
          </cell>
          <cell r="F4608">
            <v>0</v>
          </cell>
          <cell r="G4608">
            <v>84348</v>
          </cell>
        </row>
        <row r="4609">
          <cell r="A4609" t="str">
            <v>7814730041</v>
          </cell>
          <cell r="B4609" t="str">
            <v>154500</v>
          </cell>
          <cell r="C4609" t="str">
            <v>0</v>
          </cell>
          <cell r="D4609" t="str">
            <v>38250</v>
          </cell>
          <cell r="E4609">
            <v>154500</v>
          </cell>
          <cell r="F4609">
            <v>0</v>
          </cell>
          <cell r="G4609">
            <v>38250</v>
          </cell>
        </row>
        <row r="4610">
          <cell r="A4610" t="str">
            <v>5511870935</v>
          </cell>
          <cell r="B4610" t="str">
            <v>90814</v>
          </cell>
          <cell r="C4610" t="str">
            <v>0</v>
          </cell>
          <cell r="D4610" t="str">
            <v>22158</v>
          </cell>
          <cell r="E4610">
            <v>90814</v>
          </cell>
          <cell r="F4610">
            <v>0</v>
          </cell>
          <cell r="G4610">
            <v>22158</v>
          </cell>
        </row>
        <row r="4611">
          <cell r="A4611" t="str">
            <v>7004490068</v>
          </cell>
          <cell r="B4611" t="str">
            <v>199098</v>
          </cell>
          <cell r="C4611" t="str">
            <v>0</v>
          </cell>
          <cell r="D4611" t="str">
            <v>49845</v>
          </cell>
          <cell r="E4611">
            <v>199098</v>
          </cell>
          <cell r="F4611">
            <v>0</v>
          </cell>
          <cell r="G4611">
            <v>49845</v>
          </cell>
        </row>
        <row r="4612">
          <cell r="A4612" t="str">
            <v>2603580132</v>
          </cell>
          <cell r="B4612" t="str">
            <v>67000</v>
          </cell>
          <cell r="C4612" t="str">
            <v>0</v>
          </cell>
          <cell r="D4612" t="str">
            <v>16348</v>
          </cell>
          <cell r="E4612">
            <v>67000</v>
          </cell>
          <cell r="F4612">
            <v>0</v>
          </cell>
          <cell r="G4612">
            <v>16348</v>
          </cell>
        </row>
        <row r="4613">
          <cell r="A4613" t="str">
            <v>7409570075</v>
          </cell>
          <cell r="B4613" t="str">
            <v>77000</v>
          </cell>
          <cell r="C4613" t="str">
            <v>0</v>
          </cell>
          <cell r="D4613" t="str">
            <v>18788</v>
          </cell>
          <cell r="E4613">
            <v>77000</v>
          </cell>
          <cell r="F4613">
            <v>0</v>
          </cell>
          <cell r="G4613">
            <v>18788</v>
          </cell>
        </row>
        <row r="4614">
          <cell r="A4614" t="str">
            <v>2709730014</v>
          </cell>
          <cell r="B4614" t="str">
            <v>127000</v>
          </cell>
          <cell r="C4614" t="str">
            <v>0</v>
          </cell>
          <cell r="D4614" t="str">
            <v>31100</v>
          </cell>
          <cell r="E4614">
            <v>127000</v>
          </cell>
          <cell r="F4614">
            <v>0</v>
          </cell>
          <cell r="G4614">
            <v>31100</v>
          </cell>
        </row>
        <row r="4615">
          <cell r="A4615" t="str">
            <v>1202430031</v>
          </cell>
          <cell r="B4615" t="str">
            <v>87000</v>
          </cell>
          <cell r="C4615" t="str">
            <v>0</v>
          </cell>
          <cell r="D4615" t="str">
            <v>21228</v>
          </cell>
          <cell r="E4615">
            <v>87000</v>
          </cell>
          <cell r="F4615">
            <v>0</v>
          </cell>
          <cell r="G4615">
            <v>21228</v>
          </cell>
        </row>
        <row r="4616">
          <cell r="A4616" t="str">
            <v>3102680364</v>
          </cell>
          <cell r="B4616" t="str">
            <v>77000</v>
          </cell>
          <cell r="C4616" t="str">
            <v>0</v>
          </cell>
          <cell r="D4616" t="str">
            <v>18788</v>
          </cell>
          <cell r="E4616">
            <v>77000</v>
          </cell>
          <cell r="F4616">
            <v>0</v>
          </cell>
          <cell r="G4616">
            <v>18788</v>
          </cell>
        </row>
        <row r="4617">
          <cell r="A4617" t="str">
            <v>3804690165</v>
          </cell>
          <cell r="B4617" t="str">
            <v>84083</v>
          </cell>
          <cell r="C4617" t="str">
            <v>0</v>
          </cell>
          <cell r="D4617" t="str">
            <v>20516</v>
          </cell>
          <cell r="E4617">
            <v>84083</v>
          </cell>
          <cell r="F4617">
            <v>0</v>
          </cell>
          <cell r="G4617">
            <v>20516</v>
          </cell>
        </row>
        <row r="4618">
          <cell r="A4618" t="str">
            <v>3501760078</v>
          </cell>
          <cell r="B4618" t="str">
            <v>148382</v>
          </cell>
          <cell r="C4618" t="str">
            <v>0</v>
          </cell>
          <cell r="D4618" t="str">
            <v>36659</v>
          </cell>
          <cell r="E4618">
            <v>148382</v>
          </cell>
          <cell r="F4618">
            <v>0</v>
          </cell>
          <cell r="G4618">
            <v>36659</v>
          </cell>
        </row>
        <row r="4619">
          <cell r="A4619" t="str">
            <v>1107521432</v>
          </cell>
          <cell r="B4619" t="str">
            <v>152689</v>
          </cell>
          <cell r="C4619" t="str">
            <v>0</v>
          </cell>
          <cell r="D4619" t="str">
            <v>37779</v>
          </cell>
          <cell r="E4619">
            <v>152689</v>
          </cell>
          <cell r="F4619">
            <v>0</v>
          </cell>
          <cell r="G4619">
            <v>37779</v>
          </cell>
        </row>
        <row r="4620">
          <cell r="A4620" t="str">
            <v>3508700143</v>
          </cell>
          <cell r="B4620" t="str">
            <v>160421</v>
          </cell>
          <cell r="C4620" t="str">
            <v>0</v>
          </cell>
          <cell r="D4620" t="str">
            <v>39789</v>
          </cell>
          <cell r="E4620">
            <v>160421</v>
          </cell>
          <cell r="F4620">
            <v>0</v>
          </cell>
          <cell r="G4620">
            <v>39789</v>
          </cell>
        </row>
        <row r="4621">
          <cell r="A4621" t="str">
            <v>2212580398</v>
          </cell>
          <cell r="B4621" t="str">
            <v>67000</v>
          </cell>
          <cell r="C4621" t="str">
            <v>0</v>
          </cell>
          <cell r="D4621" t="str">
            <v>16348</v>
          </cell>
          <cell r="E4621">
            <v>67000</v>
          </cell>
          <cell r="F4621">
            <v>0</v>
          </cell>
          <cell r="G4621">
            <v>16348</v>
          </cell>
        </row>
        <row r="4622">
          <cell r="A4622" t="str">
            <v>4010800089</v>
          </cell>
          <cell r="B4622" t="str">
            <v>138000</v>
          </cell>
          <cell r="C4622" t="str">
            <v>0</v>
          </cell>
          <cell r="D4622" t="str">
            <v>33960</v>
          </cell>
          <cell r="E4622">
            <v>138000</v>
          </cell>
          <cell r="F4622">
            <v>0</v>
          </cell>
          <cell r="G4622">
            <v>33960</v>
          </cell>
        </row>
        <row r="4623">
          <cell r="A4623" t="str">
            <v>2703510047</v>
          </cell>
          <cell r="B4623" t="str">
            <v>127000</v>
          </cell>
          <cell r="C4623" t="str">
            <v>0</v>
          </cell>
          <cell r="D4623" t="str">
            <v>31100</v>
          </cell>
          <cell r="E4623">
            <v>127000</v>
          </cell>
          <cell r="F4623">
            <v>0</v>
          </cell>
          <cell r="G4623">
            <v>31100</v>
          </cell>
        </row>
        <row r="4624">
          <cell r="A4624" t="str">
            <v>3403550018</v>
          </cell>
          <cell r="B4624" t="str">
            <v>150000</v>
          </cell>
          <cell r="C4624" t="str">
            <v>0</v>
          </cell>
          <cell r="D4624" t="str">
            <v>37080</v>
          </cell>
          <cell r="E4624">
            <v>150000</v>
          </cell>
          <cell r="F4624">
            <v>0</v>
          </cell>
          <cell r="G4624">
            <v>37080</v>
          </cell>
        </row>
        <row r="4625">
          <cell r="A4625" t="str">
            <v>2908630133</v>
          </cell>
          <cell r="B4625" t="str">
            <v>329500</v>
          </cell>
          <cell r="C4625" t="str">
            <v>0</v>
          </cell>
          <cell r="D4625" t="str">
            <v>83750</v>
          </cell>
          <cell r="E4625">
            <v>329500</v>
          </cell>
          <cell r="F4625">
            <v>0</v>
          </cell>
          <cell r="G4625">
            <v>83750</v>
          </cell>
        </row>
        <row r="4626">
          <cell r="A4626" t="str">
            <v>7514720065</v>
          </cell>
          <cell r="B4626" t="str">
            <v>212899</v>
          </cell>
          <cell r="C4626" t="str">
            <v>0</v>
          </cell>
          <cell r="D4626" t="str">
            <v>53433</v>
          </cell>
          <cell r="E4626">
            <v>212899</v>
          </cell>
          <cell r="F4626">
            <v>0</v>
          </cell>
          <cell r="G4626">
            <v>53433</v>
          </cell>
        </row>
        <row r="4627">
          <cell r="A4627" t="str">
            <v>2008610179</v>
          </cell>
          <cell r="B4627" t="str">
            <v>512000</v>
          </cell>
          <cell r="C4627" t="str">
            <v>0</v>
          </cell>
          <cell r="D4627" t="str">
            <v>131200</v>
          </cell>
          <cell r="E4627">
            <v>512000</v>
          </cell>
          <cell r="F4627">
            <v>0</v>
          </cell>
          <cell r="G4627">
            <v>131200</v>
          </cell>
        </row>
        <row r="4628">
          <cell r="A4628" t="str">
            <v>8008670053</v>
          </cell>
          <cell r="B4628" t="str">
            <v>211000</v>
          </cell>
          <cell r="C4628" t="str">
            <v>0</v>
          </cell>
          <cell r="D4628" t="str">
            <v>52940</v>
          </cell>
          <cell r="E4628">
            <v>211000</v>
          </cell>
          <cell r="F4628">
            <v>0</v>
          </cell>
          <cell r="G4628">
            <v>52940</v>
          </cell>
        </row>
        <row r="4629">
          <cell r="A4629" t="str">
            <v>1101750324</v>
          </cell>
          <cell r="B4629" t="str">
            <v>199500</v>
          </cell>
          <cell r="C4629" t="str">
            <v>0</v>
          </cell>
          <cell r="D4629" t="str">
            <v>49950</v>
          </cell>
          <cell r="E4629">
            <v>199500</v>
          </cell>
          <cell r="F4629">
            <v>0</v>
          </cell>
          <cell r="G4629">
            <v>49950</v>
          </cell>
        </row>
        <row r="4630">
          <cell r="A4630" t="str">
            <v>2814690094</v>
          </cell>
          <cell r="B4630" t="str">
            <v>111500</v>
          </cell>
          <cell r="C4630" t="str">
            <v>0</v>
          </cell>
          <cell r="D4630" t="str">
            <v>27206</v>
          </cell>
          <cell r="E4630">
            <v>111500</v>
          </cell>
          <cell r="F4630">
            <v>0</v>
          </cell>
          <cell r="G4630">
            <v>27206</v>
          </cell>
        </row>
        <row r="4631">
          <cell r="A4631" t="str">
            <v>1109600208</v>
          </cell>
          <cell r="B4631" t="str">
            <v>171500</v>
          </cell>
          <cell r="C4631" t="str">
            <v>0</v>
          </cell>
          <cell r="D4631" t="str">
            <v>42670</v>
          </cell>
          <cell r="E4631">
            <v>171500</v>
          </cell>
          <cell r="F4631">
            <v>0</v>
          </cell>
          <cell r="G4631">
            <v>42670</v>
          </cell>
        </row>
        <row r="4632">
          <cell r="A4632" t="str">
            <v>3907460022</v>
          </cell>
          <cell r="B4632" t="str">
            <v>143614</v>
          </cell>
          <cell r="C4632" t="str">
            <v>0</v>
          </cell>
          <cell r="D4632" t="str">
            <v>35419</v>
          </cell>
          <cell r="E4632">
            <v>143614</v>
          </cell>
          <cell r="F4632">
            <v>0</v>
          </cell>
          <cell r="G4632">
            <v>35419</v>
          </cell>
        </row>
        <row r="4633">
          <cell r="A4633" t="str">
            <v>2609530048</v>
          </cell>
          <cell r="B4633" t="str">
            <v>131929</v>
          </cell>
          <cell r="C4633" t="str">
            <v>0</v>
          </cell>
          <cell r="D4633" t="str">
            <v>32381</v>
          </cell>
          <cell r="E4633">
            <v>131929</v>
          </cell>
          <cell r="F4633">
            <v>0</v>
          </cell>
          <cell r="G4633">
            <v>32381</v>
          </cell>
        </row>
        <row r="4634">
          <cell r="A4634" t="str">
            <v>1204600155</v>
          </cell>
          <cell r="B4634" t="str">
            <v>146500</v>
          </cell>
          <cell r="C4634" t="str">
            <v>0</v>
          </cell>
          <cell r="D4634" t="str">
            <v>36170</v>
          </cell>
          <cell r="E4634">
            <v>146500</v>
          </cell>
          <cell r="F4634">
            <v>0</v>
          </cell>
          <cell r="G4634">
            <v>36170</v>
          </cell>
        </row>
        <row r="4635">
          <cell r="A4635" t="str">
            <v>3904610090</v>
          </cell>
          <cell r="B4635" t="str">
            <v>205625</v>
          </cell>
          <cell r="C4635" t="str">
            <v>0</v>
          </cell>
          <cell r="D4635" t="str">
            <v>51542</v>
          </cell>
          <cell r="E4635">
            <v>205625</v>
          </cell>
          <cell r="F4635">
            <v>0</v>
          </cell>
          <cell r="G4635">
            <v>51542</v>
          </cell>
        </row>
        <row r="4636">
          <cell r="A4636" t="str">
            <v>1101500328</v>
          </cell>
          <cell r="B4636" t="str">
            <v>106500</v>
          </cell>
          <cell r="C4636" t="str">
            <v>0</v>
          </cell>
          <cell r="D4636" t="str">
            <v>25986</v>
          </cell>
          <cell r="E4636">
            <v>106500</v>
          </cell>
          <cell r="F4636">
            <v>0</v>
          </cell>
          <cell r="G4636">
            <v>25986</v>
          </cell>
        </row>
        <row r="4637">
          <cell r="A4637" t="str">
            <v>2509510118</v>
          </cell>
          <cell r="B4637" t="str">
            <v>133929</v>
          </cell>
          <cell r="C4637" t="str">
            <v>0</v>
          </cell>
          <cell r="D4637" t="str">
            <v>32901</v>
          </cell>
          <cell r="E4637">
            <v>133929</v>
          </cell>
          <cell r="F4637">
            <v>0</v>
          </cell>
          <cell r="G4637">
            <v>32901</v>
          </cell>
        </row>
        <row r="4638">
          <cell r="A4638" t="str">
            <v>3110790378</v>
          </cell>
          <cell r="B4638" t="str">
            <v>162500</v>
          </cell>
          <cell r="C4638" t="str">
            <v>0</v>
          </cell>
          <cell r="D4638" t="str">
            <v>40330</v>
          </cell>
          <cell r="E4638">
            <v>162500</v>
          </cell>
          <cell r="F4638">
            <v>0</v>
          </cell>
          <cell r="G4638">
            <v>40330</v>
          </cell>
        </row>
        <row r="4639">
          <cell r="A4639" t="str">
            <v>3412750018</v>
          </cell>
          <cell r="B4639" t="str">
            <v>180587</v>
          </cell>
          <cell r="C4639" t="str">
            <v>0</v>
          </cell>
          <cell r="D4639" t="str">
            <v>45032</v>
          </cell>
          <cell r="E4639">
            <v>180587</v>
          </cell>
          <cell r="F4639">
            <v>0</v>
          </cell>
          <cell r="G4639">
            <v>45032</v>
          </cell>
        </row>
        <row r="4640">
          <cell r="A4640" t="str">
            <v>2609580479</v>
          </cell>
          <cell r="B4640" t="str">
            <v>142641</v>
          </cell>
          <cell r="C4640" t="str">
            <v>0</v>
          </cell>
          <cell r="D4640" t="str">
            <v>35166</v>
          </cell>
          <cell r="E4640">
            <v>142641</v>
          </cell>
          <cell r="F4640">
            <v>0</v>
          </cell>
          <cell r="G4640">
            <v>35166</v>
          </cell>
        </row>
        <row r="4641">
          <cell r="A4641" t="str">
            <v>3505590185</v>
          </cell>
          <cell r="B4641" t="str">
            <v>156611</v>
          </cell>
          <cell r="C4641" t="str">
            <v>0</v>
          </cell>
          <cell r="D4641" t="str">
            <v>38798</v>
          </cell>
          <cell r="E4641">
            <v>156611</v>
          </cell>
          <cell r="F4641">
            <v>0</v>
          </cell>
          <cell r="G4641">
            <v>38798</v>
          </cell>
        </row>
        <row r="4642">
          <cell r="A4642" t="str">
            <v>2509810049</v>
          </cell>
          <cell r="B4642" t="str">
            <v>122500</v>
          </cell>
          <cell r="C4642" t="str">
            <v>0</v>
          </cell>
          <cell r="D4642" t="str">
            <v>29930</v>
          </cell>
          <cell r="E4642">
            <v>122500</v>
          </cell>
          <cell r="F4642">
            <v>0</v>
          </cell>
          <cell r="G4642">
            <v>29930</v>
          </cell>
        </row>
        <row r="4643">
          <cell r="A4643" t="str">
            <v>1712850105</v>
          </cell>
          <cell r="B4643" t="str">
            <v>116929</v>
          </cell>
          <cell r="C4643" t="str">
            <v>0</v>
          </cell>
          <cell r="D4643" t="str">
            <v>28530</v>
          </cell>
          <cell r="E4643">
            <v>116929</v>
          </cell>
          <cell r="F4643">
            <v>0</v>
          </cell>
          <cell r="G4643">
            <v>28530</v>
          </cell>
        </row>
        <row r="4644">
          <cell r="A4644" t="str">
            <v>2111780642</v>
          </cell>
          <cell r="B4644" t="str">
            <v>127458</v>
          </cell>
          <cell r="C4644" t="str">
            <v>0</v>
          </cell>
          <cell r="D4644" t="str">
            <v>31219</v>
          </cell>
          <cell r="E4644">
            <v>127458</v>
          </cell>
          <cell r="F4644">
            <v>0</v>
          </cell>
          <cell r="G4644">
            <v>31219</v>
          </cell>
        </row>
        <row r="4645">
          <cell r="A4645" t="str">
            <v>6008730070</v>
          </cell>
          <cell r="B4645" t="str">
            <v>81000</v>
          </cell>
          <cell r="C4645" t="str">
            <v>0</v>
          </cell>
          <cell r="D4645" t="str">
            <v>19764</v>
          </cell>
          <cell r="E4645">
            <v>81000</v>
          </cell>
          <cell r="F4645">
            <v>0</v>
          </cell>
          <cell r="G4645">
            <v>19764</v>
          </cell>
        </row>
        <row r="4646">
          <cell r="A4646" t="str">
            <v>2710510065</v>
          </cell>
          <cell r="B4646" t="str">
            <v>106857</v>
          </cell>
          <cell r="C4646" t="str">
            <v>0</v>
          </cell>
          <cell r="D4646" t="str">
            <v>44748</v>
          </cell>
          <cell r="E4646">
            <v>106857</v>
          </cell>
          <cell r="F4646">
            <v>0</v>
          </cell>
          <cell r="G4646">
            <v>44748</v>
          </cell>
        </row>
        <row r="4647">
          <cell r="A4647" t="str">
            <v>2114640108</v>
          </cell>
          <cell r="B4647" t="str">
            <v>951389</v>
          </cell>
          <cell r="C4647" t="str">
            <v>0</v>
          </cell>
          <cell r="D4647" t="str">
            <v>245441</v>
          </cell>
          <cell r="E4647">
            <v>951389</v>
          </cell>
          <cell r="F4647">
            <v>0</v>
          </cell>
          <cell r="G4647">
            <v>245441</v>
          </cell>
        </row>
        <row r="4648">
          <cell r="A4648" t="str">
            <v>2101620138</v>
          </cell>
          <cell r="B4648" t="str">
            <v>373500</v>
          </cell>
          <cell r="C4648" t="str">
            <v>0</v>
          </cell>
          <cell r="D4648" t="str">
            <v>95190</v>
          </cell>
          <cell r="E4648">
            <v>373500</v>
          </cell>
          <cell r="F4648">
            <v>0</v>
          </cell>
          <cell r="G4648">
            <v>95190</v>
          </cell>
        </row>
        <row r="4649">
          <cell r="A4649" t="str">
            <v>7507630013</v>
          </cell>
          <cell r="B4649" t="str">
            <v>126321</v>
          </cell>
          <cell r="C4649" t="str">
            <v>0</v>
          </cell>
          <cell r="D4649" t="str">
            <v>30923</v>
          </cell>
          <cell r="E4649">
            <v>126321</v>
          </cell>
          <cell r="F4649">
            <v>0</v>
          </cell>
          <cell r="G4649">
            <v>30923</v>
          </cell>
        </row>
        <row r="4650">
          <cell r="A4650" t="str">
            <v>7604880150</v>
          </cell>
          <cell r="B4650" t="str">
            <v>152850</v>
          </cell>
          <cell r="C4650" t="str">
            <v>0</v>
          </cell>
          <cell r="D4650" t="str">
            <v>37821</v>
          </cell>
          <cell r="E4650">
            <v>152850</v>
          </cell>
          <cell r="F4650">
            <v>0</v>
          </cell>
          <cell r="G4650">
            <v>37821</v>
          </cell>
        </row>
        <row r="4651">
          <cell r="A4651" t="str">
            <v>2302680138</v>
          </cell>
          <cell r="B4651" t="str">
            <v>192921</v>
          </cell>
          <cell r="C4651" t="str">
            <v>0</v>
          </cell>
          <cell r="D4651" t="str">
            <v>48239</v>
          </cell>
          <cell r="E4651">
            <v>192921</v>
          </cell>
          <cell r="F4651">
            <v>0</v>
          </cell>
          <cell r="G4651">
            <v>48239</v>
          </cell>
        </row>
        <row r="4652">
          <cell r="A4652" t="str">
            <v>3807730079</v>
          </cell>
          <cell r="B4652" t="str">
            <v>167000</v>
          </cell>
          <cell r="C4652" t="str">
            <v>0</v>
          </cell>
          <cell r="D4652" t="str">
            <v>41500</v>
          </cell>
          <cell r="E4652">
            <v>167000</v>
          </cell>
          <cell r="F4652">
            <v>0</v>
          </cell>
          <cell r="G4652">
            <v>41500</v>
          </cell>
        </row>
        <row r="4653">
          <cell r="A4653" t="str">
            <v>3801670120</v>
          </cell>
          <cell r="B4653" t="str">
            <v>650500</v>
          </cell>
          <cell r="C4653" t="str">
            <v>0</v>
          </cell>
          <cell r="D4653" t="str">
            <v>167210</v>
          </cell>
          <cell r="E4653">
            <v>650500</v>
          </cell>
          <cell r="F4653">
            <v>0</v>
          </cell>
          <cell r="G4653">
            <v>167210</v>
          </cell>
        </row>
        <row r="4654">
          <cell r="A4654" t="str">
            <v>1505580102</v>
          </cell>
          <cell r="B4654" t="str">
            <v>180000</v>
          </cell>
          <cell r="C4654" t="str">
            <v>0</v>
          </cell>
          <cell r="D4654" t="str">
            <v>44880</v>
          </cell>
          <cell r="E4654">
            <v>180000</v>
          </cell>
          <cell r="F4654">
            <v>0</v>
          </cell>
          <cell r="G4654">
            <v>44880</v>
          </cell>
        </row>
        <row r="4655">
          <cell r="A4655" t="str">
            <v>2202770070</v>
          </cell>
          <cell r="B4655" t="str">
            <v>167000</v>
          </cell>
          <cell r="C4655" t="str">
            <v>0</v>
          </cell>
          <cell r="D4655" t="str">
            <v>41500</v>
          </cell>
          <cell r="E4655">
            <v>167000</v>
          </cell>
          <cell r="F4655">
            <v>0</v>
          </cell>
          <cell r="G4655">
            <v>41500</v>
          </cell>
        </row>
        <row r="4656">
          <cell r="A4656" t="str">
            <v>3403510042</v>
          </cell>
          <cell r="B4656" t="str">
            <v>362000</v>
          </cell>
          <cell r="C4656" t="str">
            <v>0</v>
          </cell>
          <cell r="D4656" t="str">
            <v>92200</v>
          </cell>
          <cell r="E4656">
            <v>362000</v>
          </cell>
          <cell r="F4656">
            <v>0</v>
          </cell>
          <cell r="G4656">
            <v>92200</v>
          </cell>
        </row>
        <row r="4657">
          <cell r="A4657" t="str">
            <v>3702640452</v>
          </cell>
          <cell r="B4657" t="str">
            <v>180000</v>
          </cell>
          <cell r="C4657" t="str">
            <v>0</v>
          </cell>
          <cell r="D4657" t="str">
            <v>44880</v>
          </cell>
          <cell r="E4657">
            <v>180000</v>
          </cell>
          <cell r="F4657">
            <v>0</v>
          </cell>
          <cell r="G4657">
            <v>44880</v>
          </cell>
        </row>
        <row r="4658">
          <cell r="A4658" t="str">
            <v>3302680112</v>
          </cell>
          <cell r="B4658" t="str">
            <v>270473</v>
          </cell>
          <cell r="C4658" t="str">
            <v>0</v>
          </cell>
          <cell r="D4658" t="str">
            <v>68402</v>
          </cell>
          <cell r="E4658">
            <v>270473</v>
          </cell>
          <cell r="F4658">
            <v>0</v>
          </cell>
          <cell r="G4658">
            <v>68402</v>
          </cell>
        </row>
        <row r="4659">
          <cell r="A4659" t="str">
            <v>1710620021</v>
          </cell>
          <cell r="B4659" t="str">
            <v>160000</v>
          </cell>
          <cell r="C4659" t="str">
            <v>0</v>
          </cell>
          <cell r="D4659" t="str">
            <v>39680</v>
          </cell>
          <cell r="E4659">
            <v>160000</v>
          </cell>
          <cell r="F4659">
            <v>0</v>
          </cell>
          <cell r="G4659">
            <v>39680</v>
          </cell>
        </row>
        <row r="4660">
          <cell r="A4660" t="str">
            <v>5209660133</v>
          </cell>
          <cell r="B4660" t="str">
            <v>170000</v>
          </cell>
          <cell r="C4660" t="str">
            <v>0</v>
          </cell>
          <cell r="D4660" t="str">
            <v>42280</v>
          </cell>
          <cell r="E4660">
            <v>170000</v>
          </cell>
          <cell r="F4660">
            <v>0</v>
          </cell>
          <cell r="G4660">
            <v>42280</v>
          </cell>
        </row>
        <row r="4661">
          <cell r="A4661" t="str">
            <v>4103630408</v>
          </cell>
          <cell r="B4661" t="str">
            <v>487000</v>
          </cell>
          <cell r="C4661" t="str">
            <v>0</v>
          </cell>
          <cell r="D4661" t="str">
            <v>124700</v>
          </cell>
          <cell r="E4661">
            <v>487000</v>
          </cell>
          <cell r="F4661">
            <v>0</v>
          </cell>
          <cell r="G4661">
            <v>124700</v>
          </cell>
        </row>
        <row r="4662">
          <cell r="A4662" t="str">
            <v>1904830366</v>
          </cell>
          <cell r="B4662" t="str">
            <v>117000</v>
          </cell>
          <cell r="C4662" t="str">
            <v>0</v>
          </cell>
          <cell r="D4662" t="str">
            <v>28548</v>
          </cell>
          <cell r="E4662">
            <v>117000</v>
          </cell>
          <cell r="F4662">
            <v>0</v>
          </cell>
          <cell r="G4662">
            <v>28548</v>
          </cell>
        </row>
        <row r="4663">
          <cell r="A4663" t="str">
            <v>3604850444</v>
          </cell>
          <cell r="B4663" t="str">
            <v>107000</v>
          </cell>
          <cell r="C4663" t="str">
            <v>0</v>
          </cell>
          <cell r="D4663" t="str">
            <v>26108</v>
          </cell>
          <cell r="E4663">
            <v>107000</v>
          </cell>
          <cell r="F4663">
            <v>0</v>
          </cell>
          <cell r="G4663">
            <v>26108</v>
          </cell>
        </row>
        <row r="4664">
          <cell r="A4664" t="str">
            <v>2211710409</v>
          </cell>
          <cell r="B4664" t="str">
            <v>117000</v>
          </cell>
          <cell r="C4664" t="str">
            <v>0</v>
          </cell>
          <cell r="D4664" t="str">
            <v>28548</v>
          </cell>
          <cell r="E4664">
            <v>117000</v>
          </cell>
          <cell r="F4664">
            <v>0</v>
          </cell>
          <cell r="G4664">
            <v>28548</v>
          </cell>
        </row>
        <row r="4665">
          <cell r="A4665" t="str">
            <v>5502720111</v>
          </cell>
          <cell r="B4665" t="str">
            <v>150500</v>
          </cell>
          <cell r="C4665" t="str">
            <v>0</v>
          </cell>
          <cell r="D4665" t="str">
            <v>37210</v>
          </cell>
          <cell r="E4665">
            <v>150500</v>
          </cell>
          <cell r="F4665">
            <v>0</v>
          </cell>
          <cell r="G4665">
            <v>37210</v>
          </cell>
        </row>
        <row r="4666">
          <cell r="A4666" t="str">
            <v>1903580072</v>
          </cell>
          <cell r="B4666" t="str">
            <v>122000</v>
          </cell>
          <cell r="C4666" t="str">
            <v>0</v>
          </cell>
          <cell r="D4666" t="str">
            <v>29800</v>
          </cell>
          <cell r="E4666">
            <v>122000</v>
          </cell>
          <cell r="F4666">
            <v>0</v>
          </cell>
          <cell r="G4666">
            <v>29800</v>
          </cell>
        </row>
        <row r="4667">
          <cell r="A4667" t="str">
            <v>1804560073</v>
          </cell>
          <cell r="B4667" t="str">
            <v>268000</v>
          </cell>
          <cell r="C4667" t="str">
            <v>0</v>
          </cell>
          <cell r="D4667" t="str">
            <v>67760</v>
          </cell>
          <cell r="E4667">
            <v>268000</v>
          </cell>
          <cell r="F4667">
            <v>0</v>
          </cell>
          <cell r="G4667">
            <v>67760</v>
          </cell>
        </row>
        <row r="4668">
          <cell r="A4668" t="str">
            <v>2303720095</v>
          </cell>
          <cell r="B4668" t="str">
            <v>117000</v>
          </cell>
          <cell r="C4668" t="str">
            <v>0</v>
          </cell>
          <cell r="D4668" t="str">
            <v>28548</v>
          </cell>
          <cell r="E4668">
            <v>117000</v>
          </cell>
          <cell r="F4668">
            <v>0</v>
          </cell>
          <cell r="G4668">
            <v>28548</v>
          </cell>
        </row>
        <row r="4669">
          <cell r="A4669" t="str">
            <v>3002840149</v>
          </cell>
          <cell r="B4669" t="str">
            <v>97500</v>
          </cell>
          <cell r="C4669" t="str">
            <v>0</v>
          </cell>
          <cell r="D4669" t="str">
            <v>23790</v>
          </cell>
          <cell r="E4669">
            <v>97500</v>
          </cell>
          <cell r="F4669">
            <v>0</v>
          </cell>
          <cell r="G4669">
            <v>23790</v>
          </cell>
        </row>
        <row r="4670">
          <cell r="A4670" t="str">
            <v>3603610131</v>
          </cell>
          <cell r="B4670" t="str">
            <v>122000</v>
          </cell>
          <cell r="C4670" t="str">
            <v>0</v>
          </cell>
          <cell r="D4670" t="str">
            <v>29800</v>
          </cell>
          <cell r="E4670">
            <v>122000</v>
          </cell>
          <cell r="F4670">
            <v>0</v>
          </cell>
          <cell r="G4670">
            <v>29800</v>
          </cell>
        </row>
        <row r="4671">
          <cell r="A4671" t="str">
            <v>2112650122</v>
          </cell>
          <cell r="B4671" t="str">
            <v>150500</v>
          </cell>
          <cell r="C4671" t="str">
            <v>0</v>
          </cell>
          <cell r="D4671" t="str">
            <v>37210</v>
          </cell>
          <cell r="E4671">
            <v>150500</v>
          </cell>
          <cell r="F4671">
            <v>0</v>
          </cell>
          <cell r="G4671">
            <v>37210</v>
          </cell>
        </row>
        <row r="4672">
          <cell r="A4672" t="str">
            <v>2802730452</v>
          </cell>
          <cell r="B4672" t="str">
            <v>107000</v>
          </cell>
          <cell r="C4672" t="str">
            <v>0</v>
          </cell>
          <cell r="D4672" t="str">
            <v>26108</v>
          </cell>
          <cell r="E4672">
            <v>107000</v>
          </cell>
          <cell r="F4672">
            <v>0</v>
          </cell>
          <cell r="G4672">
            <v>26108</v>
          </cell>
        </row>
        <row r="4673">
          <cell r="A4673" t="str">
            <v>2005770051</v>
          </cell>
          <cell r="B4673" t="str">
            <v>117000</v>
          </cell>
          <cell r="C4673" t="str">
            <v>0</v>
          </cell>
          <cell r="D4673" t="str">
            <v>28548</v>
          </cell>
          <cell r="E4673">
            <v>117000</v>
          </cell>
          <cell r="F4673">
            <v>0</v>
          </cell>
          <cell r="G4673">
            <v>28548</v>
          </cell>
        </row>
        <row r="4674">
          <cell r="A4674" t="str">
            <v>3214860453</v>
          </cell>
          <cell r="B4674" t="str">
            <v>103000</v>
          </cell>
          <cell r="C4674" t="str">
            <v>0</v>
          </cell>
          <cell r="D4674" t="str">
            <v>25132</v>
          </cell>
          <cell r="E4674">
            <v>103000</v>
          </cell>
          <cell r="F4674">
            <v>0</v>
          </cell>
          <cell r="G4674">
            <v>25132</v>
          </cell>
        </row>
        <row r="4675">
          <cell r="A4675" t="str">
            <v>2601840404</v>
          </cell>
          <cell r="B4675" t="str">
            <v>97000</v>
          </cell>
          <cell r="C4675" t="str">
            <v>0</v>
          </cell>
          <cell r="D4675" t="str">
            <v>23668</v>
          </cell>
          <cell r="E4675">
            <v>97000</v>
          </cell>
          <cell r="F4675">
            <v>0</v>
          </cell>
          <cell r="G4675">
            <v>23668</v>
          </cell>
        </row>
        <row r="4676">
          <cell r="A4676" t="str">
            <v>4008650407</v>
          </cell>
          <cell r="B4676" t="str">
            <v>107000</v>
          </cell>
          <cell r="C4676" t="str">
            <v>0</v>
          </cell>
          <cell r="D4676" t="str">
            <v>26108</v>
          </cell>
          <cell r="E4676">
            <v>107000</v>
          </cell>
          <cell r="F4676">
            <v>0</v>
          </cell>
          <cell r="G4676">
            <v>26108</v>
          </cell>
        </row>
        <row r="4677">
          <cell r="A4677" t="str">
            <v>7314650101</v>
          </cell>
          <cell r="B4677" t="str">
            <v>112000</v>
          </cell>
          <cell r="C4677" t="str">
            <v>0</v>
          </cell>
          <cell r="D4677" t="str">
            <v>27328</v>
          </cell>
          <cell r="E4677">
            <v>112000</v>
          </cell>
          <cell r="F4677">
            <v>0</v>
          </cell>
          <cell r="G4677">
            <v>27328</v>
          </cell>
        </row>
        <row r="4678">
          <cell r="A4678" t="str">
            <v>7711570082</v>
          </cell>
          <cell r="B4678" t="str">
            <v>127000</v>
          </cell>
          <cell r="C4678" t="str">
            <v>0</v>
          </cell>
          <cell r="D4678" t="str">
            <v>31100</v>
          </cell>
          <cell r="E4678">
            <v>127000</v>
          </cell>
          <cell r="F4678">
            <v>0</v>
          </cell>
          <cell r="G4678">
            <v>31100</v>
          </cell>
        </row>
        <row r="4679">
          <cell r="A4679" t="str">
            <v>1702760057</v>
          </cell>
          <cell r="B4679" t="str">
            <v>117000</v>
          </cell>
          <cell r="C4679" t="str">
            <v>0</v>
          </cell>
          <cell r="D4679" t="str">
            <v>28548</v>
          </cell>
          <cell r="E4679">
            <v>117000</v>
          </cell>
          <cell r="F4679">
            <v>0</v>
          </cell>
          <cell r="G4679">
            <v>28548</v>
          </cell>
        </row>
        <row r="4680">
          <cell r="A4680" t="str">
            <v>1207690333</v>
          </cell>
          <cell r="B4680" t="str">
            <v>112000</v>
          </cell>
          <cell r="C4680" t="str">
            <v>0</v>
          </cell>
          <cell r="D4680" t="str">
            <v>27328</v>
          </cell>
          <cell r="E4680">
            <v>112000</v>
          </cell>
          <cell r="F4680">
            <v>0</v>
          </cell>
          <cell r="G4680">
            <v>27328</v>
          </cell>
        </row>
        <row r="4681">
          <cell r="A4681" t="str">
            <v>6302640407</v>
          </cell>
          <cell r="B4681" t="str">
            <v>117000</v>
          </cell>
          <cell r="C4681" t="str">
            <v>0</v>
          </cell>
          <cell r="D4681" t="str">
            <v>28548</v>
          </cell>
          <cell r="E4681">
            <v>117000</v>
          </cell>
          <cell r="F4681">
            <v>0</v>
          </cell>
          <cell r="G4681">
            <v>28548</v>
          </cell>
        </row>
        <row r="4682">
          <cell r="A4682" t="str">
            <v>7407780536</v>
          </cell>
          <cell r="B4682" t="str">
            <v>107000</v>
          </cell>
          <cell r="C4682" t="str">
            <v>0</v>
          </cell>
          <cell r="D4682" t="str">
            <v>26108</v>
          </cell>
          <cell r="E4682">
            <v>107000</v>
          </cell>
          <cell r="F4682">
            <v>0</v>
          </cell>
          <cell r="G4682">
            <v>26108</v>
          </cell>
        </row>
        <row r="4683">
          <cell r="A4683" t="str">
            <v>3005790096</v>
          </cell>
          <cell r="B4683" t="str">
            <v>278000</v>
          </cell>
          <cell r="C4683" t="str">
            <v>0</v>
          </cell>
          <cell r="D4683" t="str">
            <v>70360</v>
          </cell>
          <cell r="E4683">
            <v>278000</v>
          </cell>
          <cell r="F4683">
            <v>0</v>
          </cell>
          <cell r="G4683">
            <v>70360</v>
          </cell>
        </row>
        <row r="4684">
          <cell r="A4684" t="str">
            <v>2610700443</v>
          </cell>
          <cell r="B4684" t="str">
            <v>213000</v>
          </cell>
          <cell r="C4684" t="str">
            <v>0</v>
          </cell>
          <cell r="D4684" t="str">
            <v>53460</v>
          </cell>
          <cell r="E4684">
            <v>213000</v>
          </cell>
          <cell r="F4684">
            <v>0</v>
          </cell>
          <cell r="G4684">
            <v>53460</v>
          </cell>
        </row>
        <row r="4685">
          <cell r="A4685" t="str">
            <v>5602530134</v>
          </cell>
          <cell r="B4685" t="str">
            <v>200500</v>
          </cell>
          <cell r="C4685" t="str">
            <v>0</v>
          </cell>
          <cell r="D4685" t="str">
            <v>50210</v>
          </cell>
          <cell r="E4685">
            <v>200500</v>
          </cell>
          <cell r="F4685">
            <v>0</v>
          </cell>
          <cell r="G4685">
            <v>50210</v>
          </cell>
        </row>
        <row r="4686">
          <cell r="A4686" t="str">
            <v>3411580127</v>
          </cell>
          <cell r="B4686" t="str">
            <v>107000</v>
          </cell>
          <cell r="C4686" t="str">
            <v>0</v>
          </cell>
          <cell r="D4686" t="str">
            <v>26108</v>
          </cell>
          <cell r="E4686">
            <v>107000</v>
          </cell>
          <cell r="F4686">
            <v>0</v>
          </cell>
          <cell r="G4686">
            <v>26108</v>
          </cell>
        </row>
        <row r="4687">
          <cell r="A4687" t="str">
            <v>2903600147</v>
          </cell>
          <cell r="B4687" t="str">
            <v>112000</v>
          </cell>
          <cell r="C4687" t="str">
            <v>0</v>
          </cell>
          <cell r="D4687" t="str">
            <v>27328</v>
          </cell>
          <cell r="E4687">
            <v>112000</v>
          </cell>
          <cell r="F4687">
            <v>0</v>
          </cell>
          <cell r="G4687">
            <v>27328</v>
          </cell>
        </row>
        <row r="4688">
          <cell r="A4688" t="str">
            <v>7007500390</v>
          </cell>
          <cell r="B4688" t="str">
            <v>117000</v>
          </cell>
          <cell r="C4688" t="str">
            <v>0</v>
          </cell>
          <cell r="D4688" t="str">
            <v>28548</v>
          </cell>
          <cell r="E4688">
            <v>117000</v>
          </cell>
          <cell r="F4688">
            <v>0</v>
          </cell>
          <cell r="G4688">
            <v>28548</v>
          </cell>
        </row>
        <row r="4689">
          <cell r="A4689" t="str">
            <v>1401560121</v>
          </cell>
          <cell r="B4689" t="str">
            <v>217000</v>
          </cell>
          <cell r="C4689" t="str">
            <v>0</v>
          </cell>
          <cell r="D4689" t="str">
            <v>54500</v>
          </cell>
          <cell r="E4689">
            <v>217000</v>
          </cell>
          <cell r="F4689">
            <v>0</v>
          </cell>
          <cell r="G4689">
            <v>54500</v>
          </cell>
        </row>
        <row r="4690">
          <cell r="A4690" t="str">
            <v>5810630014</v>
          </cell>
          <cell r="B4690" t="str">
            <v>102000</v>
          </cell>
          <cell r="C4690" t="str">
            <v>0</v>
          </cell>
          <cell r="D4690" t="str">
            <v>24888</v>
          </cell>
          <cell r="E4690">
            <v>102000</v>
          </cell>
          <cell r="F4690">
            <v>0</v>
          </cell>
          <cell r="G4690">
            <v>24888</v>
          </cell>
        </row>
        <row r="4691">
          <cell r="A4691" t="str">
            <v>3102660290</v>
          </cell>
          <cell r="B4691" t="str">
            <v>263000</v>
          </cell>
          <cell r="C4691" t="str">
            <v>0</v>
          </cell>
          <cell r="D4691" t="str">
            <v>66460</v>
          </cell>
          <cell r="E4691">
            <v>263000</v>
          </cell>
          <cell r="F4691">
            <v>0</v>
          </cell>
          <cell r="G4691">
            <v>66460</v>
          </cell>
        </row>
        <row r="4692">
          <cell r="A4692" t="str">
            <v>3005520072</v>
          </cell>
          <cell r="B4692" t="str">
            <v>107000</v>
          </cell>
          <cell r="C4692" t="str">
            <v>0</v>
          </cell>
          <cell r="D4692" t="str">
            <v>26108</v>
          </cell>
          <cell r="E4692">
            <v>107000</v>
          </cell>
          <cell r="F4692">
            <v>0</v>
          </cell>
          <cell r="G4692">
            <v>26108</v>
          </cell>
        </row>
        <row r="4693">
          <cell r="A4693" t="str">
            <v>2504530080</v>
          </cell>
          <cell r="B4693" t="str">
            <v>107000</v>
          </cell>
          <cell r="C4693" t="str">
            <v>0</v>
          </cell>
          <cell r="D4693" t="str">
            <v>26108</v>
          </cell>
          <cell r="E4693">
            <v>107000</v>
          </cell>
          <cell r="F4693">
            <v>0</v>
          </cell>
          <cell r="G4693">
            <v>26108</v>
          </cell>
        </row>
        <row r="4694">
          <cell r="A4694" t="str">
            <v>2702520405</v>
          </cell>
          <cell r="B4694" t="str">
            <v>107000</v>
          </cell>
          <cell r="C4694" t="str">
            <v>0</v>
          </cell>
          <cell r="D4694" t="str">
            <v>26108</v>
          </cell>
          <cell r="E4694">
            <v>107000</v>
          </cell>
          <cell r="F4694">
            <v>0</v>
          </cell>
          <cell r="G4694">
            <v>26108</v>
          </cell>
        </row>
        <row r="4695">
          <cell r="A4695" t="str">
            <v>1305720024</v>
          </cell>
          <cell r="B4695" t="str">
            <v>102000</v>
          </cell>
          <cell r="C4695" t="str">
            <v>0</v>
          </cell>
          <cell r="D4695" t="str">
            <v>24888</v>
          </cell>
          <cell r="E4695">
            <v>102000</v>
          </cell>
          <cell r="F4695">
            <v>0</v>
          </cell>
          <cell r="G4695">
            <v>24888</v>
          </cell>
        </row>
        <row r="4696">
          <cell r="A4696" t="str">
            <v>2805670175</v>
          </cell>
          <cell r="B4696" t="str">
            <v>117000</v>
          </cell>
          <cell r="C4696" t="str">
            <v>0</v>
          </cell>
          <cell r="D4696" t="str">
            <v>28548</v>
          </cell>
          <cell r="E4696">
            <v>117000</v>
          </cell>
          <cell r="F4696">
            <v>0</v>
          </cell>
          <cell r="G4696">
            <v>28548</v>
          </cell>
        </row>
        <row r="4697">
          <cell r="A4697" t="str">
            <v>3204690113</v>
          </cell>
          <cell r="B4697" t="str">
            <v>112000</v>
          </cell>
          <cell r="C4697" t="str">
            <v>0</v>
          </cell>
          <cell r="D4697" t="str">
            <v>27328</v>
          </cell>
          <cell r="E4697">
            <v>112000</v>
          </cell>
          <cell r="F4697">
            <v>0</v>
          </cell>
          <cell r="G4697">
            <v>27328</v>
          </cell>
        </row>
        <row r="4698">
          <cell r="A4698" t="str">
            <v>1701540487</v>
          </cell>
          <cell r="B4698" t="str">
            <v>73500</v>
          </cell>
          <cell r="C4698" t="str">
            <v>0</v>
          </cell>
          <cell r="D4698" t="str">
            <v>17934</v>
          </cell>
          <cell r="E4698">
            <v>73500</v>
          </cell>
          <cell r="F4698">
            <v>0</v>
          </cell>
          <cell r="G4698">
            <v>17934</v>
          </cell>
        </row>
        <row r="4699">
          <cell r="A4699" t="str">
            <v>5602880143</v>
          </cell>
          <cell r="D4699" t="str">
            <v>0</v>
          </cell>
          <cell r="E4699">
            <v>0</v>
          </cell>
          <cell r="F4699">
            <v>0</v>
          </cell>
          <cell r="G4699">
            <v>0</v>
          </cell>
        </row>
        <row r="4700">
          <cell r="A4700" t="str">
            <v>2709610523</v>
          </cell>
          <cell r="B4700" t="str">
            <v>152000</v>
          </cell>
          <cell r="C4700" t="str">
            <v>0</v>
          </cell>
          <cell r="D4700" t="str">
            <v>37600</v>
          </cell>
          <cell r="E4700">
            <v>152000</v>
          </cell>
          <cell r="F4700">
            <v>0</v>
          </cell>
          <cell r="G4700">
            <v>37600</v>
          </cell>
        </row>
        <row r="4701">
          <cell r="A4701" t="str">
            <v>5601600805</v>
          </cell>
          <cell r="B4701" t="str">
            <v>67000</v>
          </cell>
          <cell r="C4701" t="str">
            <v>0</v>
          </cell>
          <cell r="D4701" t="str">
            <v>16348</v>
          </cell>
          <cell r="E4701">
            <v>67000</v>
          </cell>
          <cell r="F4701">
            <v>0</v>
          </cell>
          <cell r="G4701">
            <v>16348</v>
          </cell>
        </row>
        <row r="4702">
          <cell r="A4702" t="str">
            <v>2912610095</v>
          </cell>
          <cell r="B4702" t="str">
            <v>248293</v>
          </cell>
          <cell r="C4702" t="str">
            <v>0</v>
          </cell>
          <cell r="D4702" t="str">
            <v>62636</v>
          </cell>
          <cell r="E4702">
            <v>248293</v>
          </cell>
          <cell r="F4702">
            <v>0</v>
          </cell>
          <cell r="G4702">
            <v>62636</v>
          </cell>
        </row>
        <row r="4703">
          <cell r="A4703" t="str">
            <v>1909600369</v>
          </cell>
          <cell r="B4703" t="str">
            <v>177521</v>
          </cell>
          <cell r="C4703" t="str">
            <v>0</v>
          </cell>
          <cell r="D4703" t="str">
            <v>44235</v>
          </cell>
          <cell r="E4703">
            <v>177521</v>
          </cell>
          <cell r="F4703">
            <v>0</v>
          </cell>
          <cell r="G4703">
            <v>44235</v>
          </cell>
        </row>
        <row r="4704">
          <cell r="A4704" t="str">
            <v>1909750069</v>
          </cell>
          <cell r="B4704" t="str">
            <v>169893</v>
          </cell>
          <cell r="C4704" t="str">
            <v>0</v>
          </cell>
          <cell r="D4704" t="str">
            <v>42252</v>
          </cell>
          <cell r="E4704">
            <v>169893</v>
          </cell>
          <cell r="F4704">
            <v>0</v>
          </cell>
          <cell r="G4704">
            <v>42252</v>
          </cell>
        </row>
        <row r="4705">
          <cell r="A4705" t="str">
            <v>1112820711</v>
          </cell>
          <cell r="B4705" t="str">
            <v>174264</v>
          </cell>
          <cell r="C4705" t="str">
            <v>0</v>
          </cell>
          <cell r="D4705" t="str">
            <v>43388</v>
          </cell>
          <cell r="E4705">
            <v>174264</v>
          </cell>
          <cell r="F4705">
            <v>0</v>
          </cell>
          <cell r="G4705">
            <v>43388</v>
          </cell>
        </row>
        <row r="4706">
          <cell r="A4706" t="str">
            <v>3414860287</v>
          </cell>
          <cell r="B4706" t="str">
            <v>162264</v>
          </cell>
          <cell r="C4706" t="str">
            <v>0</v>
          </cell>
          <cell r="D4706" t="str">
            <v>40268</v>
          </cell>
          <cell r="E4706">
            <v>162264</v>
          </cell>
          <cell r="F4706">
            <v>0</v>
          </cell>
          <cell r="G4706">
            <v>40268</v>
          </cell>
        </row>
        <row r="4707">
          <cell r="A4707" t="str">
            <v>5112850239</v>
          </cell>
          <cell r="B4707" t="str">
            <v>364220</v>
          </cell>
          <cell r="C4707" t="str">
            <v>0</v>
          </cell>
          <cell r="D4707" t="str">
            <v>92777</v>
          </cell>
          <cell r="E4707">
            <v>364220</v>
          </cell>
          <cell r="F4707">
            <v>0</v>
          </cell>
          <cell r="G4707">
            <v>92777</v>
          </cell>
        </row>
        <row r="4708">
          <cell r="A4708" t="str">
            <v>2804620093</v>
          </cell>
          <cell r="B4708" t="str">
            <v>922014</v>
          </cell>
          <cell r="C4708" t="str">
            <v>0</v>
          </cell>
          <cell r="D4708" t="str">
            <v>237803</v>
          </cell>
          <cell r="E4708">
            <v>922014</v>
          </cell>
          <cell r="F4708">
            <v>0</v>
          </cell>
          <cell r="G4708">
            <v>237803</v>
          </cell>
        </row>
        <row r="4709">
          <cell r="A4709" t="str">
            <v>1511670070</v>
          </cell>
          <cell r="B4709" t="str">
            <v>228000</v>
          </cell>
          <cell r="C4709" t="str">
            <v>0</v>
          </cell>
          <cell r="D4709" t="str">
            <v>57360</v>
          </cell>
          <cell r="E4709">
            <v>228000</v>
          </cell>
          <cell r="F4709">
            <v>0</v>
          </cell>
          <cell r="G4709">
            <v>57360</v>
          </cell>
        </row>
        <row r="4710">
          <cell r="A4710" t="str">
            <v>4009870222</v>
          </cell>
          <cell r="B4710" t="str">
            <v>168695</v>
          </cell>
          <cell r="C4710" t="str">
            <v>0</v>
          </cell>
          <cell r="D4710" t="str">
            <v>41940</v>
          </cell>
          <cell r="E4710">
            <v>168695</v>
          </cell>
          <cell r="F4710">
            <v>0</v>
          </cell>
          <cell r="G4710">
            <v>41940</v>
          </cell>
        </row>
        <row r="4711">
          <cell r="A4711" t="str">
            <v>3802510232</v>
          </cell>
          <cell r="B4711" t="str">
            <v>11500</v>
          </cell>
          <cell r="C4711" t="str">
            <v>0</v>
          </cell>
          <cell r="D4711" t="str">
            <v>2806</v>
          </cell>
          <cell r="E4711">
            <v>11500</v>
          </cell>
          <cell r="F4711">
            <v>0</v>
          </cell>
          <cell r="G4711">
            <v>2806</v>
          </cell>
        </row>
        <row r="4712">
          <cell r="A4712" t="str">
            <v>3402680173</v>
          </cell>
          <cell r="B4712" t="str">
            <v>237196</v>
          </cell>
          <cell r="C4712" t="str">
            <v>0</v>
          </cell>
          <cell r="D4712" t="str">
            <v>59750</v>
          </cell>
          <cell r="E4712">
            <v>237196</v>
          </cell>
          <cell r="F4712">
            <v>0</v>
          </cell>
          <cell r="G4712">
            <v>59750</v>
          </cell>
        </row>
        <row r="4713">
          <cell r="A4713" t="str">
            <v>1112610219</v>
          </cell>
          <cell r="B4713" t="str">
            <v>209900</v>
          </cell>
          <cell r="C4713" t="str">
            <v>0</v>
          </cell>
          <cell r="D4713" t="str">
            <v>52654</v>
          </cell>
          <cell r="E4713">
            <v>209900</v>
          </cell>
          <cell r="F4713">
            <v>0</v>
          </cell>
          <cell r="G4713">
            <v>52654</v>
          </cell>
        </row>
        <row r="4714">
          <cell r="A4714" t="str">
            <v>2403500054</v>
          </cell>
          <cell r="B4714" t="str">
            <v>139000</v>
          </cell>
          <cell r="C4714" t="str">
            <v>0</v>
          </cell>
          <cell r="D4714" t="str">
            <v>34220</v>
          </cell>
          <cell r="E4714">
            <v>139000</v>
          </cell>
          <cell r="F4714">
            <v>0</v>
          </cell>
          <cell r="G4714">
            <v>34220</v>
          </cell>
        </row>
        <row r="4715">
          <cell r="A4715" t="str">
            <v>1403730040</v>
          </cell>
          <cell r="B4715" t="str">
            <v>142297</v>
          </cell>
          <cell r="C4715" t="str">
            <v>0</v>
          </cell>
          <cell r="D4715" t="str">
            <v>35077</v>
          </cell>
          <cell r="E4715">
            <v>142297</v>
          </cell>
          <cell r="F4715">
            <v>0</v>
          </cell>
          <cell r="G4715">
            <v>35077</v>
          </cell>
        </row>
        <row r="4716">
          <cell r="A4716" t="str">
            <v>3114750060</v>
          </cell>
          <cell r="B4716" t="str">
            <v>233767</v>
          </cell>
          <cell r="C4716" t="str">
            <v>0</v>
          </cell>
          <cell r="D4716" t="str">
            <v>58859</v>
          </cell>
          <cell r="E4716">
            <v>233767</v>
          </cell>
          <cell r="F4716">
            <v>0</v>
          </cell>
          <cell r="G4716">
            <v>58859</v>
          </cell>
        </row>
        <row r="4717">
          <cell r="A4717" t="str">
            <v>4007690057</v>
          </cell>
          <cell r="B4717" t="str">
            <v>207054</v>
          </cell>
          <cell r="C4717" t="str">
            <v>0</v>
          </cell>
          <cell r="D4717" t="str">
            <v>51914</v>
          </cell>
          <cell r="E4717">
            <v>207054</v>
          </cell>
          <cell r="F4717">
            <v>0</v>
          </cell>
          <cell r="G4717">
            <v>51914</v>
          </cell>
        </row>
        <row r="4718">
          <cell r="A4718" t="str">
            <v>1607820102</v>
          </cell>
          <cell r="B4718" t="str">
            <v>128800</v>
          </cell>
          <cell r="C4718" t="str">
            <v>0</v>
          </cell>
          <cell r="D4718" t="str">
            <v>31568</v>
          </cell>
          <cell r="E4718">
            <v>128800</v>
          </cell>
          <cell r="F4718">
            <v>0</v>
          </cell>
          <cell r="G4718">
            <v>31568</v>
          </cell>
        </row>
        <row r="4719">
          <cell r="A4719" t="str">
            <v>2514740436</v>
          </cell>
          <cell r="B4719" t="str">
            <v>139000</v>
          </cell>
          <cell r="C4719" t="str">
            <v>0</v>
          </cell>
          <cell r="D4719" t="str">
            <v>34220</v>
          </cell>
          <cell r="E4719">
            <v>139000</v>
          </cell>
          <cell r="F4719">
            <v>0</v>
          </cell>
          <cell r="G4719">
            <v>34220</v>
          </cell>
        </row>
        <row r="4720">
          <cell r="A4720" t="str">
            <v>3802560019</v>
          </cell>
          <cell r="B4720" t="str">
            <v>142297</v>
          </cell>
          <cell r="C4720" t="str">
            <v>0</v>
          </cell>
          <cell r="D4720" t="str">
            <v>35077</v>
          </cell>
          <cell r="E4720">
            <v>142297</v>
          </cell>
          <cell r="F4720">
            <v>0</v>
          </cell>
          <cell r="G4720">
            <v>35077</v>
          </cell>
        </row>
        <row r="4721">
          <cell r="A4721" t="str">
            <v>1108730108</v>
          </cell>
          <cell r="B4721" t="str">
            <v>158800</v>
          </cell>
          <cell r="C4721" t="str">
            <v>0</v>
          </cell>
          <cell r="D4721" t="str">
            <v>39368</v>
          </cell>
          <cell r="E4721">
            <v>158800</v>
          </cell>
          <cell r="F4721">
            <v>0</v>
          </cell>
          <cell r="G4721">
            <v>39368</v>
          </cell>
        </row>
        <row r="4722">
          <cell r="A4722" t="str">
            <v>2808760353</v>
          </cell>
          <cell r="B4722" t="str">
            <v>128800</v>
          </cell>
          <cell r="C4722" t="str">
            <v>0</v>
          </cell>
          <cell r="D4722" t="str">
            <v>31568</v>
          </cell>
          <cell r="E4722">
            <v>128800</v>
          </cell>
          <cell r="F4722">
            <v>0</v>
          </cell>
          <cell r="G4722">
            <v>31568</v>
          </cell>
        </row>
        <row r="4723">
          <cell r="A4723" t="str">
            <v>3401780042</v>
          </cell>
          <cell r="B4723" t="str">
            <v>127051</v>
          </cell>
          <cell r="C4723" t="str">
            <v>0</v>
          </cell>
          <cell r="D4723" t="str">
            <v>31113</v>
          </cell>
          <cell r="E4723">
            <v>127051</v>
          </cell>
          <cell r="F4723">
            <v>0</v>
          </cell>
          <cell r="G4723">
            <v>31113</v>
          </cell>
        </row>
        <row r="4724">
          <cell r="A4724" t="str">
            <v>1401670423</v>
          </cell>
          <cell r="B4724" t="str">
            <v>128800</v>
          </cell>
          <cell r="C4724" t="str">
            <v>0</v>
          </cell>
          <cell r="D4724" t="str">
            <v>31568</v>
          </cell>
          <cell r="E4724">
            <v>128800</v>
          </cell>
          <cell r="F4724">
            <v>0</v>
          </cell>
          <cell r="G4724">
            <v>31568</v>
          </cell>
        </row>
        <row r="4725">
          <cell r="A4725" t="str">
            <v>1710770104</v>
          </cell>
          <cell r="B4725" t="str">
            <v>110366</v>
          </cell>
          <cell r="C4725" t="str">
            <v>0</v>
          </cell>
          <cell r="D4725" t="str">
            <v>26929</v>
          </cell>
          <cell r="E4725">
            <v>110366</v>
          </cell>
          <cell r="F4725">
            <v>0</v>
          </cell>
          <cell r="G4725">
            <v>26929</v>
          </cell>
        </row>
        <row r="4726">
          <cell r="A4726" t="str">
            <v>4004780071</v>
          </cell>
          <cell r="B4726" t="str">
            <v>119900</v>
          </cell>
          <cell r="C4726" t="str">
            <v>0</v>
          </cell>
          <cell r="D4726" t="str">
            <v>29255</v>
          </cell>
          <cell r="E4726">
            <v>119900</v>
          </cell>
          <cell r="F4726">
            <v>0</v>
          </cell>
          <cell r="G4726">
            <v>29255</v>
          </cell>
        </row>
        <row r="4727">
          <cell r="A4727" t="str">
            <v>2001520913</v>
          </cell>
          <cell r="B4727" t="str">
            <v>127000</v>
          </cell>
          <cell r="C4727" t="str">
            <v>0</v>
          </cell>
          <cell r="D4727" t="str">
            <v>31100</v>
          </cell>
          <cell r="E4727">
            <v>127000</v>
          </cell>
          <cell r="F4727">
            <v>0</v>
          </cell>
          <cell r="G4727">
            <v>31100</v>
          </cell>
        </row>
        <row r="4728">
          <cell r="A4728" t="str">
            <v>4005880118</v>
          </cell>
          <cell r="B4728" t="str">
            <v>99101</v>
          </cell>
          <cell r="C4728" t="str">
            <v>0</v>
          </cell>
          <cell r="D4728" t="str">
            <v>24180</v>
          </cell>
          <cell r="E4728">
            <v>99101</v>
          </cell>
          <cell r="F4728">
            <v>0</v>
          </cell>
          <cell r="G4728">
            <v>24180</v>
          </cell>
        </row>
        <row r="4729">
          <cell r="A4729" t="str">
            <v>3411580100</v>
          </cell>
          <cell r="B4729" t="str">
            <v>129474</v>
          </cell>
          <cell r="C4729" t="str">
            <v>0</v>
          </cell>
          <cell r="D4729" t="str">
            <v>31743</v>
          </cell>
          <cell r="E4729">
            <v>129474</v>
          </cell>
          <cell r="F4729">
            <v>0</v>
          </cell>
          <cell r="G4729">
            <v>31743</v>
          </cell>
        </row>
        <row r="4730">
          <cell r="A4730" t="str">
            <v>3101470056</v>
          </cell>
          <cell r="B4730" t="str">
            <v>140191</v>
          </cell>
          <cell r="C4730" t="str">
            <v>0</v>
          </cell>
          <cell r="D4730" t="str">
            <v>34529</v>
          </cell>
          <cell r="E4730">
            <v>140191</v>
          </cell>
          <cell r="F4730">
            <v>0</v>
          </cell>
          <cell r="G4730">
            <v>34529</v>
          </cell>
        </row>
        <row r="4731">
          <cell r="A4731" t="str">
            <v>1614560064</v>
          </cell>
          <cell r="B4731" t="str">
            <v>98536</v>
          </cell>
          <cell r="C4731" t="str">
            <v>0</v>
          </cell>
          <cell r="D4731" t="str">
            <v>24042</v>
          </cell>
          <cell r="E4731">
            <v>98536</v>
          </cell>
          <cell r="F4731">
            <v>0</v>
          </cell>
          <cell r="G4731">
            <v>24042</v>
          </cell>
        </row>
        <row r="4732">
          <cell r="A4732" t="str">
            <v>3604720109</v>
          </cell>
          <cell r="B4732" t="str">
            <v>98960</v>
          </cell>
          <cell r="C4732" t="str">
            <v>0</v>
          </cell>
          <cell r="D4732" t="str">
            <v>24146</v>
          </cell>
          <cell r="E4732">
            <v>98960</v>
          </cell>
          <cell r="F4732">
            <v>0</v>
          </cell>
          <cell r="G4732">
            <v>24146</v>
          </cell>
        </row>
        <row r="4733">
          <cell r="A4733" t="str">
            <v>3107820652</v>
          </cell>
          <cell r="B4733" t="str">
            <v>123128</v>
          </cell>
          <cell r="C4733" t="str">
            <v>0</v>
          </cell>
          <cell r="D4733" t="str">
            <v>30093</v>
          </cell>
          <cell r="E4733">
            <v>123128</v>
          </cell>
          <cell r="F4733">
            <v>0</v>
          </cell>
          <cell r="G4733">
            <v>30093</v>
          </cell>
        </row>
        <row r="4734">
          <cell r="A4734" t="str">
            <v>2102630595</v>
          </cell>
          <cell r="B4734" t="str">
            <v>131911</v>
          </cell>
          <cell r="C4734" t="str">
            <v>0</v>
          </cell>
          <cell r="D4734" t="str">
            <v>32376</v>
          </cell>
          <cell r="E4734">
            <v>131911</v>
          </cell>
          <cell r="F4734">
            <v>0</v>
          </cell>
          <cell r="G4734">
            <v>32376</v>
          </cell>
        </row>
        <row r="4735">
          <cell r="A4735" t="str">
            <v>3012500065</v>
          </cell>
          <cell r="B4735" t="str">
            <v>151966</v>
          </cell>
          <cell r="C4735" t="str">
            <v>0</v>
          </cell>
          <cell r="D4735" t="str">
            <v>37591</v>
          </cell>
          <cell r="E4735">
            <v>151966</v>
          </cell>
          <cell r="F4735">
            <v>0</v>
          </cell>
          <cell r="G4735">
            <v>37591</v>
          </cell>
        </row>
        <row r="4736">
          <cell r="A4736" t="str">
            <v>3201690090</v>
          </cell>
          <cell r="B4736" t="str">
            <v>191897</v>
          </cell>
          <cell r="C4736" t="str">
            <v>0</v>
          </cell>
          <cell r="D4736" t="str">
            <v>47973</v>
          </cell>
          <cell r="E4736">
            <v>191897</v>
          </cell>
          <cell r="F4736">
            <v>0</v>
          </cell>
          <cell r="G4736">
            <v>47973</v>
          </cell>
        </row>
        <row r="4737">
          <cell r="A4737" t="str">
            <v>2608710395</v>
          </cell>
          <cell r="B4737" t="str">
            <v>123666</v>
          </cell>
          <cell r="C4737" t="str">
            <v>0</v>
          </cell>
          <cell r="D4737" t="str">
            <v>30233</v>
          </cell>
          <cell r="E4737">
            <v>123666</v>
          </cell>
          <cell r="F4737">
            <v>0</v>
          </cell>
          <cell r="G4737">
            <v>30233</v>
          </cell>
        </row>
        <row r="4738">
          <cell r="A4738" t="str">
            <v>3702650318</v>
          </cell>
          <cell r="B4738" t="str">
            <v>228760</v>
          </cell>
          <cell r="C4738" t="str">
            <v>0</v>
          </cell>
          <cell r="D4738" t="str">
            <v>57557</v>
          </cell>
          <cell r="E4738">
            <v>228760</v>
          </cell>
          <cell r="F4738">
            <v>0</v>
          </cell>
          <cell r="G4738">
            <v>57557</v>
          </cell>
        </row>
        <row r="4739">
          <cell r="A4739" t="str">
            <v>2012690351</v>
          </cell>
          <cell r="B4739" t="str">
            <v>99070</v>
          </cell>
          <cell r="C4739" t="str">
            <v>0</v>
          </cell>
          <cell r="D4739" t="str">
            <v>24173</v>
          </cell>
          <cell r="E4739">
            <v>99070</v>
          </cell>
          <cell r="F4739">
            <v>0</v>
          </cell>
          <cell r="G4739">
            <v>24173</v>
          </cell>
        </row>
        <row r="4740">
          <cell r="A4740" t="str">
            <v>2210770505</v>
          </cell>
          <cell r="B4740" t="str">
            <v>199228</v>
          </cell>
          <cell r="C4740" t="str">
            <v>0</v>
          </cell>
          <cell r="D4740" t="str">
            <v>49879</v>
          </cell>
          <cell r="E4740">
            <v>199228</v>
          </cell>
          <cell r="F4740">
            <v>0</v>
          </cell>
          <cell r="G4740">
            <v>49879</v>
          </cell>
        </row>
        <row r="4741">
          <cell r="A4741" t="str">
            <v>4011650064</v>
          </cell>
          <cell r="B4741" t="str">
            <v>108069</v>
          </cell>
          <cell r="C4741" t="str">
            <v>0</v>
          </cell>
          <cell r="D4741" t="str">
            <v>26368</v>
          </cell>
          <cell r="E4741">
            <v>108069</v>
          </cell>
          <cell r="F4741">
            <v>0</v>
          </cell>
          <cell r="G4741">
            <v>26368</v>
          </cell>
        </row>
        <row r="4742">
          <cell r="A4742" t="str">
            <v>3704650226</v>
          </cell>
          <cell r="B4742" t="str">
            <v>95000</v>
          </cell>
          <cell r="C4742" t="str">
            <v>0</v>
          </cell>
          <cell r="D4742" t="str">
            <v>23180</v>
          </cell>
          <cell r="E4742">
            <v>95000</v>
          </cell>
          <cell r="F4742">
            <v>0</v>
          </cell>
          <cell r="G4742">
            <v>23180</v>
          </cell>
        </row>
        <row r="4743">
          <cell r="A4743" t="str">
            <v>5109670285</v>
          </cell>
          <cell r="B4743" t="str">
            <v>162000</v>
          </cell>
          <cell r="C4743" t="str">
            <v>0</v>
          </cell>
          <cell r="D4743" t="str">
            <v>40200</v>
          </cell>
          <cell r="E4743">
            <v>162000</v>
          </cell>
          <cell r="F4743">
            <v>0</v>
          </cell>
          <cell r="G4743">
            <v>40200</v>
          </cell>
        </row>
        <row r="4744">
          <cell r="A4744" t="str">
            <v>3011730075</v>
          </cell>
          <cell r="B4744" t="str">
            <v>232000</v>
          </cell>
          <cell r="C4744" t="str">
            <v>0</v>
          </cell>
          <cell r="D4744" t="str">
            <v>58400</v>
          </cell>
          <cell r="E4744">
            <v>232000</v>
          </cell>
          <cell r="F4744">
            <v>0</v>
          </cell>
          <cell r="G4744">
            <v>58400</v>
          </cell>
        </row>
        <row r="4745">
          <cell r="A4745" t="str">
            <v>6907820552</v>
          </cell>
          <cell r="B4745" t="str">
            <v>161894</v>
          </cell>
          <cell r="C4745" t="str">
            <v>0</v>
          </cell>
          <cell r="D4745" t="str">
            <v>40172</v>
          </cell>
          <cell r="E4745">
            <v>161894</v>
          </cell>
          <cell r="F4745">
            <v>0</v>
          </cell>
          <cell r="G4745">
            <v>40172</v>
          </cell>
        </row>
        <row r="4746">
          <cell r="A4746" t="str">
            <v>1710750103</v>
          </cell>
          <cell r="B4746" t="str">
            <v>102000</v>
          </cell>
          <cell r="C4746" t="str">
            <v>0</v>
          </cell>
          <cell r="D4746" t="str">
            <v>24888</v>
          </cell>
          <cell r="E4746">
            <v>102000</v>
          </cell>
          <cell r="F4746">
            <v>0</v>
          </cell>
          <cell r="G4746">
            <v>24888</v>
          </cell>
        </row>
        <row r="4747">
          <cell r="A4747" t="str">
            <v>3005760081</v>
          </cell>
          <cell r="B4747" t="str">
            <v>181397</v>
          </cell>
          <cell r="C4747" t="str">
            <v>0</v>
          </cell>
          <cell r="D4747" t="str">
            <v>45243</v>
          </cell>
          <cell r="E4747">
            <v>181397</v>
          </cell>
          <cell r="F4747">
            <v>0</v>
          </cell>
          <cell r="G4747">
            <v>45243</v>
          </cell>
        </row>
        <row r="4748">
          <cell r="A4748" t="str">
            <v>3614720055</v>
          </cell>
          <cell r="B4748" t="str">
            <v>203943</v>
          </cell>
          <cell r="C4748" t="str">
            <v>0</v>
          </cell>
          <cell r="D4748" t="str">
            <v>51105</v>
          </cell>
          <cell r="E4748">
            <v>203943</v>
          </cell>
          <cell r="F4748">
            <v>0</v>
          </cell>
          <cell r="G4748">
            <v>51105</v>
          </cell>
        </row>
        <row r="4749">
          <cell r="A4749" t="str">
            <v>3004820250</v>
          </cell>
          <cell r="B4749" t="str">
            <v>124450</v>
          </cell>
          <cell r="C4749" t="str">
            <v>0</v>
          </cell>
          <cell r="D4749" t="str">
            <v>30437</v>
          </cell>
          <cell r="E4749">
            <v>124450</v>
          </cell>
          <cell r="F4749">
            <v>0</v>
          </cell>
          <cell r="G4749">
            <v>30437</v>
          </cell>
        </row>
        <row r="4750">
          <cell r="A4750" t="str">
            <v>2908560089</v>
          </cell>
          <cell r="B4750" t="str">
            <v>186000</v>
          </cell>
          <cell r="C4750" t="str">
            <v>0</v>
          </cell>
          <cell r="D4750" t="str">
            <v>46440</v>
          </cell>
          <cell r="E4750">
            <v>186000</v>
          </cell>
          <cell r="F4750">
            <v>0</v>
          </cell>
          <cell r="G4750">
            <v>46440</v>
          </cell>
        </row>
        <row r="4751">
          <cell r="A4751" t="str">
            <v>1909700109</v>
          </cell>
          <cell r="B4751" t="str">
            <v>132750</v>
          </cell>
          <cell r="C4751" t="str">
            <v>0</v>
          </cell>
          <cell r="D4751" t="str">
            <v>32595</v>
          </cell>
          <cell r="E4751">
            <v>132750</v>
          </cell>
          <cell r="F4751">
            <v>0</v>
          </cell>
          <cell r="G4751">
            <v>32595</v>
          </cell>
        </row>
        <row r="4752">
          <cell r="A4752" t="str">
            <v>1301592269</v>
          </cell>
          <cell r="B4752" t="str">
            <v>79500</v>
          </cell>
          <cell r="C4752" t="str">
            <v>0</v>
          </cell>
          <cell r="D4752" t="str">
            <v>19398</v>
          </cell>
          <cell r="E4752">
            <v>79500</v>
          </cell>
          <cell r="F4752">
            <v>0</v>
          </cell>
          <cell r="G4752">
            <v>19398</v>
          </cell>
        </row>
        <row r="4753">
          <cell r="A4753" t="str">
            <v>1803860030</v>
          </cell>
          <cell r="B4753" t="str">
            <v>79500</v>
          </cell>
          <cell r="C4753" t="str">
            <v>0</v>
          </cell>
          <cell r="D4753" t="str">
            <v>19398</v>
          </cell>
          <cell r="E4753">
            <v>79500</v>
          </cell>
          <cell r="F4753">
            <v>0</v>
          </cell>
          <cell r="G4753">
            <v>19398</v>
          </cell>
        </row>
        <row r="4754">
          <cell r="A4754" t="str">
            <v>2410660037</v>
          </cell>
          <cell r="D4754" t="str">
            <v>0</v>
          </cell>
          <cell r="E4754">
            <v>0</v>
          </cell>
          <cell r="F4754">
            <v>0</v>
          </cell>
          <cell r="G4754">
            <v>0</v>
          </cell>
        </row>
        <row r="4755">
          <cell r="A4755" t="str">
            <v>3903640085</v>
          </cell>
          <cell r="B4755" t="str">
            <v>144736</v>
          </cell>
          <cell r="C4755" t="str">
            <v>0</v>
          </cell>
          <cell r="D4755" t="str">
            <v>35711</v>
          </cell>
          <cell r="E4755">
            <v>144736</v>
          </cell>
          <cell r="F4755">
            <v>0</v>
          </cell>
          <cell r="G4755">
            <v>35711</v>
          </cell>
        </row>
        <row r="4756">
          <cell r="A4756" t="str">
            <v>5105590120</v>
          </cell>
          <cell r="B4756" t="str">
            <v>143125</v>
          </cell>
          <cell r="C4756" t="str">
            <v>0</v>
          </cell>
          <cell r="D4756" t="str">
            <v>35292</v>
          </cell>
          <cell r="E4756">
            <v>143125</v>
          </cell>
          <cell r="F4756">
            <v>0</v>
          </cell>
          <cell r="G4756">
            <v>35292</v>
          </cell>
        </row>
        <row r="4757">
          <cell r="A4757" t="str">
            <v>3008520057</v>
          </cell>
          <cell r="B4757" t="str">
            <v>136250</v>
          </cell>
          <cell r="C4757" t="str">
            <v>0</v>
          </cell>
          <cell r="D4757" t="str">
            <v>33505</v>
          </cell>
          <cell r="E4757">
            <v>136250</v>
          </cell>
          <cell r="F4757">
            <v>0</v>
          </cell>
          <cell r="G4757">
            <v>33505</v>
          </cell>
        </row>
        <row r="4758">
          <cell r="A4758" t="str">
            <v>7401540045</v>
          </cell>
          <cell r="B4758" t="str">
            <v>91323</v>
          </cell>
          <cell r="C4758" t="str">
            <v>0</v>
          </cell>
          <cell r="D4758" t="str">
            <v>22282</v>
          </cell>
          <cell r="E4758">
            <v>91323</v>
          </cell>
          <cell r="F4758">
            <v>0</v>
          </cell>
          <cell r="G4758">
            <v>22282</v>
          </cell>
        </row>
        <row r="4759">
          <cell r="A4759" t="str">
            <v>2503560040</v>
          </cell>
          <cell r="B4759" t="str">
            <v>91446</v>
          </cell>
          <cell r="C4759" t="str">
            <v>0</v>
          </cell>
          <cell r="D4759" t="str">
            <v>22312</v>
          </cell>
          <cell r="E4759">
            <v>91446</v>
          </cell>
          <cell r="F4759">
            <v>0</v>
          </cell>
          <cell r="G4759">
            <v>22312</v>
          </cell>
        </row>
        <row r="4760">
          <cell r="A4760" t="str">
            <v>1404520023</v>
          </cell>
          <cell r="B4760" t="str">
            <v>91777</v>
          </cell>
          <cell r="C4760" t="str">
            <v>0</v>
          </cell>
          <cell r="D4760" t="str">
            <v>22393</v>
          </cell>
          <cell r="E4760">
            <v>91777</v>
          </cell>
          <cell r="F4760">
            <v>0</v>
          </cell>
          <cell r="G4760">
            <v>22393</v>
          </cell>
        </row>
        <row r="4761">
          <cell r="A4761" t="str">
            <v>7907560047</v>
          </cell>
          <cell r="B4761" t="str">
            <v>91320</v>
          </cell>
          <cell r="C4761" t="str">
            <v>0</v>
          </cell>
          <cell r="D4761" t="str">
            <v>22282</v>
          </cell>
          <cell r="E4761">
            <v>91320</v>
          </cell>
          <cell r="F4761">
            <v>0</v>
          </cell>
          <cell r="G4761">
            <v>22282</v>
          </cell>
        </row>
        <row r="4762">
          <cell r="A4762" t="str">
            <v>2902650108</v>
          </cell>
          <cell r="B4762" t="str">
            <v>79500</v>
          </cell>
          <cell r="C4762" t="str">
            <v>0</v>
          </cell>
          <cell r="D4762" t="str">
            <v>19398</v>
          </cell>
          <cell r="E4762">
            <v>79500</v>
          </cell>
          <cell r="F4762">
            <v>0</v>
          </cell>
          <cell r="G4762">
            <v>19398</v>
          </cell>
        </row>
        <row r="4763">
          <cell r="A4763" t="str">
            <v>1702660060</v>
          </cell>
          <cell r="B4763" t="str">
            <v>134710</v>
          </cell>
          <cell r="C4763" t="str">
            <v>0</v>
          </cell>
          <cell r="D4763" t="str">
            <v>33104</v>
          </cell>
          <cell r="E4763">
            <v>134710</v>
          </cell>
          <cell r="F4763">
            <v>0</v>
          </cell>
          <cell r="G4763">
            <v>33104</v>
          </cell>
        </row>
        <row r="4764">
          <cell r="A4764" t="str">
            <v>1705660078</v>
          </cell>
          <cell r="B4764" t="str">
            <v>69000</v>
          </cell>
          <cell r="C4764" t="str">
            <v>0</v>
          </cell>
          <cell r="D4764" t="str">
            <v>16836</v>
          </cell>
          <cell r="E4764">
            <v>69000</v>
          </cell>
          <cell r="F4764">
            <v>0</v>
          </cell>
          <cell r="G4764">
            <v>16836</v>
          </cell>
        </row>
        <row r="4765">
          <cell r="A4765" t="str">
            <v>1901460029</v>
          </cell>
          <cell r="B4765" t="str">
            <v>91446</v>
          </cell>
          <cell r="C4765" t="str">
            <v>0</v>
          </cell>
          <cell r="D4765" t="str">
            <v>22312</v>
          </cell>
          <cell r="E4765">
            <v>91446</v>
          </cell>
          <cell r="F4765">
            <v>0</v>
          </cell>
          <cell r="G4765">
            <v>22312</v>
          </cell>
        </row>
        <row r="4766">
          <cell r="A4766" t="str">
            <v>1312840501</v>
          </cell>
          <cell r="B4766" t="str">
            <v>79500</v>
          </cell>
          <cell r="C4766" t="str">
            <v>0</v>
          </cell>
          <cell r="D4766" t="str">
            <v>19398</v>
          </cell>
          <cell r="E4766">
            <v>79500</v>
          </cell>
          <cell r="F4766">
            <v>0</v>
          </cell>
          <cell r="G4766">
            <v>19398</v>
          </cell>
        </row>
        <row r="4767">
          <cell r="A4767" t="str">
            <v>3909900399</v>
          </cell>
          <cell r="B4767" t="str">
            <v>69000</v>
          </cell>
          <cell r="C4767" t="str">
            <v>0</v>
          </cell>
          <cell r="D4767" t="str">
            <v>16836</v>
          </cell>
          <cell r="E4767">
            <v>69000</v>
          </cell>
          <cell r="F4767">
            <v>0</v>
          </cell>
          <cell r="G4767">
            <v>16836</v>
          </cell>
        </row>
        <row r="4768">
          <cell r="A4768" t="str">
            <v>4103600152</v>
          </cell>
          <cell r="B4768" t="str">
            <v>69000</v>
          </cell>
          <cell r="C4768" t="str">
            <v>0</v>
          </cell>
          <cell r="D4768" t="str">
            <v>16836</v>
          </cell>
          <cell r="E4768">
            <v>69000</v>
          </cell>
          <cell r="F4768">
            <v>0</v>
          </cell>
          <cell r="G4768">
            <v>16836</v>
          </cell>
        </row>
        <row r="4769">
          <cell r="A4769" t="str">
            <v>3912780030</v>
          </cell>
          <cell r="B4769" t="str">
            <v>79500</v>
          </cell>
          <cell r="C4769" t="str">
            <v>0</v>
          </cell>
          <cell r="D4769" t="str">
            <v>19398</v>
          </cell>
          <cell r="E4769">
            <v>79500</v>
          </cell>
          <cell r="F4769">
            <v>0</v>
          </cell>
          <cell r="G4769">
            <v>19398</v>
          </cell>
        </row>
        <row r="4770">
          <cell r="A4770" t="str">
            <v>1911630067</v>
          </cell>
          <cell r="B4770" t="str">
            <v>79500</v>
          </cell>
          <cell r="C4770" t="str">
            <v>0</v>
          </cell>
          <cell r="D4770" t="str">
            <v>19398</v>
          </cell>
          <cell r="E4770">
            <v>79500</v>
          </cell>
          <cell r="F4770">
            <v>0</v>
          </cell>
          <cell r="G4770">
            <v>19398</v>
          </cell>
        </row>
        <row r="4771">
          <cell r="A4771" t="str">
            <v>2904650237</v>
          </cell>
          <cell r="B4771" t="str">
            <v>79500</v>
          </cell>
          <cell r="C4771" t="str">
            <v>0</v>
          </cell>
          <cell r="D4771" t="str">
            <v>19398</v>
          </cell>
          <cell r="E4771">
            <v>79500</v>
          </cell>
          <cell r="F4771">
            <v>0</v>
          </cell>
          <cell r="G4771">
            <v>19398</v>
          </cell>
        </row>
        <row r="4772">
          <cell r="A4772" t="str">
            <v>3512860168</v>
          </cell>
          <cell r="B4772" t="str">
            <v>121286</v>
          </cell>
          <cell r="C4772" t="str">
            <v>0</v>
          </cell>
          <cell r="D4772" t="str">
            <v>29614</v>
          </cell>
          <cell r="E4772">
            <v>121286</v>
          </cell>
          <cell r="F4772">
            <v>0</v>
          </cell>
          <cell r="G4772">
            <v>29614</v>
          </cell>
        </row>
        <row r="4773">
          <cell r="A4773" t="str">
            <v>7504700282</v>
          </cell>
          <cell r="B4773" t="str">
            <v>60574</v>
          </cell>
          <cell r="C4773" t="str">
            <v>0</v>
          </cell>
          <cell r="D4773" t="str">
            <v>14780</v>
          </cell>
          <cell r="E4773">
            <v>60574</v>
          </cell>
          <cell r="F4773">
            <v>0</v>
          </cell>
          <cell r="G4773">
            <v>14780</v>
          </cell>
        </row>
        <row r="4774">
          <cell r="A4774" t="str">
            <v>4001550148</v>
          </cell>
          <cell r="B4774" t="str">
            <v>157000</v>
          </cell>
          <cell r="C4774" t="str">
            <v>0</v>
          </cell>
          <cell r="D4774" t="str">
            <v>38900</v>
          </cell>
          <cell r="E4774">
            <v>157000</v>
          </cell>
          <cell r="F4774">
            <v>0</v>
          </cell>
          <cell r="G4774">
            <v>38900</v>
          </cell>
        </row>
        <row r="4775">
          <cell r="A4775" t="str">
            <v>2005690082</v>
          </cell>
          <cell r="B4775" t="str">
            <v>147617</v>
          </cell>
          <cell r="C4775" t="str">
            <v>0</v>
          </cell>
          <cell r="D4775" t="str">
            <v>36460</v>
          </cell>
          <cell r="E4775">
            <v>147617</v>
          </cell>
          <cell r="F4775">
            <v>0</v>
          </cell>
          <cell r="G4775">
            <v>36460</v>
          </cell>
        </row>
        <row r="4776">
          <cell r="A4776" t="str">
            <v>3405730104</v>
          </cell>
          <cell r="B4776" t="str">
            <v>79500</v>
          </cell>
          <cell r="C4776" t="str">
            <v>0</v>
          </cell>
          <cell r="D4776" t="str">
            <v>19398</v>
          </cell>
          <cell r="E4776">
            <v>79500</v>
          </cell>
          <cell r="F4776">
            <v>0</v>
          </cell>
          <cell r="G4776">
            <v>19398</v>
          </cell>
        </row>
        <row r="4777">
          <cell r="A4777" t="str">
            <v>1614630070</v>
          </cell>
          <cell r="B4777" t="str">
            <v>136250</v>
          </cell>
          <cell r="C4777" t="str">
            <v>0</v>
          </cell>
          <cell r="D4777" t="str">
            <v>33505</v>
          </cell>
          <cell r="E4777">
            <v>136250</v>
          </cell>
          <cell r="F4777">
            <v>0</v>
          </cell>
          <cell r="G4777">
            <v>33505</v>
          </cell>
        </row>
        <row r="4778">
          <cell r="A4778" t="str">
            <v>2303800080</v>
          </cell>
          <cell r="B4778" t="str">
            <v>79500</v>
          </cell>
          <cell r="C4778" t="str">
            <v>0</v>
          </cell>
          <cell r="D4778" t="str">
            <v>19398</v>
          </cell>
          <cell r="E4778">
            <v>79500</v>
          </cell>
          <cell r="F4778">
            <v>0</v>
          </cell>
          <cell r="G4778">
            <v>19398</v>
          </cell>
        </row>
        <row r="4779">
          <cell r="A4779" t="str">
            <v>2003690077</v>
          </cell>
          <cell r="B4779" t="str">
            <v>143125</v>
          </cell>
          <cell r="C4779" t="str">
            <v>0</v>
          </cell>
          <cell r="D4779" t="str">
            <v>35292</v>
          </cell>
          <cell r="E4779">
            <v>143125</v>
          </cell>
          <cell r="F4779">
            <v>0</v>
          </cell>
          <cell r="G4779">
            <v>35292</v>
          </cell>
        </row>
        <row r="4780">
          <cell r="A4780" t="str">
            <v>3311890736</v>
          </cell>
          <cell r="B4780" t="str">
            <v>79500</v>
          </cell>
          <cell r="C4780" t="str">
            <v>0</v>
          </cell>
          <cell r="D4780" t="str">
            <v>19398</v>
          </cell>
          <cell r="E4780">
            <v>79500</v>
          </cell>
          <cell r="F4780">
            <v>0</v>
          </cell>
          <cell r="G4780">
            <v>19398</v>
          </cell>
        </row>
        <row r="4781">
          <cell r="A4781" t="str">
            <v>2109900350</v>
          </cell>
          <cell r="B4781" t="str">
            <v>79500</v>
          </cell>
          <cell r="C4781" t="str">
            <v>0</v>
          </cell>
          <cell r="D4781" t="str">
            <v>19398</v>
          </cell>
          <cell r="E4781">
            <v>79500</v>
          </cell>
          <cell r="F4781">
            <v>0</v>
          </cell>
          <cell r="G4781">
            <v>19398</v>
          </cell>
        </row>
        <row r="4782">
          <cell r="A4782" t="str">
            <v>1914700058</v>
          </cell>
          <cell r="B4782" t="str">
            <v>133545</v>
          </cell>
          <cell r="C4782" t="str">
            <v>0</v>
          </cell>
          <cell r="D4782" t="str">
            <v>32801</v>
          </cell>
          <cell r="E4782">
            <v>133545</v>
          </cell>
          <cell r="F4782">
            <v>0</v>
          </cell>
          <cell r="G4782">
            <v>32801</v>
          </cell>
        </row>
        <row r="4783">
          <cell r="A4783" t="str">
            <v>1110640196</v>
          </cell>
          <cell r="B4783" t="str">
            <v>79500</v>
          </cell>
          <cell r="C4783" t="str">
            <v>0</v>
          </cell>
          <cell r="D4783" t="str">
            <v>19398</v>
          </cell>
          <cell r="E4783">
            <v>79500</v>
          </cell>
          <cell r="F4783">
            <v>0</v>
          </cell>
          <cell r="G4783">
            <v>19398</v>
          </cell>
        </row>
        <row r="4784">
          <cell r="A4784" t="str">
            <v>3007820332</v>
          </cell>
          <cell r="B4784" t="str">
            <v>152720</v>
          </cell>
          <cell r="C4784" t="str">
            <v>0</v>
          </cell>
          <cell r="D4784" t="str">
            <v>37787</v>
          </cell>
          <cell r="E4784">
            <v>152720</v>
          </cell>
          <cell r="F4784">
            <v>0</v>
          </cell>
          <cell r="G4784">
            <v>37787</v>
          </cell>
        </row>
        <row r="4785">
          <cell r="A4785" t="str">
            <v>1911720213</v>
          </cell>
          <cell r="B4785" t="str">
            <v>144736</v>
          </cell>
          <cell r="C4785" t="str">
            <v>0</v>
          </cell>
          <cell r="D4785" t="str">
            <v>35711</v>
          </cell>
          <cell r="E4785">
            <v>144736</v>
          </cell>
          <cell r="F4785">
            <v>0</v>
          </cell>
          <cell r="G4785">
            <v>35711</v>
          </cell>
        </row>
        <row r="4786">
          <cell r="A4786" t="str">
            <v>2512610217</v>
          </cell>
          <cell r="B4786" t="str">
            <v>100200</v>
          </cell>
          <cell r="C4786" t="str">
            <v>0</v>
          </cell>
          <cell r="D4786" t="str">
            <v>24448</v>
          </cell>
          <cell r="E4786">
            <v>100200</v>
          </cell>
          <cell r="F4786">
            <v>0</v>
          </cell>
          <cell r="G4786">
            <v>24448</v>
          </cell>
        </row>
        <row r="4787">
          <cell r="A4787" t="str">
            <v>1914890405</v>
          </cell>
          <cell r="B4787" t="str">
            <v>121097</v>
          </cell>
          <cell r="C4787" t="str">
            <v>0</v>
          </cell>
          <cell r="D4787" t="str">
            <v>29565</v>
          </cell>
          <cell r="E4787">
            <v>121097</v>
          </cell>
          <cell r="F4787">
            <v>0</v>
          </cell>
          <cell r="G4787">
            <v>29565</v>
          </cell>
        </row>
        <row r="4788">
          <cell r="A4788" t="str">
            <v>1612670024</v>
          </cell>
          <cell r="B4788" t="str">
            <v>95000</v>
          </cell>
          <cell r="C4788" t="str">
            <v>0</v>
          </cell>
          <cell r="D4788" t="str">
            <v>23180</v>
          </cell>
          <cell r="E4788">
            <v>95000</v>
          </cell>
          <cell r="F4788">
            <v>0</v>
          </cell>
          <cell r="G4788">
            <v>23180</v>
          </cell>
        </row>
        <row r="4789">
          <cell r="A4789" t="str">
            <v>1802820086</v>
          </cell>
          <cell r="B4789" t="str">
            <v>111738</v>
          </cell>
          <cell r="C4789" t="str">
            <v>0</v>
          </cell>
          <cell r="D4789" t="str">
            <v>27264</v>
          </cell>
          <cell r="E4789">
            <v>111738</v>
          </cell>
          <cell r="F4789">
            <v>0</v>
          </cell>
          <cell r="G4789">
            <v>27264</v>
          </cell>
        </row>
        <row r="4790">
          <cell r="A4790" t="str">
            <v>3308910284</v>
          </cell>
          <cell r="B4790" t="str">
            <v>79500</v>
          </cell>
          <cell r="C4790" t="str">
            <v>0</v>
          </cell>
          <cell r="D4790" t="str">
            <v>19398</v>
          </cell>
          <cell r="E4790">
            <v>79500</v>
          </cell>
          <cell r="F4790">
            <v>0</v>
          </cell>
          <cell r="G4790">
            <v>19398</v>
          </cell>
        </row>
        <row r="4791">
          <cell r="A4791" t="str">
            <v>2014520062</v>
          </cell>
          <cell r="B4791" t="str">
            <v>119421</v>
          </cell>
          <cell r="C4791" t="str">
            <v>0</v>
          </cell>
          <cell r="D4791" t="str">
            <v>29138</v>
          </cell>
          <cell r="E4791">
            <v>119421</v>
          </cell>
          <cell r="F4791">
            <v>0</v>
          </cell>
          <cell r="G4791">
            <v>29138</v>
          </cell>
        </row>
        <row r="4792">
          <cell r="A4792" t="str">
            <v>1101490454</v>
          </cell>
          <cell r="B4792" t="str">
            <v>136250</v>
          </cell>
          <cell r="C4792" t="str">
            <v>0</v>
          </cell>
          <cell r="D4792" t="str">
            <v>33505</v>
          </cell>
          <cell r="E4792">
            <v>136250</v>
          </cell>
          <cell r="F4792">
            <v>0</v>
          </cell>
          <cell r="G4792">
            <v>33505</v>
          </cell>
        </row>
        <row r="4793">
          <cell r="A4793" t="str">
            <v>2612560025</v>
          </cell>
          <cell r="B4793" t="str">
            <v>133545</v>
          </cell>
          <cell r="C4793" t="str">
            <v>0</v>
          </cell>
          <cell r="D4793" t="str">
            <v>32801</v>
          </cell>
          <cell r="E4793">
            <v>133545</v>
          </cell>
          <cell r="F4793">
            <v>0</v>
          </cell>
          <cell r="G4793">
            <v>32801</v>
          </cell>
        </row>
        <row r="4794">
          <cell r="A4794" t="str">
            <v>1402710054</v>
          </cell>
          <cell r="B4794" t="str">
            <v>144671</v>
          </cell>
          <cell r="C4794" t="str">
            <v>0</v>
          </cell>
          <cell r="D4794" t="str">
            <v>35694</v>
          </cell>
          <cell r="E4794">
            <v>144671</v>
          </cell>
          <cell r="F4794">
            <v>0</v>
          </cell>
          <cell r="G4794">
            <v>35694</v>
          </cell>
        </row>
        <row r="4795">
          <cell r="A4795" t="str">
            <v>2010520122</v>
          </cell>
          <cell r="B4795" t="str">
            <v>137625</v>
          </cell>
          <cell r="C4795" t="str">
            <v>0</v>
          </cell>
          <cell r="D4795" t="str">
            <v>33862</v>
          </cell>
          <cell r="E4795">
            <v>137625</v>
          </cell>
          <cell r="F4795">
            <v>0</v>
          </cell>
          <cell r="G4795">
            <v>33862</v>
          </cell>
        </row>
        <row r="4796">
          <cell r="A4796" t="str">
            <v>1205520104</v>
          </cell>
          <cell r="B4796" t="str">
            <v>79500</v>
          </cell>
          <cell r="C4796" t="str">
            <v>0</v>
          </cell>
          <cell r="D4796" t="str">
            <v>19398</v>
          </cell>
          <cell r="E4796">
            <v>79500</v>
          </cell>
          <cell r="F4796">
            <v>0</v>
          </cell>
          <cell r="G4796">
            <v>19398</v>
          </cell>
        </row>
        <row r="4797">
          <cell r="A4797" t="str">
            <v>2202480064</v>
          </cell>
          <cell r="B4797" t="str">
            <v>150000</v>
          </cell>
          <cell r="C4797" t="str">
            <v>0</v>
          </cell>
          <cell r="D4797" t="str">
            <v>37080</v>
          </cell>
          <cell r="E4797">
            <v>150000</v>
          </cell>
          <cell r="F4797">
            <v>0</v>
          </cell>
          <cell r="G4797">
            <v>37080</v>
          </cell>
        </row>
        <row r="4798">
          <cell r="A4798" t="str">
            <v>1501630377</v>
          </cell>
          <cell r="B4798" t="str">
            <v>2235000</v>
          </cell>
          <cell r="C4798" t="str">
            <v>0</v>
          </cell>
          <cell r="D4798" t="str">
            <v>602680</v>
          </cell>
          <cell r="E4798">
            <v>2235000</v>
          </cell>
          <cell r="F4798">
            <v>0</v>
          </cell>
          <cell r="G4798">
            <v>602680</v>
          </cell>
        </row>
        <row r="4799">
          <cell r="A4799" t="str">
            <v>3807650083</v>
          </cell>
          <cell r="B4799" t="str">
            <v>1008000</v>
          </cell>
          <cell r="C4799" t="str">
            <v>0</v>
          </cell>
          <cell r="D4799" t="str">
            <v>260160</v>
          </cell>
          <cell r="E4799">
            <v>1008000</v>
          </cell>
          <cell r="F4799">
            <v>0</v>
          </cell>
          <cell r="G4799">
            <v>260160</v>
          </cell>
        </row>
        <row r="4800">
          <cell r="A4800" t="str">
            <v>3805620128</v>
          </cell>
          <cell r="B4800" t="str">
            <v>749450</v>
          </cell>
          <cell r="C4800" t="str">
            <v>0</v>
          </cell>
          <cell r="D4800" t="str">
            <v>192937</v>
          </cell>
          <cell r="E4800">
            <v>749450</v>
          </cell>
          <cell r="F4800">
            <v>0</v>
          </cell>
          <cell r="G4800">
            <v>192937</v>
          </cell>
        </row>
        <row r="4801">
          <cell r="A4801" t="str">
            <v>2307490051</v>
          </cell>
          <cell r="B4801" t="str">
            <v>1066414</v>
          </cell>
          <cell r="C4801" t="str">
            <v>0</v>
          </cell>
          <cell r="D4801" t="str">
            <v>275347</v>
          </cell>
          <cell r="E4801">
            <v>1066414</v>
          </cell>
          <cell r="F4801">
            <v>0</v>
          </cell>
          <cell r="G4801">
            <v>275347</v>
          </cell>
        </row>
        <row r="4802">
          <cell r="A4802" t="str">
            <v>2802660128</v>
          </cell>
          <cell r="B4802" t="str">
            <v>422900</v>
          </cell>
          <cell r="C4802" t="str">
            <v>0</v>
          </cell>
          <cell r="D4802" t="str">
            <v>108034</v>
          </cell>
          <cell r="E4802">
            <v>422900</v>
          </cell>
          <cell r="F4802">
            <v>0</v>
          </cell>
          <cell r="G4802">
            <v>108034</v>
          </cell>
        </row>
        <row r="4803">
          <cell r="A4803" t="str">
            <v>1305310088</v>
          </cell>
          <cell r="B4803" t="str">
            <v>122500</v>
          </cell>
          <cell r="C4803" t="str">
            <v>0</v>
          </cell>
          <cell r="D4803" t="str">
            <v>29930</v>
          </cell>
          <cell r="E4803">
            <v>122500</v>
          </cell>
          <cell r="F4803">
            <v>0</v>
          </cell>
          <cell r="G4803">
            <v>29930</v>
          </cell>
        </row>
        <row r="4804">
          <cell r="A4804" t="str">
            <v>3705560115</v>
          </cell>
          <cell r="B4804" t="str">
            <v>197250</v>
          </cell>
          <cell r="C4804" t="str">
            <v>0</v>
          </cell>
          <cell r="D4804" t="str">
            <v>49365</v>
          </cell>
          <cell r="E4804">
            <v>197250</v>
          </cell>
          <cell r="F4804">
            <v>0</v>
          </cell>
          <cell r="G4804">
            <v>49365</v>
          </cell>
        </row>
        <row r="4805">
          <cell r="A4805" t="str">
            <v>1502500094</v>
          </cell>
          <cell r="B4805" t="str">
            <v>357000</v>
          </cell>
          <cell r="C4805" t="str">
            <v>0</v>
          </cell>
          <cell r="D4805" t="str">
            <v>90900</v>
          </cell>
          <cell r="E4805">
            <v>357000</v>
          </cell>
          <cell r="F4805">
            <v>0</v>
          </cell>
          <cell r="G4805">
            <v>90900</v>
          </cell>
        </row>
        <row r="4806">
          <cell r="A4806" t="str">
            <v>1103530070</v>
          </cell>
          <cell r="B4806" t="str">
            <v>170000</v>
          </cell>
          <cell r="C4806" t="str">
            <v>0</v>
          </cell>
          <cell r="D4806" t="str">
            <v>42280</v>
          </cell>
          <cell r="E4806">
            <v>170000</v>
          </cell>
          <cell r="F4806">
            <v>0</v>
          </cell>
          <cell r="G4806">
            <v>42280</v>
          </cell>
        </row>
        <row r="4807">
          <cell r="A4807" t="str">
            <v>1208480049</v>
          </cell>
          <cell r="B4807" t="str">
            <v>698138</v>
          </cell>
          <cell r="C4807" t="str">
            <v>0</v>
          </cell>
          <cell r="D4807" t="str">
            <v>179595</v>
          </cell>
          <cell r="E4807">
            <v>698138</v>
          </cell>
          <cell r="F4807">
            <v>0</v>
          </cell>
          <cell r="G4807">
            <v>179595</v>
          </cell>
        </row>
        <row r="4808">
          <cell r="A4808" t="str">
            <v>3010620086</v>
          </cell>
          <cell r="B4808" t="str">
            <v>418014</v>
          </cell>
          <cell r="C4808" t="str">
            <v>0</v>
          </cell>
          <cell r="D4808" t="str">
            <v>106763</v>
          </cell>
          <cell r="E4808">
            <v>418014</v>
          </cell>
          <cell r="F4808">
            <v>0</v>
          </cell>
          <cell r="G4808">
            <v>106763</v>
          </cell>
        </row>
        <row r="4809">
          <cell r="A4809" t="str">
            <v>6007670317</v>
          </cell>
          <cell r="B4809" t="str">
            <v>531596</v>
          </cell>
          <cell r="C4809" t="str">
            <v>0</v>
          </cell>
          <cell r="D4809" t="str">
            <v>136294</v>
          </cell>
          <cell r="E4809">
            <v>531596</v>
          </cell>
          <cell r="F4809">
            <v>0</v>
          </cell>
          <cell r="G4809">
            <v>136294</v>
          </cell>
        </row>
        <row r="4810">
          <cell r="A4810" t="str">
            <v>7114710119</v>
          </cell>
          <cell r="B4810" t="str">
            <v>186624</v>
          </cell>
          <cell r="C4810" t="str">
            <v>0</v>
          </cell>
          <cell r="D4810" t="str">
            <v>46602</v>
          </cell>
          <cell r="E4810">
            <v>186624</v>
          </cell>
          <cell r="F4810">
            <v>0</v>
          </cell>
          <cell r="G4810">
            <v>46602</v>
          </cell>
        </row>
        <row r="4811">
          <cell r="A4811" t="str">
            <v>8101740066</v>
          </cell>
          <cell r="B4811" t="str">
            <v>139755</v>
          </cell>
          <cell r="C4811" t="str">
            <v>0</v>
          </cell>
          <cell r="D4811" t="str">
            <v>34416</v>
          </cell>
          <cell r="E4811">
            <v>139755</v>
          </cell>
          <cell r="F4811">
            <v>0</v>
          </cell>
          <cell r="G4811">
            <v>34416</v>
          </cell>
        </row>
        <row r="4812">
          <cell r="A4812" t="str">
            <v>7407700060</v>
          </cell>
          <cell r="B4812" t="str">
            <v>138000</v>
          </cell>
          <cell r="C4812" t="str">
            <v>0</v>
          </cell>
          <cell r="D4812" t="str">
            <v>33960</v>
          </cell>
          <cell r="E4812">
            <v>138000</v>
          </cell>
          <cell r="F4812">
            <v>0</v>
          </cell>
          <cell r="G4812">
            <v>33960</v>
          </cell>
        </row>
        <row r="4813">
          <cell r="A4813" t="str">
            <v>6103730392</v>
          </cell>
          <cell r="B4813" t="str">
            <v>179500</v>
          </cell>
          <cell r="C4813" t="str">
            <v>0</v>
          </cell>
          <cell r="D4813" t="str">
            <v>44750</v>
          </cell>
          <cell r="E4813">
            <v>179500</v>
          </cell>
          <cell r="F4813">
            <v>0</v>
          </cell>
          <cell r="G4813">
            <v>44750</v>
          </cell>
        </row>
        <row r="4814">
          <cell r="A4814" t="str">
            <v>6714770073</v>
          </cell>
          <cell r="B4814" t="str">
            <v>149500</v>
          </cell>
          <cell r="C4814" t="str">
            <v>0</v>
          </cell>
          <cell r="D4814" t="str">
            <v>36950</v>
          </cell>
          <cell r="E4814">
            <v>149500</v>
          </cell>
          <cell r="F4814">
            <v>0</v>
          </cell>
          <cell r="G4814">
            <v>36950</v>
          </cell>
        </row>
        <row r="4815">
          <cell r="A4815" t="str">
            <v>2803750082</v>
          </cell>
          <cell r="B4815" t="str">
            <v>430000</v>
          </cell>
          <cell r="C4815" t="str">
            <v>0</v>
          </cell>
          <cell r="D4815" t="str">
            <v>109880</v>
          </cell>
          <cell r="E4815">
            <v>430000</v>
          </cell>
          <cell r="F4815">
            <v>0</v>
          </cell>
          <cell r="G4815">
            <v>109880</v>
          </cell>
        </row>
        <row r="4816">
          <cell r="A4816" t="str">
            <v>7804890036</v>
          </cell>
          <cell r="B4816" t="str">
            <v>98960</v>
          </cell>
          <cell r="C4816" t="str">
            <v>0</v>
          </cell>
          <cell r="D4816" t="str">
            <v>24146</v>
          </cell>
          <cell r="E4816">
            <v>98960</v>
          </cell>
          <cell r="F4816">
            <v>0</v>
          </cell>
          <cell r="G4816">
            <v>24146</v>
          </cell>
        </row>
        <row r="4817">
          <cell r="A4817" t="str">
            <v>1201480299</v>
          </cell>
          <cell r="B4817" t="str">
            <v>220625</v>
          </cell>
          <cell r="C4817" t="str">
            <v>0</v>
          </cell>
          <cell r="D4817" t="str">
            <v>55442</v>
          </cell>
          <cell r="E4817">
            <v>220625</v>
          </cell>
          <cell r="F4817">
            <v>0</v>
          </cell>
          <cell r="G4817">
            <v>55442</v>
          </cell>
        </row>
        <row r="4818">
          <cell r="A4818" t="str">
            <v>8004610137</v>
          </cell>
          <cell r="B4818" t="str">
            <v>193271</v>
          </cell>
          <cell r="C4818" t="str">
            <v>0</v>
          </cell>
          <cell r="D4818" t="str">
            <v>48330</v>
          </cell>
          <cell r="E4818">
            <v>193271</v>
          </cell>
          <cell r="F4818">
            <v>0</v>
          </cell>
          <cell r="G4818">
            <v>48330</v>
          </cell>
        </row>
        <row r="4819">
          <cell r="A4819" t="str">
            <v>6814720108</v>
          </cell>
          <cell r="B4819" t="str">
            <v>174645</v>
          </cell>
          <cell r="C4819" t="str">
            <v>0</v>
          </cell>
          <cell r="D4819" t="str">
            <v>43487</v>
          </cell>
          <cell r="E4819">
            <v>174645</v>
          </cell>
          <cell r="F4819">
            <v>0</v>
          </cell>
          <cell r="G4819">
            <v>43487</v>
          </cell>
        </row>
        <row r="4820">
          <cell r="A4820" t="str">
            <v>3102640109</v>
          </cell>
          <cell r="B4820" t="str">
            <v>224500</v>
          </cell>
          <cell r="C4820" t="str">
            <v>0</v>
          </cell>
          <cell r="D4820" t="str">
            <v>56450</v>
          </cell>
          <cell r="E4820">
            <v>224500</v>
          </cell>
          <cell r="F4820">
            <v>0</v>
          </cell>
          <cell r="G4820">
            <v>56450</v>
          </cell>
        </row>
        <row r="4821">
          <cell r="A4821" t="str">
            <v>4001510014</v>
          </cell>
          <cell r="B4821" t="str">
            <v>137500</v>
          </cell>
          <cell r="C4821" t="str">
            <v>0</v>
          </cell>
          <cell r="D4821" t="str">
            <v>33830</v>
          </cell>
          <cell r="E4821">
            <v>137500</v>
          </cell>
          <cell r="F4821">
            <v>0</v>
          </cell>
          <cell r="G4821">
            <v>33830</v>
          </cell>
        </row>
        <row r="4822">
          <cell r="A4822" t="str">
            <v>1601610033</v>
          </cell>
          <cell r="B4822" t="str">
            <v>155500</v>
          </cell>
          <cell r="C4822" t="str">
            <v>0</v>
          </cell>
          <cell r="D4822" t="str">
            <v>38510</v>
          </cell>
          <cell r="E4822">
            <v>155500</v>
          </cell>
          <cell r="F4822">
            <v>0</v>
          </cell>
          <cell r="G4822">
            <v>38510</v>
          </cell>
        </row>
        <row r="4823">
          <cell r="A4823" t="str">
            <v>3608670076</v>
          </cell>
          <cell r="B4823" t="str">
            <v>131929</v>
          </cell>
          <cell r="C4823" t="str">
            <v>0</v>
          </cell>
          <cell r="D4823" t="str">
            <v>32381</v>
          </cell>
          <cell r="E4823">
            <v>131929</v>
          </cell>
          <cell r="F4823">
            <v>0</v>
          </cell>
          <cell r="G4823">
            <v>32381</v>
          </cell>
        </row>
        <row r="4824">
          <cell r="A4824" t="str">
            <v>1403620105</v>
          </cell>
          <cell r="B4824" t="str">
            <v>740287</v>
          </cell>
          <cell r="C4824" t="str">
            <v>0</v>
          </cell>
          <cell r="D4824" t="str">
            <v>190554</v>
          </cell>
          <cell r="E4824">
            <v>740287</v>
          </cell>
          <cell r="F4824">
            <v>0</v>
          </cell>
          <cell r="G4824">
            <v>190554</v>
          </cell>
        </row>
        <row r="4825">
          <cell r="A4825" t="str">
            <v>2210590065</v>
          </cell>
          <cell r="B4825" t="str">
            <v>281300</v>
          </cell>
          <cell r="C4825" t="str">
            <v>0</v>
          </cell>
          <cell r="D4825" t="str">
            <v>71218</v>
          </cell>
          <cell r="E4825">
            <v>281300</v>
          </cell>
          <cell r="F4825">
            <v>0</v>
          </cell>
          <cell r="G4825">
            <v>71218</v>
          </cell>
        </row>
        <row r="4826">
          <cell r="A4826" t="str">
            <v>7602620208</v>
          </cell>
          <cell r="B4826" t="str">
            <v>324798</v>
          </cell>
          <cell r="C4826" t="str">
            <v>0</v>
          </cell>
          <cell r="D4826" t="str">
            <v>82527</v>
          </cell>
          <cell r="E4826">
            <v>324798</v>
          </cell>
          <cell r="F4826">
            <v>0</v>
          </cell>
          <cell r="G4826">
            <v>82527</v>
          </cell>
        </row>
        <row r="4827">
          <cell r="A4827" t="str">
            <v>6007520323</v>
          </cell>
          <cell r="B4827" t="str">
            <v>81000</v>
          </cell>
          <cell r="C4827" t="str">
            <v>0</v>
          </cell>
          <cell r="D4827" t="str">
            <v>19764</v>
          </cell>
          <cell r="E4827">
            <v>81000</v>
          </cell>
          <cell r="F4827">
            <v>0</v>
          </cell>
          <cell r="G4827">
            <v>19764</v>
          </cell>
        </row>
        <row r="4828">
          <cell r="A4828" t="str">
            <v>7614530063</v>
          </cell>
          <cell r="B4828" t="str">
            <v>128500</v>
          </cell>
          <cell r="C4828" t="str">
            <v>0</v>
          </cell>
          <cell r="D4828" t="str">
            <v>31490</v>
          </cell>
          <cell r="E4828">
            <v>128500</v>
          </cell>
          <cell r="F4828">
            <v>0</v>
          </cell>
          <cell r="G4828">
            <v>31490</v>
          </cell>
        </row>
        <row r="4829">
          <cell r="A4829" t="str">
            <v>7703670103</v>
          </cell>
          <cell r="B4829" t="str">
            <v>16500</v>
          </cell>
          <cell r="C4829" t="str">
            <v>0</v>
          </cell>
          <cell r="D4829" t="str">
            <v>4026</v>
          </cell>
          <cell r="E4829">
            <v>16500</v>
          </cell>
          <cell r="F4829">
            <v>0</v>
          </cell>
          <cell r="G4829">
            <v>4026</v>
          </cell>
        </row>
        <row r="4830">
          <cell r="A4830" t="str">
            <v>3601580020</v>
          </cell>
          <cell r="B4830" t="str">
            <v>143500</v>
          </cell>
          <cell r="C4830" t="str">
            <v>0</v>
          </cell>
          <cell r="D4830" t="str">
            <v>35390</v>
          </cell>
          <cell r="E4830">
            <v>143500</v>
          </cell>
          <cell r="F4830">
            <v>0</v>
          </cell>
          <cell r="G4830">
            <v>35390</v>
          </cell>
        </row>
        <row r="4831">
          <cell r="A4831" t="str">
            <v>3603800591</v>
          </cell>
          <cell r="B4831" t="str">
            <v>190500</v>
          </cell>
          <cell r="C4831" t="str">
            <v>0</v>
          </cell>
          <cell r="D4831" t="str">
            <v>47610</v>
          </cell>
          <cell r="E4831">
            <v>190500</v>
          </cell>
          <cell r="F4831">
            <v>0</v>
          </cell>
          <cell r="G4831">
            <v>47610</v>
          </cell>
        </row>
        <row r="4832">
          <cell r="A4832" t="str">
            <v>1403810567</v>
          </cell>
          <cell r="B4832" t="str">
            <v>130500</v>
          </cell>
          <cell r="C4832" t="str">
            <v>0</v>
          </cell>
          <cell r="D4832" t="str">
            <v>32010</v>
          </cell>
          <cell r="E4832">
            <v>130500</v>
          </cell>
          <cell r="F4832">
            <v>0</v>
          </cell>
          <cell r="G4832">
            <v>32010</v>
          </cell>
        </row>
        <row r="4833">
          <cell r="A4833" t="str">
            <v>2303750075</v>
          </cell>
          <cell r="B4833" t="str">
            <v>188667</v>
          </cell>
          <cell r="C4833" t="str">
            <v>0</v>
          </cell>
          <cell r="D4833" t="str">
            <v>47133</v>
          </cell>
          <cell r="E4833">
            <v>188667</v>
          </cell>
          <cell r="F4833">
            <v>0</v>
          </cell>
          <cell r="G4833">
            <v>47133</v>
          </cell>
        </row>
        <row r="4834">
          <cell r="A4834" t="str">
            <v>2211910297</v>
          </cell>
          <cell r="B4834" t="str">
            <v>190998</v>
          </cell>
          <cell r="C4834" t="str">
            <v>0</v>
          </cell>
          <cell r="D4834" t="str">
            <v>47739</v>
          </cell>
          <cell r="E4834">
            <v>190998</v>
          </cell>
          <cell r="F4834">
            <v>0</v>
          </cell>
          <cell r="G4834">
            <v>47739</v>
          </cell>
        </row>
        <row r="4835">
          <cell r="A4835" t="str">
            <v>3701590087</v>
          </cell>
          <cell r="B4835" t="str">
            <v>685500</v>
          </cell>
          <cell r="C4835" t="str">
            <v>0</v>
          </cell>
          <cell r="D4835" t="str">
            <v>176310</v>
          </cell>
          <cell r="E4835">
            <v>685500</v>
          </cell>
          <cell r="F4835">
            <v>0</v>
          </cell>
          <cell r="G4835">
            <v>176310</v>
          </cell>
        </row>
        <row r="4836">
          <cell r="A4836" t="str">
            <v>5203630100</v>
          </cell>
          <cell r="B4836" t="str">
            <v>160000</v>
          </cell>
          <cell r="C4836" t="str">
            <v>0</v>
          </cell>
          <cell r="D4836" t="str">
            <v>39680</v>
          </cell>
          <cell r="E4836">
            <v>160000</v>
          </cell>
          <cell r="F4836">
            <v>0</v>
          </cell>
          <cell r="G4836">
            <v>39680</v>
          </cell>
        </row>
        <row r="4837">
          <cell r="A4837" t="str">
            <v>1405690046</v>
          </cell>
          <cell r="B4837" t="str">
            <v>162000</v>
          </cell>
          <cell r="C4837" t="str">
            <v>0</v>
          </cell>
          <cell r="D4837" t="str">
            <v>40200</v>
          </cell>
          <cell r="E4837">
            <v>162000</v>
          </cell>
          <cell r="F4837">
            <v>0</v>
          </cell>
          <cell r="G4837">
            <v>40200</v>
          </cell>
        </row>
        <row r="4838">
          <cell r="A4838" t="str">
            <v>7008610025</v>
          </cell>
          <cell r="B4838" t="str">
            <v>161870</v>
          </cell>
          <cell r="C4838" t="str">
            <v>0</v>
          </cell>
          <cell r="D4838" t="str">
            <v>40166</v>
          </cell>
          <cell r="E4838">
            <v>161870</v>
          </cell>
          <cell r="F4838">
            <v>0</v>
          </cell>
          <cell r="G4838">
            <v>40166</v>
          </cell>
        </row>
        <row r="4839">
          <cell r="A4839" t="str">
            <v>3203750015</v>
          </cell>
          <cell r="B4839" t="str">
            <v>165000</v>
          </cell>
          <cell r="C4839" t="str">
            <v>0</v>
          </cell>
          <cell r="D4839" t="str">
            <v>40980</v>
          </cell>
          <cell r="E4839">
            <v>165000</v>
          </cell>
          <cell r="F4839">
            <v>0</v>
          </cell>
          <cell r="G4839">
            <v>40980</v>
          </cell>
        </row>
        <row r="4840">
          <cell r="A4840" t="str">
            <v>3014640034</v>
          </cell>
          <cell r="B4840" t="str">
            <v>172000</v>
          </cell>
          <cell r="C4840" t="str">
            <v>0</v>
          </cell>
          <cell r="D4840" t="str">
            <v>42800</v>
          </cell>
          <cell r="E4840">
            <v>172000</v>
          </cell>
          <cell r="F4840">
            <v>0</v>
          </cell>
          <cell r="G4840">
            <v>42800</v>
          </cell>
        </row>
        <row r="4841">
          <cell r="A4841" t="str">
            <v>1509730017</v>
          </cell>
          <cell r="B4841" t="str">
            <v>142500</v>
          </cell>
          <cell r="C4841" t="str">
            <v>0</v>
          </cell>
          <cell r="D4841" t="str">
            <v>35130</v>
          </cell>
          <cell r="E4841">
            <v>142500</v>
          </cell>
          <cell r="F4841">
            <v>0</v>
          </cell>
          <cell r="G4841">
            <v>35130</v>
          </cell>
        </row>
        <row r="4842">
          <cell r="A4842" t="str">
            <v>3012670053</v>
          </cell>
          <cell r="B4842" t="str">
            <v>143500</v>
          </cell>
          <cell r="C4842" t="str">
            <v>0</v>
          </cell>
          <cell r="D4842" t="str">
            <v>35390</v>
          </cell>
          <cell r="E4842">
            <v>143500</v>
          </cell>
          <cell r="F4842">
            <v>0</v>
          </cell>
          <cell r="G4842">
            <v>35390</v>
          </cell>
        </row>
        <row r="4843">
          <cell r="A4843" t="str">
            <v>1407650076</v>
          </cell>
          <cell r="B4843" t="str">
            <v>143500</v>
          </cell>
          <cell r="C4843" t="str">
            <v>0</v>
          </cell>
          <cell r="D4843" t="str">
            <v>35390</v>
          </cell>
          <cell r="E4843">
            <v>143500</v>
          </cell>
          <cell r="F4843">
            <v>0</v>
          </cell>
          <cell r="G4843">
            <v>35390</v>
          </cell>
        </row>
        <row r="4844">
          <cell r="A4844" t="str">
            <v>6314560080</v>
          </cell>
          <cell r="B4844" t="str">
            <v>180194</v>
          </cell>
          <cell r="C4844" t="str">
            <v>0</v>
          </cell>
          <cell r="D4844" t="str">
            <v>44930</v>
          </cell>
          <cell r="E4844">
            <v>180194</v>
          </cell>
          <cell r="F4844">
            <v>0</v>
          </cell>
          <cell r="G4844">
            <v>44930</v>
          </cell>
        </row>
        <row r="4845">
          <cell r="A4845" t="str">
            <v>8010650323</v>
          </cell>
          <cell r="B4845" t="str">
            <v>150000</v>
          </cell>
          <cell r="C4845" t="str">
            <v>0</v>
          </cell>
          <cell r="D4845" t="str">
            <v>37080</v>
          </cell>
          <cell r="E4845">
            <v>150000</v>
          </cell>
          <cell r="F4845">
            <v>0</v>
          </cell>
          <cell r="G4845">
            <v>37080</v>
          </cell>
        </row>
        <row r="4846">
          <cell r="A4846" t="str">
            <v>1201652006</v>
          </cell>
          <cell r="B4846" t="str">
            <v>150000</v>
          </cell>
          <cell r="C4846" t="str">
            <v>0</v>
          </cell>
          <cell r="D4846" t="str">
            <v>37080</v>
          </cell>
          <cell r="E4846">
            <v>150000</v>
          </cell>
          <cell r="F4846">
            <v>0</v>
          </cell>
          <cell r="G4846">
            <v>37080</v>
          </cell>
        </row>
        <row r="4847">
          <cell r="A4847" t="str">
            <v>3709450012</v>
          </cell>
          <cell r="B4847" t="str">
            <v>117000</v>
          </cell>
          <cell r="C4847" t="str">
            <v>0</v>
          </cell>
          <cell r="D4847" t="str">
            <v>28548</v>
          </cell>
          <cell r="E4847">
            <v>117000</v>
          </cell>
          <cell r="F4847">
            <v>0</v>
          </cell>
          <cell r="G4847">
            <v>28548</v>
          </cell>
        </row>
        <row r="4848">
          <cell r="A4848" t="str">
            <v>1108560156</v>
          </cell>
          <cell r="B4848" t="str">
            <v>117000</v>
          </cell>
          <cell r="C4848" t="str">
            <v>0</v>
          </cell>
          <cell r="D4848" t="str">
            <v>28548</v>
          </cell>
          <cell r="E4848">
            <v>117000</v>
          </cell>
          <cell r="F4848">
            <v>0</v>
          </cell>
          <cell r="G4848">
            <v>28548</v>
          </cell>
        </row>
        <row r="4849">
          <cell r="A4849" t="str">
            <v>3202640127</v>
          </cell>
          <cell r="B4849" t="str">
            <v>117000</v>
          </cell>
          <cell r="C4849" t="str">
            <v>0</v>
          </cell>
          <cell r="D4849" t="str">
            <v>28548</v>
          </cell>
          <cell r="E4849">
            <v>117000</v>
          </cell>
          <cell r="F4849">
            <v>0</v>
          </cell>
          <cell r="G4849">
            <v>28548</v>
          </cell>
        </row>
        <row r="4850">
          <cell r="A4850" t="str">
            <v>7507630129</v>
          </cell>
          <cell r="B4850" t="str">
            <v>117000</v>
          </cell>
          <cell r="C4850" t="str">
            <v>0</v>
          </cell>
          <cell r="D4850" t="str">
            <v>28548</v>
          </cell>
          <cell r="E4850">
            <v>117000</v>
          </cell>
          <cell r="F4850">
            <v>0</v>
          </cell>
          <cell r="G4850">
            <v>28548</v>
          </cell>
        </row>
        <row r="4851">
          <cell r="A4851" t="str">
            <v>2112680064</v>
          </cell>
          <cell r="B4851" t="str">
            <v>117000</v>
          </cell>
          <cell r="C4851" t="str">
            <v>0</v>
          </cell>
          <cell r="D4851" t="str">
            <v>28548</v>
          </cell>
          <cell r="E4851">
            <v>117000</v>
          </cell>
          <cell r="F4851">
            <v>0</v>
          </cell>
          <cell r="G4851">
            <v>28548</v>
          </cell>
        </row>
        <row r="4852">
          <cell r="A4852" t="str">
            <v>1101502894</v>
          </cell>
          <cell r="B4852" t="str">
            <v>117000</v>
          </cell>
          <cell r="C4852" t="str">
            <v>0</v>
          </cell>
          <cell r="D4852" t="str">
            <v>28548</v>
          </cell>
          <cell r="E4852">
            <v>117000</v>
          </cell>
          <cell r="F4852">
            <v>0</v>
          </cell>
          <cell r="G4852">
            <v>28548</v>
          </cell>
        </row>
        <row r="4853">
          <cell r="A4853" t="str">
            <v>3411680075</v>
          </cell>
          <cell r="B4853" t="str">
            <v>112000</v>
          </cell>
          <cell r="C4853" t="str">
            <v>0</v>
          </cell>
          <cell r="D4853" t="str">
            <v>27328</v>
          </cell>
          <cell r="E4853">
            <v>112000</v>
          </cell>
          <cell r="F4853">
            <v>0</v>
          </cell>
          <cell r="G4853">
            <v>27328</v>
          </cell>
        </row>
        <row r="4854">
          <cell r="A4854" t="str">
            <v>3004540118</v>
          </cell>
          <cell r="B4854" t="str">
            <v>253000</v>
          </cell>
          <cell r="C4854" t="str">
            <v>0</v>
          </cell>
          <cell r="D4854" t="str">
            <v>63860</v>
          </cell>
          <cell r="E4854">
            <v>253000</v>
          </cell>
          <cell r="F4854">
            <v>0</v>
          </cell>
          <cell r="G4854">
            <v>63860</v>
          </cell>
        </row>
        <row r="4855">
          <cell r="A4855" t="str">
            <v>3411410043</v>
          </cell>
          <cell r="B4855" t="str">
            <v>163685</v>
          </cell>
          <cell r="C4855" t="str">
            <v>0</v>
          </cell>
          <cell r="D4855" t="str">
            <v>40638</v>
          </cell>
          <cell r="E4855">
            <v>163685</v>
          </cell>
          <cell r="F4855">
            <v>0</v>
          </cell>
          <cell r="G4855">
            <v>40638</v>
          </cell>
        </row>
        <row r="4856">
          <cell r="A4856" t="str">
            <v>2504540116</v>
          </cell>
          <cell r="B4856" t="str">
            <v>117000</v>
          </cell>
          <cell r="C4856" t="str">
            <v>0</v>
          </cell>
          <cell r="D4856" t="str">
            <v>28548</v>
          </cell>
          <cell r="E4856">
            <v>117000</v>
          </cell>
          <cell r="F4856">
            <v>0</v>
          </cell>
          <cell r="G4856">
            <v>28548</v>
          </cell>
        </row>
        <row r="4857">
          <cell r="A4857" t="str">
            <v>4003540093</v>
          </cell>
          <cell r="B4857" t="str">
            <v>117000</v>
          </cell>
          <cell r="C4857" t="str">
            <v>0</v>
          </cell>
          <cell r="D4857" t="str">
            <v>28548</v>
          </cell>
          <cell r="E4857">
            <v>117000</v>
          </cell>
          <cell r="F4857">
            <v>0</v>
          </cell>
          <cell r="G4857">
            <v>28548</v>
          </cell>
        </row>
        <row r="4858">
          <cell r="A4858" t="str">
            <v>3002640034</v>
          </cell>
          <cell r="B4858" t="str">
            <v>117000</v>
          </cell>
          <cell r="C4858" t="str">
            <v>0</v>
          </cell>
          <cell r="D4858" t="str">
            <v>28548</v>
          </cell>
          <cell r="E4858">
            <v>117000</v>
          </cell>
          <cell r="F4858">
            <v>0</v>
          </cell>
          <cell r="G4858">
            <v>28548</v>
          </cell>
        </row>
        <row r="4859">
          <cell r="A4859" t="str">
            <v>2804530167</v>
          </cell>
          <cell r="B4859" t="str">
            <v>117000</v>
          </cell>
          <cell r="C4859" t="str">
            <v>0</v>
          </cell>
          <cell r="D4859" t="str">
            <v>28548</v>
          </cell>
          <cell r="E4859">
            <v>117000</v>
          </cell>
          <cell r="F4859">
            <v>0</v>
          </cell>
          <cell r="G4859">
            <v>28548</v>
          </cell>
        </row>
        <row r="4860">
          <cell r="A4860" t="str">
            <v>2209560144</v>
          </cell>
          <cell r="B4860" t="str">
            <v>117000</v>
          </cell>
          <cell r="C4860" t="str">
            <v>0</v>
          </cell>
          <cell r="D4860" t="str">
            <v>28548</v>
          </cell>
          <cell r="E4860">
            <v>117000</v>
          </cell>
          <cell r="F4860">
            <v>0</v>
          </cell>
          <cell r="G4860">
            <v>28548</v>
          </cell>
        </row>
        <row r="4861">
          <cell r="A4861" t="str">
            <v>1801830096</v>
          </cell>
          <cell r="B4861" t="str">
            <v>283000</v>
          </cell>
          <cell r="C4861" t="str">
            <v>0</v>
          </cell>
          <cell r="D4861" t="str">
            <v>71660</v>
          </cell>
          <cell r="E4861">
            <v>283000</v>
          </cell>
          <cell r="F4861">
            <v>0</v>
          </cell>
          <cell r="G4861">
            <v>71660</v>
          </cell>
        </row>
        <row r="4862">
          <cell r="A4862" t="str">
            <v>3702510036</v>
          </cell>
          <cell r="B4862" t="str">
            <v>117000</v>
          </cell>
          <cell r="C4862" t="str">
            <v>0</v>
          </cell>
          <cell r="D4862" t="str">
            <v>28548</v>
          </cell>
          <cell r="E4862">
            <v>117000</v>
          </cell>
          <cell r="F4862">
            <v>0</v>
          </cell>
          <cell r="G4862">
            <v>28548</v>
          </cell>
        </row>
        <row r="4863">
          <cell r="A4863" t="str">
            <v>1110450079</v>
          </cell>
          <cell r="B4863" t="str">
            <v>117000</v>
          </cell>
          <cell r="C4863" t="str">
            <v>0</v>
          </cell>
          <cell r="D4863" t="str">
            <v>28548</v>
          </cell>
          <cell r="E4863">
            <v>117000</v>
          </cell>
          <cell r="F4863">
            <v>0</v>
          </cell>
          <cell r="G4863">
            <v>28548</v>
          </cell>
        </row>
        <row r="4864">
          <cell r="A4864" t="str">
            <v>1510740090</v>
          </cell>
          <cell r="D4864" t="str">
            <v>0</v>
          </cell>
          <cell r="E4864">
            <v>0</v>
          </cell>
          <cell r="F4864">
            <v>0</v>
          </cell>
          <cell r="G4864">
            <v>0</v>
          </cell>
        </row>
        <row r="4865">
          <cell r="A4865" t="str">
            <v>3011750351</v>
          </cell>
          <cell r="B4865" t="str">
            <v>117000</v>
          </cell>
          <cell r="C4865" t="str">
            <v>0</v>
          </cell>
          <cell r="D4865" t="str">
            <v>28548</v>
          </cell>
          <cell r="E4865">
            <v>117000</v>
          </cell>
          <cell r="F4865">
            <v>0</v>
          </cell>
          <cell r="G4865">
            <v>28548</v>
          </cell>
        </row>
        <row r="4866">
          <cell r="A4866" t="str">
            <v>1711650021</v>
          </cell>
          <cell r="B4866" t="str">
            <v>117000</v>
          </cell>
          <cell r="C4866" t="str">
            <v>0</v>
          </cell>
          <cell r="D4866" t="str">
            <v>28548</v>
          </cell>
          <cell r="E4866">
            <v>117000</v>
          </cell>
          <cell r="F4866">
            <v>0</v>
          </cell>
          <cell r="G4866">
            <v>28548</v>
          </cell>
        </row>
        <row r="4867">
          <cell r="A4867" t="str">
            <v>3811620088</v>
          </cell>
          <cell r="B4867" t="str">
            <v>137000</v>
          </cell>
          <cell r="C4867" t="str">
            <v>0</v>
          </cell>
          <cell r="D4867" t="str">
            <v>33700</v>
          </cell>
          <cell r="E4867">
            <v>137000</v>
          </cell>
          <cell r="F4867">
            <v>0</v>
          </cell>
          <cell r="G4867">
            <v>33700</v>
          </cell>
        </row>
        <row r="4868">
          <cell r="A4868" t="str">
            <v>1311480013</v>
          </cell>
          <cell r="B4868" t="str">
            <v>117000</v>
          </cell>
          <cell r="C4868" t="str">
            <v>0</v>
          </cell>
          <cell r="D4868" t="str">
            <v>28548</v>
          </cell>
          <cell r="E4868">
            <v>117000</v>
          </cell>
          <cell r="F4868">
            <v>0</v>
          </cell>
          <cell r="G4868">
            <v>28548</v>
          </cell>
        </row>
        <row r="4869">
          <cell r="A4869" t="str">
            <v>2911820037</v>
          </cell>
          <cell r="B4869" t="str">
            <v>117000</v>
          </cell>
          <cell r="C4869" t="str">
            <v>0</v>
          </cell>
          <cell r="D4869" t="str">
            <v>28548</v>
          </cell>
          <cell r="E4869">
            <v>117000</v>
          </cell>
          <cell r="F4869">
            <v>0</v>
          </cell>
          <cell r="G4869">
            <v>28548</v>
          </cell>
        </row>
        <row r="4870">
          <cell r="A4870" t="str">
            <v>3405790247</v>
          </cell>
          <cell r="B4870" t="str">
            <v>117000</v>
          </cell>
          <cell r="C4870" t="str">
            <v>0</v>
          </cell>
          <cell r="D4870" t="str">
            <v>28548</v>
          </cell>
          <cell r="E4870">
            <v>117000</v>
          </cell>
          <cell r="F4870">
            <v>0</v>
          </cell>
          <cell r="G4870">
            <v>28548</v>
          </cell>
        </row>
        <row r="4871">
          <cell r="A4871" t="str">
            <v>2405850400</v>
          </cell>
          <cell r="B4871" t="str">
            <v>67000</v>
          </cell>
          <cell r="C4871" t="str">
            <v>0</v>
          </cell>
          <cell r="D4871" t="str">
            <v>16348</v>
          </cell>
          <cell r="E4871">
            <v>67000</v>
          </cell>
          <cell r="F4871">
            <v>0</v>
          </cell>
          <cell r="G4871">
            <v>16348</v>
          </cell>
        </row>
        <row r="4872">
          <cell r="A4872" t="str">
            <v>7603690031</v>
          </cell>
          <cell r="B4872" t="str">
            <v>117000</v>
          </cell>
          <cell r="C4872" t="str">
            <v>0</v>
          </cell>
          <cell r="D4872" t="str">
            <v>28548</v>
          </cell>
          <cell r="E4872">
            <v>117000</v>
          </cell>
          <cell r="F4872">
            <v>0</v>
          </cell>
          <cell r="G4872">
            <v>28548</v>
          </cell>
        </row>
        <row r="4873">
          <cell r="A4873" t="str">
            <v>4008860231</v>
          </cell>
          <cell r="B4873" t="str">
            <v>117000</v>
          </cell>
          <cell r="C4873" t="str">
            <v>0</v>
          </cell>
          <cell r="D4873" t="str">
            <v>28548</v>
          </cell>
          <cell r="E4873">
            <v>117000</v>
          </cell>
          <cell r="F4873">
            <v>0</v>
          </cell>
          <cell r="G4873">
            <v>28548</v>
          </cell>
        </row>
        <row r="4874">
          <cell r="A4874" t="str">
            <v>3908610095</v>
          </cell>
          <cell r="B4874" t="str">
            <v>177500</v>
          </cell>
          <cell r="C4874" t="str">
            <v>0</v>
          </cell>
          <cell r="D4874" t="str">
            <v>44230</v>
          </cell>
          <cell r="E4874">
            <v>177500</v>
          </cell>
          <cell r="F4874">
            <v>0</v>
          </cell>
          <cell r="G4874">
            <v>44230</v>
          </cell>
        </row>
        <row r="4875">
          <cell r="A4875" t="str">
            <v>1310580099</v>
          </cell>
          <cell r="B4875" t="str">
            <v>117000</v>
          </cell>
          <cell r="C4875" t="str">
            <v>0</v>
          </cell>
          <cell r="D4875" t="str">
            <v>28548</v>
          </cell>
          <cell r="E4875">
            <v>117000</v>
          </cell>
          <cell r="F4875">
            <v>0</v>
          </cell>
          <cell r="G4875">
            <v>28548</v>
          </cell>
        </row>
        <row r="4876">
          <cell r="A4876" t="str">
            <v>1412730031</v>
          </cell>
          <cell r="B4876" t="str">
            <v>117000</v>
          </cell>
          <cell r="C4876" t="str">
            <v>0</v>
          </cell>
          <cell r="D4876" t="str">
            <v>28548</v>
          </cell>
          <cell r="E4876">
            <v>117000</v>
          </cell>
          <cell r="F4876">
            <v>0</v>
          </cell>
          <cell r="G4876">
            <v>28548</v>
          </cell>
        </row>
        <row r="4877">
          <cell r="A4877" t="str">
            <v>2702630162</v>
          </cell>
          <cell r="B4877" t="str">
            <v>161143</v>
          </cell>
          <cell r="C4877" t="str">
            <v>0</v>
          </cell>
          <cell r="D4877" t="str">
            <v>39977</v>
          </cell>
          <cell r="E4877">
            <v>161143</v>
          </cell>
          <cell r="F4877">
            <v>0</v>
          </cell>
          <cell r="G4877">
            <v>39977</v>
          </cell>
        </row>
        <row r="4878">
          <cell r="A4878" t="str">
            <v>6502590195</v>
          </cell>
          <cell r="B4878" t="str">
            <v>150500</v>
          </cell>
          <cell r="C4878" t="str">
            <v>0</v>
          </cell>
          <cell r="D4878" t="str">
            <v>37210</v>
          </cell>
          <cell r="E4878">
            <v>150500</v>
          </cell>
          <cell r="F4878">
            <v>0</v>
          </cell>
          <cell r="G4878">
            <v>37210</v>
          </cell>
        </row>
        <row r="4879">
          <cell r="A4879" t="str">
            <v>1505700063</v>
          </cell>
          <cell r="B4879" t="str">
            <v>150500</v>
          </cell>
          <cell r="C4879" t="str">
            <v>0</v>
          </cell>
          <cell r="D4879" t="str">
            <v>37210</v>
          </cell>
          <cell r="E4879">
            <v>150500</v>
          </cell>
          <cell r="F4879">
            <v>0</v>
          </cell>
          <cell r="G4879">
            <v>37210</v>
          </cell>
        </row>
        <row r="4880">
          <cell r="A4880" t="str">
            <v>4101720142</v>
          </cell>
          <cell r="B4880" t="str">
            <v>117000</v>
          </cell>
          <cell r="C4880" t="str">
            <v>0</v>
          </cell>
          <cell r="D4880" t="str">
            <v>28548</v>
          </cell>
          <cell r="E4880">
            <v>117000</v>
          </cell>
          <cell r="F4880">
            <v>0</v>
          </cell>
          <cell r="G4880">
            <v>28548</v>
          </cell>
        </row>
        <row r="4881">
          <cell r="A4881" t="str">
            <v>2103690060</v>
          </cell>
          <cell r="B4881" t="str">
            <v>159247</v>
          </cell>
          <cell r="C4881" t="str">
            <v>0</v>
          </cell>
          <cell r="D4881" t="str">
            <v>39484</v>
          </cell>
          <cell r="E4881">
            <v>159247</v>
          </cell>
          <cell r="F4881">
            <v>0</v>
          </cell>
          <cell r="G4881">
            <v>39484</v>
          </cell>
        </row>
        <row r="4882">
          <cell r="A4882" t="str">
            <v>1310670234</v>
          </cell>
          <cell r="B4882" t="str">
            <v>117000</v>
          </cell>
          <cell r="C4882" t="str">
            <v>0</v>
          </cell>
          <cell r="D4882" t="str">
            <v>28548</v>
          </cell>
          <cell r="E4882">
            <v>117000</v>
          </cell>
          <cell r="F4882">
            <v>0</v>
          </cell>
          <cell r="G4882">
            <v>28548</v>
          </cell>
        </row>
        <row r="4883">
          <cell r="A4883" t="str">
            <v>2201750033</v>
          </cell>
          <cell r="B4883" t="str">
            <v>67000</v>
          </cell>
          <cell r="C4883" t="str">
            <v>0</v>
          </cell>
          <cell r="D4883" t="str">
            <v>16348</v>
          </cell>
          <cell r="E4883">
            <v>67000</v>
          </cell>
          <cell r="F4883">
            <v>0</v>
          </cell>
          <cell r="G4883">
            <v>16348</v>
          </cell>
        </row>
        <row r="4884">
          <cell r="A4884" t="str">
            <v>1101623381</v>
          </cell>
          <cell r="B4884" t="str">
            <v>169459</v>
          </cell>
          <cell r="C4884" t="str">
            <v>0</v>
          </cell>
          <cell r="D4884" t="str">
            <v>42139</v>
          </cell>
          <cell r="E4884">
            <v>169459</v>
          </cell>
          <cell r="F4884">
            <v>0</v>
          </cell>
          <cell r="G4884">
            <v>42139</v>
          </cell>
        </row>
        <row r="4885">
          <cell r="A4885" t="str">
            <v>1105620314</v>
          </cell>
          <cell r="B4885" t="str">
            <v>436873</v>
          </cell>
          <cell r="C4885" t="str">
            <v>0</v>
          </cell>
          <cell r="D4885" t="str">
            <v>111666</v>
          </cell>
          <cell r="E4885">
            <v>436873</v>
          </cell>
          <cell r="F4885">
            <v>0</v>
          </cell>
          <cell r="G4885">
            <v>111666</v>
          </cell>
        </row>
        <row r="4886">
          <cell r="A4886" t="str">
            <v>2514670144</v>
          </cell>
          <cell r="B4886" t="str">
            <v>112000</v>
          </cell>
          <cell r="C4886" t="str">
            <v>0</v>
          </cell>
          <cell r="D4886" t="str">
            <v>27328</v>
          </cell>
          <cell r="E4886">
            <v>112000</v>
          </cell>
          <cell r="F4886">
            <v>0</v>
          </cell>
          <cell r="G4886">
            <v>27328</v>
          </cell>
        </row>
        <row r="4887">
          <cell r="A4887" t="str">
            <v>2709620057</v>
          </cell>
          <cell r="B4887" t="str">
            <v>114536</v>
          </cell>
          <cell r="C4887" t="str">
            <v>0</v>
          </cell>
          <cell r="D4887" t="str">
            <v>27946</v>
          </cell>
          <cell r="E4887">
            <v>114536</v>
          </cell>
          <cell r="F4887">
            <v>0</v>
          </cell>
          <cell r="G4887">
            <v>27946</v>
          </cell>
        </row>
        <row r="4888">
          <cell r="A4888" t="str">
            <v>4107610063</v>
          </cell>
          <cell r="B4888" t="str">
            <v>67000</v>
          </cell>
          <cell r="C4888" t="str">
            <v>0</v>
          </cell>
          <cell r="D4888" t="str">
            <v>16348</v>
          </cell>
          <cell r="E4888">
            <v>67000</v>
          </cell>
          <cell r="F4888">
            <v>0</v>
          </cell>
          <cell r="G4888">
            <v>16348</v>
          </cell>
        </row>
        <row r="4889">
          <cell r="A4889" t="str">
            <v>3303570078</v>
          </cell>
          <cell r="B4889" t="str">
            <v>150500</v>
          </cell>
          <cell r="C4889" t="str">
            <v>0</v>
          </cell>
          <cell r="D4889" t="str">
            <v>37210</v>
          </cell>
          <cell r="E4889">
            <v>150500</v>
          </cell>
          <cell r="F4889">
            <v>0</v>
          </cell>
          <cell r="G4889">
            <v>37210</v>
          </cell>
        </row>
        <row r="4890">
          <cell r="A4890" t="str">
            <v>1204490066</v>
          </cell>
          <cell r="B4890" t="str">
            <v>175554</v>
          </cell>
          <cell r="C4890" t="str">
            <v>0</v>
          </cell>
          <cell r="D4890" t="str">
            <v>43724</v>
          </cell>
          <cell r="E4890">
            <v>175554</v>
          </cell>
          <cell r="F4890">
            <v>0</v>
          </cell>
          <cell r="G4890">
            <v>43724</v>
          </cell>
        </row>
        <row r="4891">
          <cell r="A4891" t="str">
            <v>1301520322</v>
          </cell>
          <cell r="B4891" t="str">
            <v>117000</v>
          </cell>
          <cell r="C4891" t="str">
            <v>0</v>
          </cell>
          <cell r="D4891" t="str">
            <v>28548</v>
          </cell>
          <cell r="E4891">
            <v>117000</v>
          </cell>
          <cell r="F4891">
            <v>0</v>
          </cell>
          <cell r="G4891">
            <v>28548</v>
          </cell>
        </row>
        <row r="4892">
          <cell r="A4892" t="str">
            <v>4014750086</v>
          </cell>
          <cell r="B4892" t="str">
            <v>117000</v>
          </cell>
          <cell r="C4892" t="str">
            <v>0</v>
          </cell>
          <cell r="D4892" t="str">
            <v>28548</v>
          </cell>
          <cell r="E4892">
            <v>117000</v>
          </cell>
          <cell r="F4892">
            <v>0</v>
          </cell>
          <cell r="G4892">
            <v>28548</v>
          </cell>
        </row>
        <row r="4893">
          <cell r="A4893" t="str">
            <v>7008630239</v>
          </cell>
          <cell r="B4893" t="str">
            <v>117000</v>
          </cell>
          <cell r="C4893" t="str">
            <v>0</v>
          </cell>
          <cell r="D4893" t="str">
            <v>28548</v>
          </cell>
          <cell r="E4893">
            <v>117000</v>
          </cell>
          <cell r="F4893">
            <v>0</v>
          </cell>
          <cell r="G4893">
            <v>28548</v>
          </cell>
        </row>
        <row r="4894">
          <cell r="A4894" t="str">
            <v>7105530065</v>
          </cell>
          <cell r="B4894" t="str">
            <v>117000</v>
          </cell>
          <cell r="C4894" t="str">
            <v>0</v>
          </cell>
          <cell r="D4894" t="str">
            <v>28548</v>
          </cell>
          <cell r="E4894">
            <v>117000</v>
          </cell>
          <cell r="F4894">
            <v>0</v>
          </cell>
          <cell r="G4894">
            <v>28548</v>
          </cell>
        </row>
        <row r="4895">
          <cell r="A4895" t="str">
            <v>2614630179</v>
          </cell>
          <cell r="B4895" t="str">
            <v>107000</v>
          </cell>
          <cell r="C4895" t="str">
            <v>0</v>
          </cell>
          <cell r="D4895" t="str">
            <v>26108</v>
          </cell>
          <cell r="E4895">
            <v>107000</v>
          </cell>
          <cell r="F4895">
            <v>0</v>
          </cell>
          <cell r="G4895">
            <v>26108</v>
          </cell>
        </row>
        <row r="4896">
          <cell r="A4896" t="str">
            <v>3501720564</v>
          </cell>
          <cell r="B4896" t="str">
            <v>107000</v>
          </cell>
          <cell r="C4896" t="str">
            <v>0</v>
          </cell>
          <cell r="D4896" t="str">
            <v>26108</v>
          </cell>
          <cell r="E4896">
            <v>107000</v>
          </cell>
          <cell r="F4896">
            <v>0</v>
          </cell>
          <cell r="G4896">
            <v>26108</v>
          </cell>
        </row>
        <row r="4897">
          <cell r="A4897" t="str">
            <v>3601770202</v>
          </cell>
          <cell r="B4897" t="str">
            <v>132227</v>
          </cell>
          <cell r="C4897" t="str">
            <v>0</v>
          </cell>
          <cell r="D4897" t="str">
            <v>32459</v>
          </cell>
          <cell r="E4897">
            <v>132227</v>
          </cell>
          <cell r="F4897">
            <v>0</v>
          </cell>
          <cell r="G4897">
            <v>32459</v>
          </cell>
        </row>
        <row r="4898">
          <cell r="A4898" t="str">
            <v>3603770099</v>
          </cell>
          <cell r="B4898" t="str">
            <v>122000</v>
          </cell>
          <cell r="C4898" t="str">
            <v>0</v>
          </cell>
          <cell r="D4898" t="str">
            <v>29800</v>
          </cell>
          <cell r="E4898">
            <v>122000</v>
          </cell>
          <cell r="F4898">
            <v>0</v>
          </cell>
          <cell r="G4898">
            <v>29800</v>
          </cell>
        </row>
        <row r="4899">
          <cell r="A4899" t="str">
            <v>1505870704</v>
          </cell>
          <cell r="B4899" t="str">
            <v>193000</v>
          </cell>
          <cell r="C4899" t="str">
            <v>0</v>
          </cell>
          <cell r="D4899" t="str">
            <v>48260</v>
          </cell>
          <cell r="E4899">
            <v>193000</v>
          </cell>
          <cell r="F4899">
            <v>0</v>
          </cell>
          <cell r="G4899">
            <v>48260</v>
          </cell>
        </row>
        <row r="4900">
          <cell r="A4900" t="str">
            <v>6514750540</v>
          </cell>
          <cell r="B4900" t="str">
            <v>122000</v>
          </cell>
          <cell r="C4900" t="str">
            <v>0</v>
          </cell>
          <cell r="D4900" t="str">
            <v>29800</v>
          </cell>
          <cell r="E4900">
            <v>122000</v>
          </cell>
          <cell r="F4900">
            <v>0</v>
          </cell>
          <cell r="G4900">
            <v>29800</v>
          </cell>
        </row>
        <row r="4901">
          <cell r="A4901" t="str">
            <v>6502710107</v>
          </cell>
          <cell r="B4901" t="str">
            <v>107000</v>
          </cell>
          <cell r="C4901" t="str">
            <v>0</v>
          </cell>
          <cell r="D4901" t="str">
            <v>26108</v>
          </cell>
          <cell r="E4901">
            <v>107000</v>
          </cell>
          <cell r="F4901">
            <v>0</v>
          </cell>
          <cell r="G4901">
            <v>26108</v>
          </cell>
        </row>
        <row r="4902">
          <cell r="A4902" t="str">
            <v>3801590097</v>
          </cell>
          <cell r="B4902" t="str">
            <v>112000</v>
          </cell>
          <cell r="C4902" t="str">
            <v>0</v>
          </cell>
          <cell r="D4902" t="str">
            <v>27328</v>
          </cell>
          <cell r="E4902">
            <v>112000</v>
          </cell>
          <cell r="F4902">
            <v>0</v>
          </cell>
          <cell r="G4902">
            <v>27328</v>
          </cell>
        </row>
        <row r="4903">
          <cell r="A4903" t="str">
            <v>2510560131</v>
          </cell>
          <cell r="B4903" t="str">
            <v>293000</v>
          </cell>
          <cell r="C4903" t="str">
            <v>0</v>
          </cell>
          <cell r="D4903" t="str">
            <v>74260</v>
          </cell>
          <cell r="E4903">
            <v>293000</v>
          </cell>
          <cell r="F4903">
            <v>0</v>
          </cell>
          <cell r="G4903">
            <v>74260</v>
          </cell>
        </row>
        <row r="4904">
          <cell r="A4904" t="str">
            <v>2603610023</v>
          </cell>
          <cell r="B4904" t="str">
            <v>180769</v>
          </cell>
          <cell r="C4904" t="str">
            <v>0</v>
          </cell>
          <cell r="D4904" t="str">
            <v>45079</v>
          </cell>
          <cell r="E4904">
            <v>180769</v>
          </cell>
          <cell r="F4904">
            <v>0</v>
          </cell>
          <cell r="G4904">
            <v>45079</v>
          </cell>
        </row>
        <row r="4905">
          <cell r="A4905" t="str">
            <v>2503710069</v>
          </cell>
          <cell r="B4905" t="str">
            <v>122000</v>
          </cell>
          <cell r="C4905" t="str">
            <v>0</v>
          </cell>
          <cell r="D4905" t="str">
            <v>29800</v>
          </cell>
          <cell r="E4905">
            <v>122000</v>
          </cell>
          <cell r="F4905">
            <v>0</v>
          </cell>
          <cell r="G4905">
            <v>29800</v>
          </cell>
        </row>
        <row r="4906">
          <cell r="A4906" t="str">
            <v>2401580069</v>
          </cell>
          <cell r="B4906" t="str">
            <v>117000</v>
          </cell>
          <cell r="C4906" t="str">
            <v>0</v>
          </cell>
          <cell r="D4906" t="str">
            <v>28548</v>
          </cell>
          <cell r="E4906">
            <v>117000</v>
          </cell>
          <cell r="F4906">
            <v>0</v>
          </cell>
          <cell r="G4906">
            <v>28548</v>
          </cell>
        </row>
        <row r="4907">
          <cell r="A4907" t="str">
            <v>2005570036</v>
          </cell>
          <cell r="B4907" t="str">
            <v>150500</v>
          </cell>
          <cell r="C4907" t="str">
            <v>0</v>
          </cell>
          <cell r="D4907" t="str">
            <v>80244</v>
          </cell>
          <cell r="E4907">
            <v>150500</v>
          </cell>
          <cell r="F4907">
            <v>0</v>
          </cell>
          <cell r="G4907">
            <v>80244</v>
          </cell>
        </row>
        <row r="4908">
          <cell r="A4908" t="str">
            <v>1508600147</v>
          </cell>
          <cell r="B4908" t="str">
            <v>303000</v>
          </cell>
          <cell r="C4908" t="str">
            <v>0</v>
          </cell>
          <cell r="D4908" t="str">
            <v>76860</v>
          </cell>
          <cell r="E4908">
            <v>303000</v>
          </cell>
          <cell r="F4908">
            <v>0</v>
          </cell>
          <cell r="G4908">
            <v>76860</v>
          </cell>
        </row>
        <row r="4909">
          <cell r="A4909" t="str">
            <v>2409610218</v>
          </cell>
          <cell r="B4909" t="str">
            <v>137000</v>
          </cell>
          <cell r="C4909" t="str">
            <v>0</v>
          </cell>
          <cell r="D4909" t="str">
            <v>33700</v>
          </cell>
          <cell r="E4909">
            <v>137000</v>
          </cell>
          <cell r="F4909">
            <v>0</v>
          </cell>
          <cell r="G4909">
            <v>33700</v>
          </cell>
        </row>
        <row r="4910">
          <cell r="A4910" t="str">
            <v>1203570112</v>
          </cell>
          <cell r="C4910" t="str">
            <v>0</v>
          </cell>
          <cell r="D4910" t="str">
            <v>13896</v>
          </cell>
          <cell r="E4910">
            <v>0</v>
          </cell>
          <cell r="F4910">
            <v>0</v>
          </cell>
          <cell r="G4910">
            <v>13896</v>
          </cell>
        </row>
        <row r="4911">
          <cell r="A4911" t="str">
            <v>3607630011</v>
          </cell>
          <cell r="B4911" t="str">
            <v>147000</v>
          </cell>
          <cell r="C4911" t="str">
            <v>0</v>
          </cell>
          <cell r="D4911" t="str">
            <v>36300</v>
          </cell>
          <cell r="E4911">
            <v>147000</v>
          </cell>
          <cell r="F4911">
            <v>0</v>
          </cell>
          <cell r="G4911">
            <v>36300</v>
          </cell>
        </row>
        <row r="4912">
          <cell r="A4912" t="str">
            <v>1303600463</v>
          </cell>
          <cell r="B4912" t="str">
            <v>117000</v>
          </cell>
          <cell r="C4912" t="str">
            <v>0</v>
          </cell>
          <cell r="D4912" t="str">
            <v>28548</v>
          </cell>
          <cell r="E4912">
            <v>117000</v>
          </cell>
          <cell r="F4912">
            <v>0</v>
          </cell>
          <cell r="G4912">
            <v>28548</v>
          </cell>
        </row>
        <row r="4913">
          <cell r="A4913" t="str">
            <v>3509710061</v>
          </cell>
          <cell r="B4913" t="str">
            <v>169947</v>
          </cell>
          <cell r="C4913" t="str">
            <v>0</v>
          </cell>
          <cell r="D4913" t="str">
            <v>42266</v>
          </cell>
          <cell r="E4913">
            <v>169947</v>
          </cell>
          <cell r="F4913">
            <v>0</v>
          </cell>
          <cell r="G4913">
            <v>42266</v>
          </cell>
        </row>
        <row r="4914">
          <cell r="A4914" t="str">
            <v>1312630078</v>
          </cell>
          <cell r="B4914" t="str">
            <v>243000</v>
          </cell>
          <cell r="C4914" t="str">
            <v>0</v>
          </cell>
          <cell r="D4914" t="str">
            <v>61260</v>
          </cell>
          <cell r="E4914">
            <v>243000</v>
          </cell>
          <cell r="F4914">
            <v>0</v>
          </cell>
          <cell r="G4914">
            <v>61260</v>
          </cell>
        </row>
        <row r="4915">
          <cell r="A4915" t="str">
            <v>3609580054</v>
          </cell>
          <cell r="B4915" t="str">
            <v>127000</v>
          </cell>
          <cell r="C4915" t="str">
            <v>0</v>
          </cell>
          <cell r="D4915" t="str">
            <v>31100</v>
          </cell>
          <cell r="E4915">
            <v>127000</v>
          </cell>
          <cell r="F4915">
            <v>0</v>
          </cell>
          <cell r="G4915">
            <v>31100</v>
          </cell>
        </row>
        <row r="4916">
          <cell r="A4916" t="str">
            <v>7911450034</v>
          </cell>
          <cell r="B4916" t="str">
            <v>67000</v>
          </cell>
          <cell r="C4916" t="str">
            <v>0</v>
          </cell>
          <cell r="D4916" t="str">
            <v>16348</v>
          </cell>
          <cell r="E4916">
            <v>67000</v>
          </cell>
          <cell r="F4916">
            <v>0</v>
          </cell>
          <cell r="G4916">
            <v>16348</v>
          </cell>
        </row>
        <row r="4917">
          <cell r="A4917" t="str">
            <v>3101590078</v>
          </cell>
          <cell r="B4917" t="str">
            <v>144841</v>
          </cell>
          <cell r="C4917" t="str">
            <v>0</v>
          </cell>
          <cell r="D4917" t="str">
            <v>35738</v>
          </cell>
          <cell r="E4917">
            <v>144841</v>
          </cell>
          <cell r="F4917">
            <v>0</v>
          </cell>
          <cell r="G4917">
            <v>35738</v>
          </cell>
        </row>
        <row r="4918">
          <cell r="A4918" t="str">
            <v>7001800295</v>
          </cell>
          <cell r="B4918" t="str">
            <v>117000</v>
          </cell>
          <cell r="C4918" t="str">
            <v>0</v>
          </cell>
          <cell r="D4918" t="str">
            <v>28548</v>
          </cell>
          <cell r="E4918">
            <v>117000</v>
          </cell>
          <cell r="F4918">
            <v>0</v>
          </cell>
          <cell r="G4918">
            <v>28548</v>
          </cell>
        </row>
        <row r="4919">
          <cell r="A4919" t="str">
            <v>2601560320</v>
          </cell>
          <cell r="B4919" t="str">
            <v>137710</v>
          </cell>
          <cell r="C4919" t="str">
            <v>0</v>
          </cell>
          <cell r="D4919" t="str">
            <v>33884</v>
          </cell>
          <cell r="E4919">
            <v>137710</v>
          </cell>
          <cell r="F4919">
            <v>0</v>
          </cell>
          <cell r="G4919">
            <v>33884</v>
          </cell>
        </row>
        <row r="4920">
          <cell r="A4920" t="str">
            <v>1501520925</v>
          </cell>
          <cell r="B4920" t="str">
            <v>117000</v>
          </cell>
          <cell r="C4920" t="str">
            <v>0</v>
          </cell>
          <cell r="D4920" t="str">
            <v>28548</v>
          </cell>
          <cell r="E4920">
            <v>117000</v>
          </cell>
          <cell r="F4920">
            <v>0</v>
          </cell>
          <cell r="G4920">
            <v>28548</v>
          </cell>
        </row>
        <row r="4921">
          <cell r="A4921" t="str">
            <v>1114870471</v>
          </cell>
          <cell r="B4921" t="str">
            <v>238000</v>
          </cell>
          <cell r="C4921" t="str">
            <v>0</v>
          </cell>
          <cell r="D4921" t="str">
            <v>59960</v>
          </cell>
          <cell r="E4921">
            <v>238000</v>
          </cell>
          <cell r="F4921">
            <v>0</v>
          </cell>
          <cell r="G4921">
            <v>59960</v>
          </cell>
        </row>
        <row r="4922">
          <cell r="A4922" t="str">
            <v>5107670296</v>
          </cell>
          <cell r="B4922" t="str">
            <v>150500</v>
          </cell>
          <cell r="C4922" t="str">
            <v>0</v>
          </cell>
          <cell r="D4922" t="str">
            <v>37210</v>
          </cell>
          <cell r="E4922">
            <v>150500</v>
          </cell>
          <cell r="F4922">
            <v>0</v>
          </cell>
          <cell r="G4922">
            <v>37210</v>
          </cell>
        </row>
        <row r="4923">
          <cell r="A4923" t="str">
            <v>1504640349</v>
          </cell>
          <cell r="B4923" t="str">
            <v>117000</v>
          </cell>
          <cell r="C4923" t="str">
            <v>0</v>
          </cell>
          <cell r="D4923" t="str">
            <v>28548</v>
          </cell>
          <cell r="E4923">
            <v>117000</v>
          </cell>
          <cell r="F4923">
            <v>0</v>
          </cell>
          <cell r="G4923">
            <v>28548</v>
          </cell>
        </row>
        <row r="4924">
          <cell r="A4924" t="str">
            <v>2311750335</v>
          </cell>
          <cell r="B4924" t="str">
            <v>160844</v>
          </cell>
          <cell r="C4924" t="str">
            <v>0</v>
          </cell>
          <cell r="D4924" t="str">
            <v>39899</v>
          </cell>
          <cell r="E4924">
            <v>160844</v>
          </cell>
          <cell r="F4924">
            <v>0</v>
          </cell>
          <cell r="G4924">
            <v>39899</v>
          </cell>
        </row>
        <row r="4925">
          <cell r="A4925" t="str">
            <v>2005550035</v>
          </cell>
          <cell r="B4925" t="str">
            <v>107000</v>
          </cell>
          <cell r="C4925" t="str">
            <v>0</v>
          </cell>
          <cell r="D4925" t="str">
            <v>26108</v>
          </cell>
          <cell r="E4925">
            <v>107000</v>
          </cell>
          <cell r="F4925">
            <v>0</v>
          </cell>
          <cell r="G4925">
            <v>26108</v>
          </cell>
        </row>
        <row r="4926">
          <cell r="A4926" t="str">
            <v>2008780252</v>
          </cell>
          <cell r="B4926" t="str">
            <v>112000</v>
          </cell>
          <cell r="C4926" t="str">
            <v>0</v>
          </cell>
          <cell r="D4926" t="str">
            <v>27328</v>
          </cell>
          <cell r="E4926">
            <v>112000</v>
          </cell>
          <cell r="F4926">
            <v>0</v>
          </cell>
          <cell r="G4926">
            <v>27328</v>
          </cell>
        </row>
        <row r="4927">
          <cell r="A4927" t="str">
            <v>3801540138</v>
          </cell>
          <cell r="B4927" t="str">
            <v>117000</v>
          </cell>
          <cell r="C4927" t="str">
            <v>0</v>
          </cell>
          <cell r="D4927" t="str">
            <v>28548</v>
          </cell>
          <cell r="E4927">
            <v>117000</v>
          </cell>
          <cell r="F4927">
            <v>0</v>
          </cell>
          <cell r="G4927">
            <v>28548</v>
          </cell>
        </row>
        <row r="4928">
          <cell r="A4928" t="str">
            <v>7205620082</v>
          </cell>
          <cell r="B4928" t="str">
            <v>602087</v>
          </cell>
          <cell r="C4928" t="str">
            <v>0</v>
          </cell>
          <cell r="D4928" t="str">
            <v>154622</v>
          </cell>
          <cell r="E4928">
            <v>602087</v>
          </cell>
          <cell r="F4928">
            <v>0</v>
          </cell>
          <cell r="G4928">
            <v>154622</v>
          </cell>
        </row>
        <row r="4929">
          <cell r="A4929" t="str">
            <v>6805540119</v>
          </cell>
          <cell r="B4929" t="str">
            <v>525005</v>
          </cell>
          <cell r="C4929" t="str">
            <v>0</v>
          </cell>
          <cell r="D4929" t="str">
            <v>134581</v>
          </cell>
          <cell r="E4929">
            <v>525005</v>
          </cell>
          <cell r="F4929">
            <v>0</v>
          </cell>
          <cell r="G4929">
            <v>134581</v>
          </cell>
        </row>
        <row r="4930">
          <cell r="A4930" t="str">
            <v>7802500117</v>
          </cell>
          <cell r="B4930" t="str">
            <v>247714</v>
          </cell>
          <cell r="C4930" t="str">
            <v>0</v>
          </cell>
          <cell r="D4930" t="str">
            <v>62485</v>
          </cell>
          <cell r="E4930">
            <v>247714</v>
          </cell>
          <cell r="F4930">
            <v>0</v>
          </cell>
          <cell r="G4930">
            <v>62485</v>
          </cell>
        </row>
        <row r="4931">
          <cell r="A4931" t="str">
            <v>5601490139</v>
          </cell>
          <cell r="B4931" t="str">
            <v>213229</v>
          </cell>
          <cell r="C4931" t="str">
            <v>0</v>
          </cell>
          <cell r="D4931" t="str">
            <v>53519</v>
          </cell>
          <cell r="E4931">
            <v>213229</v>
          </cell>
          <cell r="F4931">
            <v>0</v>
          </cell>
          <cell r="G4931">
            <v>53519</v>
          </cell>
        </row>
        <row r="4932">
          <cell r="A4932" t="str">
            <v>2502580145</v>
          </cell>
          <cell r="B4932" t="str">
            <v>238139</v>
          </cell>
          <cell r="C4932" t="str">
            <v>0</v>
          </cell>
          <cell r="D4932" t="str">
            <v>59996</v>
          </cell>
          <cell r="E4932">
            <v>238139</v>
          </cell>
          <cell r="F4932">
            <v>0</v>
          </cell>
          <cell r="G4932">
            <v>59996</v>
          </cell>
        </row>
        <row r="4933">
          <cell r="A4933" t="str">
            <v>5203500109</v>
          </cell>
          <cell r="B4933" t="str">
            <v>227714</v>
          </cell>
          <cell r="C4933" t="str">
            <v>0</v>
          </cell>
          <cell r="D4933" t="str">
            <v>57285</v>
          </cell>
          <cell r="E4933">
            <v>227714</v>
          </cell>
          <cell r="F4933">
            <v>0</v>
          </cell>
          <cell r="G4933">
            <v>57285</v>
          </cell>
        </row>
        <row r="4934">
          <cell r="A4934" t="str">
            <v>6712740118</v>
          </cell>
          <cell r="B4934" t="str">
            <v>334084</v>
          </cell>
          <cell r="C4934" t="str">
            <v>0</v>
          </cell>
          <cell r="D4934" t="str">
            <v>84941</v>
          </cell>
          <cell r="E4934">
            <v>334084</v>
          </cell>
          <cell r="F4934">
            <v>0</v>
          </cell>
          <cell r="G4934">
            <v>84941</v>
          </cell>
        </row>
        <row r="4935">
          <cell r="A4935" t="str">
            <v>5910640097</v>
          </cell>
          <cell r="B4935" t="str">
            <v>150000</v>
          </cell>
          <cell r="C4935" t="str">
            <v>0</v>
          </cell>
          <cell r="D4935" t="str">
            <v>37080</v>
          </cell>
          <cell r="E4935">
            <v>150000</v>
          </cell>
          <cell r="F4935">
            <v>0</v>
          </cell>
          <cell r="G4935">
            <v>37080</v>
          </cell>
        </row>
        <row r="4936">
          <cell r="A4936" t="str">
            <v>2114760057</v>
          </cell>
          <cell r="B4936" t="str">
            <v>190560</v>
          </cell>
          <cell r="C4936" t="str">
            <v>0</v>
          </cell>
          <cell r="D4936" t="str">
            <v>47625</v>
          </cell>
          <cell r="E4936">
            <v>190560</v>
          </cell>
          <cell r="F4936">
            <v>0</v>
          </cell>
          <cell r="G4936">
            <v>47625</v>
          </cell>
        </row>
        <row r="4937">
          <cell r="A4937" t="str">
            <v>2011610095</v>
          </cell>
          <cell r="B4937" t="str">
            <v>147177</v>
          </cell>
          <cell r="C4937" t="str">
            <v>0</v>
          </cell>
          <cell r="D4937" t="str">
            <v>36346</v>
          </cell>
          <cell r="E4937">
            <v>147177</v>
          </cell>
          <cell r="F4937">
            <v>0</v>
          </cell>
          <cell r="G4937">
            <v>36346</v>
          </cell>
        </row>
        <row r="4938">
          <cell r="A4938" t="str">
            <v>1401490143</v>
          </cell>
          <cell r="B4938" t="str">
            <v>137114</v>
          </cell>
          <cell r="C4938" t="str">
            <v>0</v>
          </cell>
          <cell r="D4938" t="str">
            <v>33729</v>
          </cell>
          <cell r="E4938">
            <v>137114</v>
          </cell>
          <cell r="F4938">
            <v>0</v>
          </cell>
          <cell r="G4938">
            <v>33729</v>
          </cell>
        </row>
        <row r="4939">
          <cell r="A4939" t="str">
            <v>1301630397</v>
          </cell>
          <cell r="B4939" t="str">
            <v>149200</v>
          </cell>
          <cell r="C4939" t="str">
            <v>0</v>
          </cell>
          <cell r="D4939" t="str">
            <v>36872</v>
          </cell>
          <cell r="E4939">
            <v>149200</v>
          </cell>
          <cell r="F4939">
            <v>0</v>
          </cell>
          <cell r="G4939">
            <v>36872</v>
          </cell>
        </row>
        <row r="4940">
          <cell r="A4940" t="str">
            <v>2710810247</v>
          </cell>
          <cell r="B4940" t="str">
            <v>131857</v>
          </cell>
          <cell r="C4940" t="str">
            <v>0</v>
          </cell>
          <cell r="D4940" t="str">
            <v>32362</v>
          </cell>
          <cell r="E4940">
            <v>131857</v>
          </cell>
          <cell r="F4940">
            <v>0</v>
          </cell>
          <cell r="G4940">
            <v>32362</v>
          </cell>
        </row>
        <row r="4941">
          <cell r="A4941" t="str">
            <v>4101530041</v>
          </cell>
          <cell r="B4941" t="str">
            <v>102000</v>
          </cell>
          <cell r="C4941" t="str">
            <v>0</v>
          </cell>
          <cell r="D4941" t="str">
            <v>24888</v>
          </cell>
          <cell r="E4941">
            <v>102000</v>
          </cell>
          <cell r="F4941">
            <v>0</v>
          </cell>
          <cell r="G4941">
            <v>24888</v>
          </cell>
        </row>
        <row r="4942">
          <cell r="A4942" t="str">
            <v>1901490084</v>
          </cell>
          <cell r="B4942" t="str">
            <v>158189</v>
          </cell>
          <cell r="C4942" t="str">
            <v>0</v>
          </cell>
          <cell r="D4942" t="str">
            <v>39209</v>
          </cell>
          <cell r="E4942">
            <v>158189</v>
          </cell>
          <cell r="F4942">
            <v>0</v>
          </cell>
          <cell r="G4942">
            <v>39209</v>
          </cell>
        </row>
        <row r="4943">
          <cell r="A4943" t="str">
            <v>2001500130</v>
          </cell>
          <cell r="B4943" t="str">
            <v>178991</v>
          </cell>
          <cell r="C4943" t="str">
            <v>0</v>
          </cell>
          <cell r="D4943" t="str">
            <v>44617</v>
          </cell>
          <cell r="E4943">
            <v>178991</v>
          </cell>
          <cell r="F4943">
            <v>0</v>
          </cell>
          <cell r="G4943">
            <v>44617</v>
          </cell>
        </row>
        <row r="4944">
          <cell r="A4944" t="str">
            <v>2507750065</v>
          </cell>
          <cell r="B4944" t="str">
            <v>108907</v>
          </cell>
          <cell r="C4944" t="str">
            <v>0</v>
          </cell>
          <cell r="D4944" t="str">
            <v>26573</v>
          </cell>
          <cell r="E4944">
            <v>108907</v>
          </cell>
          <cell r="F4944">
            <v>0</v>
          </cell>
          <cell r="G4944">
            <v>26573</v>
          </cell>
        </row>
        <row r="4945">
          <cell r="A4945" t="str">
            <v>1312570016</v>
          </cell>
          <cell r="B4945" t="str">
            <v>128265</v>
          </cell>
          <cell r="C4945" t="str">
            <v>0</v>
          </cell>
          <cell r="D4945" t="str">
            <v>31428</v>
          </cell>
          <cell r="E4945">
            <v>128265</v>
          </cell>
          <cell r="F4945">
            <v>0</v>
          </cell>
          <cell r="G4945">
            <v>31428</v>
          </cell>
        </row>
        <row r="4946">
          <cell r="A4946" t="str">
            <v>3907490070</v>
          </cell>
          <cell r="B4946" t="str">
            <v>98737</v>
          </cell>
          <cell r="C4946" t="str">
            <v>0</v>
          </cell>
          <cell r="D4946" t="str">
            <v>24091</v>
          </cell>
          <cell r="E4946">
            <v>98737</v>
          </cell>
          <cell r="F4946">
            <v>0</v>
          </cell>
          <cell r="G4946">
            <v>24091</v>
          </cell>
        </row>
        <row r="4947">
          <cell r="A4947" t="str">
            <v>2304570089</v>
          </cell>
          <cell r="B4947" t="str">
            <v>98329</v>
          </cell>
          <cell r="C4947" t="str">
            <v>0</v>
          </cell>
          <cell r="D4947" t="str">
            <v>36913</v>
          </cell>
          <cell r="E4947">
            <v>98329</v>
          </cell>
          <cell r="F4947">
            <v>0</v>
          </cell>
          <cell r="G4947">
            <v>36913</v>
          </cell>
        </row>
        <row r="4948">
          <cell r="A4948" t="str">
            <v>2011660114</v>
          </cell>
          <cell r="B4948" t="str">
            <v>158403</v>
          </cell>
          <cell r="C4948" t="str">
            <v>0</v>
          </cell>
          <cell r="D4948" t="str">
            <v>39264</v>
          </cell>
          <cell r="E4948">
            <v>158403</v>
          </cell>
          <cell r="F4948">
            <v>0</v>
          </cell>
          <cell r="G4948">
            <v>39264</v>
          </cell>
        </row>
        <row r="4949">
          <cell r="A4949" t="str">
            <v>3401510037</v>
          </cell>
          <cell r="B4949" t="str">
            <v>115613</v>
          </cell>
          <cell r="C4949" t="str">
            <v>0</v>
          </cell>
          <cell r="D4949" t="str">
            <v>28209</v>
          </cell>
          <cell r="E4949">
            <v>115613</v>
          </cell>
          <cell r="F4949">
            <v>0</v>
          </cell>
          <cell r="G4949">
            <v>28209</v>
          </cell>
        </row>
        <row r="4950">
          <cell r="A4950" t="str">
            <v>1209530120</v>
          </cell>
          <cell r="B4950" t="str">
            <v>161364</v>
          </cell>
          <cell r="C4950" t="str">
            <v>0</v>
          </cell>
          <cell r="D4950" t="str">
            <v>40034</v>
          </cell>
          <cell r="E4950">
            <v>161364</v>
          </cell>
          <cell r="F4950">
            <v>0</v>
          </cell>
          <cell r="G4950">
            <v>40034</v>
          </cell>
        </row>
        <row r="4951">
          <cell r="A4951" t="str">
            <v>1802550011</v>
          </cell>
          <cell r="B4951" t="str">
            <v>113352</v>
          </cell>
          <cell r="C4951" t="str">
            <v>0</v>
          </cell>
          <cell r="D4951" t="str">
            <v>27657</v>
          </cell>
          <cell r="E4951">
            <v>113352</v>
          </cell>
          <cell r="F4951">
            <v>0</v>
          </cell>
          <cell r="G4951">
            <v>27657</v>
          </cell>
        </row>
        <row r="4952">
          <cell r="A4952" t="str">
            <v>2411460023</v>
          </cell>
          <cell r="B4952" t="str">
            <v>178028</v>
          </cell>
          <cell r="C4952" t="str">
            <v>0</v>
          </cell>
          <cell r="D4952" t="str">
            <v>44367</v>
          </cell>
          <cell r="E4952">
            <v>178028</v>
          </cell>
          <cell r="F4952">
            <v>0</v>
          </cell>
          <cell r="G4952">
            <v>44367</v>
          </cell>
        </row>
        <row r="4953">
          <cell r="A4953" t="str">
            <v>2301550605</v>
          </cell>
          <cell r="B4953" t="str">
            <v>178897</v>
          </cell>
          <cell r="C4953" t="str">
            <v>0</v>
          </cell>
          <cell r="D4953" t="str">
            <v>44593</v>
          </cell>
          <cell r="E4953">
            <v>178897</v>
          </cell>
          <cell r="F4953">
            <v>0</v>
          </cell>
          <cell r="G4953">
            <v>44593</v>
          </cell>
        </row>
        <row r="4954">
          <cell r="A4954" t="str">
            <v>2909500047</v>
          </cell>
          <cell r="B4954" t="str">
            <v>231399</v>
          </cell>
          <cell r="C4954" t="str">
            <v>0</v>
          </cell>
          <cell r="D4954" t="str">
            <v>58243</v>
          </cell>
          <cell r="E4954">
            <v>231399</v>
          </cell>
          <cell r="F4954">
            <v>0</v>
          </cell>
          <cell r="G4954">
            <v>58243</v>
          </cell>
        </row>
        <row r="4955">
          <cell r="A4955" t="str">
            <v>1509460080</v>
          </cell>
          <cell r="B4955" t="str">
            <v>144781</v>
          </cell>
          <cell r="C4955" t="str">
            <v>0</v>
          </cell>
          <cell r="D4955" t="str">
            <v>35723</v>
          </cell>
          <cell r="E4955">
            <v>144781</v>
          </cell>
          <cell r="F4955">
            <v>0</v>
          </cell>
          <cell r="G4955">
            <v>35723</v>
          </cell>
        </row>
        <row r="4956">
          <cell r="A4956" t="str">
            <v>1408600056</v>
          </cell>
          <cell r="D4956" t="str">
            <v>0</v>
          </cell>
          <cell r="E4956">
            <v>0</v>
          </cell>
          <cell r="F4956">
            <v>0</v>
          </cell>
          <cell r="G4956">
            <v>0</v>
          </cell>
        </row>
        <row r="4957">
          <cell r="A4957" t="str">
            <v>2207640027</v>
          </cell>
          <cell r="B4957" t="str">
            <v>107765</v>
          </cell>
          <cell r="C4957" t="str">
            <v>0</v>
          </cell>
          <cell r="D4957" t="str">
            <v>26294</v>
          </cell>
          <cell r="E4957">
            <v>107765</v>
          </cell>
          <cell r="F4957">
            <v>0</v>
          </cell>
          <cell r="G4957">
            <v>26294</v>
          </cell>
        </row>
        <row r="4958">
          <cell r="A4958" t="str">
            <v>2814680293</v>
          </cell>
          <cell r="B4958" t="str">
            <v>115974</v>
          </cell>
          <cell r="C4958" t="str">
            <v>0</v>
          </cell>
          <cell r="D4958" t="str">
            <v>28297</v>
          </cell>
          <cell r="E4958">
            <v>115974</v>
          </cell>
          <cell r="F4958">
            <v>0</v>
          </cell>
          <cell r="G4958">
            <v>28297</v>
          </cell>
        </row>
        <row r="4959">
          <cell r="A4959" t="str">
            <v>2912850134</v>
          </cell>
          <cell r="B4959" t="str">
            <v>102833</v>
          </cell>
          <cell r="C4959" t="str">
            <v>0</v>
          </cell>
          <cell r="D4959" t="str">
            <v>25091</v>
          </cell>
          <cell r="E4959">
            <v>102833</v>
          </cell>
          <cell r="F4959">
            <v>0</v>
          </cell>
          <cell r="G4959">
            <v>25091</v>
          </cell>
        </row>
        <row r="4960">
          <cell r="A4960" t="str">
            <v>1607880393</v>
          </cell>
          <cell r="B4960" t="str">
            <v>98163</v>
          </cell>
          <cell r="C4960" t="str">
            <v>0</v>
          </cell>
          <cell r="D4960" t="str">
            <v>23951</v>
          </cell>
          <cell r="E4960">
            <v>98163</v>
          </cell>
          <cell r="F4960">
            <v>0</v>
          </cell>
          <cell r="G4960">
            <v>23951</v>
          </cell>
        </row>
        <row r="4961">
          <cell r="A4961" t="str">
            <v>1607670046</v>
          </cell>
          <cell r="B4961" t="str">
            <v>118638</v>
          </cell>
          <cell r="C4961" t="str">
            <v>0</v>
          </cell>
          <cell r="D4961" t="str">
            <v>28947</v>
          </cell>
          <cell r="E4961">
            <v>118638</v>
          </cell>
          <cell r="F4961">
            <v>0</v>
          </cell>
          <cell r="G4961">
            <v>28947</v>
          </cell>
        </row>
        <row r="4962">
          <cell r="A4962" t="str">
            <v>1803610786</v>
          </cell>
          <cell r="B4962" t="str">
            <v>267000</v>
          </cell>
          <cell r="C4962" t="str">
            <v>0</v>
          </cell>
          <cell r="D4962" t="str">
            <v>67500</v>
          </cell>
          <cell r="E4962">
            <v>267000</v>
          </cell>
          <cell r="F4962">
            <v>0</v>
          </cell>
          <cell r="G4962">
            <v>67500</v>
          </cell>
        </row>
        <row r="4963">
          <cell r="A4963" t="str">
            <v>2808710054</v>
          </cell>
          <cell r="B4963" t="str">
            <v>339236</v>
          </cell>
          <cell r="C4963" t="str">
            <v>0</v>
          </cell>
          <cell r="D4963" t="str">
            <v>86281</v>
          </cell>
          <cell r="E4963">
            <v>339236</v>
          </cell>
          <cell r="F4963">
            <v>0</v>
          </cell>
          <cell r="G4963">
            <v>86281</v>
          </cell>
        </row>
        <row r="4964">
          <cell r="A4964" t="str">
            <v>1201490162</v>
          </cell>
          <cell r="B4964" t="str">
            <v>183660</v>
          </cell>
          <cell r="C4964" t="str">
            <v>0</v>
          </cell>
          <cell r="D4964" t="str">
            <v>45831</v>
          </cell>
          <cell r="E4964">
            <v>183660</v>
          </cell>
          <cell r="F4964">
            <v>0</v>
          </cell>
          <cell r="G4964">
            <v>45831</v>
          </cell>
        </row>
        <row r="4965">
          <cell r="A4965" t="str">
            <v>4108550037</v>
          </cell>
          <cell r="B4965" t="str">
            <v>162000</v>
          </cell>
          <cell r="C4965" t="str">
            <v>0</v>
          </cell>
          <cell r="D4965" t="str">
            <v>40200</v>
          </cell>
          <cell r="E4965">
            <v>162000</v>
          </cell>
          <cell r="F4965">
            <v>0</v>
          </cell>
          <cell r="G4965">
            <v>40200</v>
          </cell>
        </row>
        <row r="4966">
          <cell r="A4966" t="str">
            <v>3211840494</v>
          </cell>
          <cell r="B4966" t="str">
            <v>162483</v>
          </cell>
          <cell r="C4966" t="str">
            <v>0</v>
          </cell>
          <cell r="D4966" t="str">
            <v>40325</v>
          </cell>
          <cell r="E4966">
            <v>162483</v>
          </cell>
          <cell r="F4966">
            <v>0</v>
          </cell>
          <cell r="G4966">
            <v>40325</v>
          </cell>
        </row>
        <row r="4967">
          <cell r="A4967" t="str">
            <v>1605750107</v>
          </cell>
          <cell r="B4967" t="str">
            <v>115146</v>
          </cell>
          <cell r="C4967" t="str">
            <v>0</v>
          </cell>
          <cell r="D4967" t="str">
            <v>28095</v>
          </cell>
          <cell r="E4967">
            <v>115146</v>
          </cell>
          <cell r="F4967">
            <v>0</v>
          </cell>
          <cell r="G4967">
            <v>28095</v>
          </cell>
        </row>
        <row r="4968">
          <cell r="A4968" t="str">
            <v>3210870904</v>
          </cell>
          <cell r="B4968" t="str">
            <v>150000</v>
          </cell>
          <cell r="C4968" t="str">
            <v>0</v>
          </cell>
          <cell r="D4968" t="str">
            <v>37080</v>
          </cell>
          <cell r="E4968">
            <v>150000</v>
          </cell>
          <cell r="F4968">
            <v>0</v>
          </cell>
          <cell r="G4968">
            <v>37080</v>
          </cell>
        </row>
        <row r="4969">
          <cell r="A4969" t="str">
            <v>3503850147</v>
          </cell>
          <cell r="B4969" t="str">
            <v>196482</v>
          </cell>
          <cell r="C4969" t="str">
            <v>0</v>
          </cell>
          <cell r="D4969" t="str">
            <v>49165</v>
          </cell>
          <cell r="E4969">
            <v>196482</v>
          </cell>
          <cell r="F4969">
            <v>0</v>
          </cell>
          <cell r="G4969">
            <v>49165</v>
          </cell>
        </row>
        <row r="4970">
          <cell r="A4970" t="str">
            <v>2303670055</v>
          </cell>
          <cell r="B4970" t="str">
            <v>227500</v>
          </cell>
          <cell r="C4970" t="str">
            <v>0</v>
          </cell>
          <cell r="D4970" t="str">
            <v>57230</v>
          </cell>
          <cell r="E4970">
            <v>227500</v>
          </cell>
          <cell r="F4970">
            <v>0</v>
          </cell>
          <cell r="G4970">
            <v>57230</v>
          </cell>
        </row>
        <row r="4971">
          <cell r="A4971" t="str">
            <v>1814730052</v>
          </cell>
          <cell r="B4971" t="str">
            <v>198848</v>
          </cell>
          <cell r="C4971" t="str">
            <v>0</v>
          </cell>
          <cell r="D4971" t="str">
            <v>49780</v>
          </cell>
          <cell r="E4971">
            <v>198848</v>
          </cell>
          <cell r="F4971">
            <v>0</v>
          </cell>
          <cell r="G4971">
            <v>49780</v>
          </cell>
        </row>
        <row r="4972">
          <cell r="A4972" t="str">
            <v>1501760505</v>
          </cell>
          <cell r="B4972" t="str">
            <v>131980</v>
          </cell>
          <cell r="C4972" t="str">
            <v>0</v>
          </cell>
          <cell r="D4972" t="str">
            <v>32394</v>
          </cell>
          <cell r="E4972">
            <v>131980</v>
          </cell>
          <cell r="F4972">
            <v>0</v>
          </cell>
          <cell r="G4972">
            <v>32394</v>
          </cell>
        </row>
        <row r="4973">
          <cell r="A4973" t="str">
            <v>3014520047</v>
          </cell>
          <cell r="B4973" t="str">
            <v>122017</v>
          </cell>
          <cell r="C4973" t="str">
            <v>0</v>
          </cell>
          <cell r="D4973" t="str">
            <v>29804</v>
          </cell>
          <cell r="E4973">
            <v>122017</v>
          </cell>
          <cell r="F4973">
            <v>0</v>
          </cell>
          <cell r="G4973">
            <v>29804</v>
          </cell>
        </row>
        <row r="4974">
          <cell r="A4974" t="str">
            <v>2304520065</v>
          </cell>
          <cell r="B4974" t="str">
            <v>132587</v>
          </cell>
          <cell r="C4974" t="str">
            <v>0</v>
          </cell>
          <cell r="D4974" t="str">
            <v>32552</v>
          </cell>
          <cell r="E4974">
            <v>132587</v>
          </cell>
          <cell r="F4974">
            <v>0</v>
          </cell>
          <cell r="G4974">
            <v>32552</v>
          </cell>
        </row>
        <row r="4975">
          <cell r="A4975" t="str">
            <v>2914670117</v>
          </cell>
          <cell r="B4975" t="str">
            <v>112500</v>
          </cell>
          <cell r="C4975" t="str">
            <v>0</v>
          </cell>
          <cell r="D4975" t="str">
            <v>27450</v>
          </cell>
          <cell r="E4975">
            <v>112500</v>
          </cell>
          <cell r="F4975">
            <v>0</v>
          </cell>
          <cell r="G4975">
            <v>27450</v>
          </cell>
        </row>
        <row r="4976">
          <cell r="A4976" t="str">
            <v>3105860703</v>
          </cell>
          <cell r="B4976" t="str">
            <v>112500</v>
          </cell>
          <cell r="C4976" t="str">
            <v>0</v>
          </cell>
          <cell r="D4976" t="str">
            <v>27450</v>
          </cell>
          <cell r="E4976">
            <v>112500</v>
          </cell>
          <cell r="F4976">
            <v>0</v>
          </cell>
          <cell r="G4976">
            <v>27450</v>
          </cell>
        </row>
        <row r="4977">
          <cell r="A4977" t="str">
            <v>1808600096</v>
          </cell>
          <cell r="B4977" t="str">
            <v>113207</v>
          </cell>
          <cell r="C4977" t="str">
            <v>0</v>
          </cell>
          <cell r="D4977" t="str">
            <v>27622</v>
          </cell>
          <cell r="E4977">
            <v>113207</v>
          </cell>
          <cell r="F4977">
            <v>0</v>
          </cell>
          <cell r="G4977">
            <v>27622</v>
          </cell>
        </row>
        <row r="4978">
          <cell r="A4978" t="str">
            <v>3505710091</v>
          </cell>
          <cell r="B4978" t="str">
            <v>137576</v>
          </cell>
          <cell r="C4978" t="str">
            <v>0</v>
          </cell>
          <cell r="D4978" t="str">
            <v>33849</v>
          </cell>
          <cell r="E4978">
            <v>137576</v>
          </cell>
          <cell r="F4978">
            <v>0</v>
          </cell>
          <cell r="G4978">
            <v>33849</v>
          </cell>
        </row>
        <row r="4979">
          <cell r="A4979" t="str">
            <v>3501640285</v>
          </cell>
          <cell r="B4979" t="str">
            <v>222000</v>
          </cell>
          <cell r="C4979" t="str">
            <v>0</v>
          </cell>
          <cell r="D4979" t="str">
            <v>55800</v>
          </cell>
          <cell r="E4979">
            <v>222000</v>
          </cell>
          <cell r="F4979">
            <v>0</v>
          </cell>
          <cell r="G4979">
            <v>55800</v>
          </cell>
        </row>
        <row r="4980">
          <cell r="A4980" t="str">
            <v>1705530052</v>
          </cell>
          <cell r="B4980" t="str">
            <v>223750</v>
          </cell>
          <cell r="C4980" t="str">
            <v>0</v>
          </cell>
          <cell r="D4980" t="str">
            <v>56255</v>
          </cell>
          <cell r="E4980">
            <v>223750</v>
          </cell>
          <cell r="F4980">
            <v>0</v>
          </cell>
          <cell r="G4980">
            <v>56255</v>
          </cell>
        </row>
        <row r="4981">
          <cell r="A4981" t="str">
            <v>3005510077</v>
          </cell>
          <cell r="B4981" t="str">
            <v>237687</v>
          </cell>
          <cell r="C4981" t="str">
            <v>0</v>
          </cell>
          <cell r="D4981" t="str">
            <v>59878</v>
          </cell>
          <cell r="E4981">
            <v>237687</v>
          </cell>
          <cell r="F4981">
            <v>0</v>
          </cell>
          <cell r="G4981">
            <v>59878</v>
          </cell>
        </row>
        <row r="4982">
          <cell r="A4982" t="str">
            <v>2503720110</v>
          </cell>
          <cell r="B4982" t="str">
            <v>219307</v>
          </cell>
          <cell r="C4982" t="str">
            <v>0</v>
          </cell>
          <cell r="D4982" t="str">
            <v>55099</v>
          </cell>
          <cell r="E4982">
            <v>219307</v>
          </cell>
          <cell r="F4982">
            <v>0</v>
          </cell>
          <cell r="G4982">
            <v>55099</v>
          </cell>
        </row>
        <row r="4983">
          <cell r="A4983" t="str">
            <v>3709650100</v>
          </cell>
          <cell r="B4983" t="str">
            <v>243870</v>
          </cell>
          <cell r="C4983" t="str">
            <v>0</v>
          </cell>
          <cell r="D4983" t="str">
            <v>61486</v>
          </cell>
          <cell r="E4983">
            <v>243870</v>
          </cell>
          <cell r="F4983">
            <v>0</v>
          </cell>
          <cell r="G4983">
            <v>61486</v>
          </cell>
        </row>
        <row r="4984">
          <cell r="A4984" t="str">
            <v>1201530326</v>
          </cell>
          <cell r="B4984" t="str">
            <v>235042</v>
          </cell>
          <cell r="C4984" t="str">
            <v>0</v>
          </cell>
          <cell r="D4984" t="str">
            <v>59190</v>
          </cell>
          <cell r="E4984">
            <v>235042</v>
          </cell>
          <cell r="F4984">
            <v>0</v>
          </cell>
          <cell r="G4984">
            <v>59190</v>
          </cell>
        </row>
        <row r="4985">
          <cell r="A4985" t="str">
            <v>2302850084</v>
          </cell>
          <cell r="B4985" t="str">
            <v>155000</v>
          </cell>
          <cell r="C4985" t="str">
            <v>0</v>
          </cell>
          <cell r="D4985" t="str">
            <v>38380</v>
          </cell>
          <cell r="E4985">
            <v>155000</v>
          </cell>
          <cell r="F4985">
            <v>0</v>
          </cell>
          <cell r="G4985">
            <v>38380</v>
          </cell>
        </row>
        <row r="4986">
          <cell r="A4986" t="str">
            <v>2602730092</v>
          </cell>
          <cell r="B4986" t="str">
            <v>131709</v>
          </cell>
          <cell r="C4986" t="str">
            <v>0</v>
          </cell>
          <cell r="D4986" t="str">
            <v>32324</v>
          </cell>
          <cell r="E4986">
            <v>131709</v>
          </cell>
          <cell r="F4986">
            <v>0</v>
          </cell>
          <cell r="G4986">
            <v>32324</v>
          </cell>
        </row>
        <row r="4987">
          <cell r="A4987" t="str">
            <v>3514640092</v>
          </cell>
          <cell r="B4987" t="str">
            <v>136250</v>
          </cell>
          <cell r="C4987" t="str">
            <v>0</v>
          </cell>
          <cell r="D4987" t="str">
            <v>33505</v>
          </cell>
          <cell r="E4987">
            <v>136250</v>
          </cell>
          <cell r="F4987">
            <v>0</v>
          </cell>
          <cell r="G4987">
            <v>33505</v>
          </cell>
        </row>
        <row r="4988">
          <cell r="A4988" t="str">
            <v>2408490065</v>
          </cell>
          <cell r="B4988" t="str">
            <v>95000</v>
          </cell>
          <cell r="C4988" t="str">
            <v>0</v>
          </cell>
          <cell r="D4988" t="str">
            <v>23180</v>
          </cell>
          <cell r="E4988">
            <v>95000</v>
          </cell>
          <cell r="F4988">
            <v>0</v>
          </cell>
          <cell r="G4988">
            <v>23180</v>
          </cell>
        </row>
        <row r="4989">
          <cell r="A4989" t="str">
            <v>2601560126</v>
          </cell>
          <cell r="B4989" t="str">
            <v>136250</v>
          </cell>
          <cell r="C4989" t="str">
            <v>0</v>
          </cell>
          <cell r="D4989" t="str">
            <v>33505</v>
          </cell>
          <cell r="E4989">
            <v>136250</v>
          </cell>
          <cell r="F4989">
            <v>0</v>
          </cell>
          <cell r="G4989">
            <v>33505</v>
          </cell>
        </row>
        <row r="4990">
          <cell r="A4990" t="str">
            <v>1604560101</v>
          </cell>
          <cell r="B4990" t="str">
            <v>133822</v>
          </cell>
          <cell r="C4990" t="str">
            <v>0</v>
          </cell>
          <cell r="D4990" t="str">
            <v>32873</v>
          </cell>
          <cell r="E4990">
            <v>133822</v>
          </cell>
          <cell r="F4990">
            <v>0</v>
          </cell>
          <cell r="G4990">
            <v>32873</v>
          </cell>
        </row>
        <row r="4991">
          <cell r="A4991" t="str">
            <v>1503430065</v>
          </cell>
          <cell r="B4991" t="str">
            <v>143125</v>
          </cell>
          <cell r="C4991" t="str">
            <v>0</v>
          </cell>
          <cell r="D4991" t="str">
            <v>35292</v>
          </cell>
          <cell r="E4991">
            <v>143125</v>
          </cell>
          <cell r="F4991">
            <v>0</v>
          </cell>
          <cell r="G4991">
            <v>35292</v>
          </cell>
        </row>
        <row r="4992">
          <cell r="A4992" t="str">
            <v>3311630050</v>
          </cell>
          <cell r="B4992" t="str">
            <v>144736</v>
          </cell>
          <cell r="C4992" t="str">
            <v>0</v>
          </cell>
          <cell r="D4992" t="str">
            <v>35711</v>
          </cell>
          <cell r="E4992">
            <v>144736</v>
          </cell>
          <cell r="F4992">
            <v>0</v>
          </cell>
          <cell r="G4992">
            <v>35711</v>
          </cell>
        </row>
        <row r="4993">
          <cell r="A4993" t="str">
            <v>2509690132</v>
          </cell>
          <cell r="B4993" t="str">
            <v>150946</v>
          </cell>
          <cell r="C4993" t="str">
            <v>0</v>
          </cell>
          <cell r="D4993" t="str">
            <v>37325</v>
          </cell>
          <cell r="E4993">
            <v>150946</v>
          </cell>
          <cell r="F4993">
            <v>0</v>
          </cell>
          <cell r="G4993">
            <v>37325</v>
          </cell>
        </row>
        <row r="4994">
          <cell r="A4994" t="str">
            <v>3907720067</v>
          </cell>
          <cell r="B4994" t="str">
            <v>143125</v>
          </cell>
          <cell r="C4994" t="str">
            <v>0</v>
          </cell>
          <cell r="D4994" t="str">
            <v>35292</v>
          </cell>
          <cell r="E4994">
            <v>143125</v>
          </cell>
          <cell r="F4994">
            <v>0</v>
          </cell>
          <cell r="G4994">
            <v>35292</v>
          </cell>
        </row>
        <row r="4995">
          <cell r="A4995" t="str">
            <v>1201490197</v>
          </cell>
          <cell r="B4995" t="str">
            <v>144736</v>
          </cell>
          <cell r="C4995" t="str">
            <v>0</v>
          </cell>
          <cell r="D4995" t="str">
            <v>35711</v>
          </cell>
          <cell r="E4995">
            <v>144736</v>
          </cell>
          <cell r="F4995">
            <v>0</v>
          </cell>
          <cell r="G4995">
            <v>35711</v>
          </cell>
        </row>
        <row r="4996">
          <cell r="A4996" t="str">
            <v>2501550110</v>
          </cell>
          <cell r="B4996" t="str">
            <v>133545</v>
          </cell>
          <cell r="C4996" t="str">
            <v>0</v>
          </cell>
          <cell r="D4996" t="str">
            <v>32801</v>
          </cell>
          <cell r="E4996">
            <v>133545</v>
          </cell>
          <cell r="F4996">
            <v>0</v>
          </cell>
          <cell r="G4996">
            <v>32801</v>
          </cell>
        </row>
        <row r="4997">
          <cell r="A4997" t="str">
            <v>3001620269</v>
          </cell>
          <cell r="B4997" t="str">
            <v>144736</v>
          </cell>
          <cell r="C4997" t="str">
            <v>0</v>
          </cell>
          <cell r="D4997" t="str">
            <v>35711</v>
          </cell>
          <cell r="E4997">
            <v>144736</v>
          </cell>
          <cell r="F4997">
            <v>0</v>
          </cell>
          <cell r="G4997">
            <v>35711</v>
          </cell>
        </row>
        <row r="4998">
          <cell r="A4998" t="str">
            <v>2608520081</v>
          </cell>
          <cell r="B4998" t="str">
            <v>158932</v>
          </cell>
          <cell r="C4998" t="str">
            <v>0</v>
          </cell>
          <cell r="D4998" t="str">
            <v>39402</v>
          </cell>
          <cell r="E4998">
            <v>158932</v>
          </cell>
          <cell r="F4998">
            <v>0</v>
          </cell>
          <cell r="G4998">
            <v>39402</v>
          </cell>
        </row>
        <row r="4999">
          <cell r="A4999" t="str">
            <v>2509660152</v>
          </cell>
          <cell r="B4999" t="str">
            <v>144736</v>
          </cell>
          <cell r="C4999" t="str">
            <v>0</v>
          </cell>
          <cell r="D4999" t="str">
            <v>35711</v>
          </cell>
          <cell r="E4999">
            <v>144736</v>
          </cell>
          <cell r="F4999">
            <v>0</v>
          </cell>
          <cell r="G4999">
            <v>35711</v>
          </cell>
        </row>
        <row r="5000">
          <cell r="A5000" t="str">
            <v>1401520189</v>
          </cell>
          <cell r="B5000" t="str">
            <v>133545</v>
          </cell>
          <cell r="C5000" t="str">
            <v>0</v>
          </cell>
          <cell r="D5000" t="str">
            <v>32801</v>
          </cell>
          <cell r="E5000">
            <v>133545</v>
          </cell>
          <cell r="F5000">
            <v>0</v>
          </cell>
          <cell r="G5000">
            <v>32801</v>
          </cell>
        </row>
        <row r="5001">
          <cell r="A5001" t="str">
            <v>3803650119</v>
          </cell>
          <cell r="B5001" t="str">
            <v>144736</v>
          </cell>
          <cell r="C5001" t="str">
            <v>0</v>
          </cell>
          <cell r="D5001" t="str">
            <v>35711</v>
          </cell>
          <cell r="E5001">
            <v>144736</v>
          </cell>
          <cell r="F5001">
            <v>0</v>
          </cell>
          <cell r="G5001">
            <v>35711</v>
          </cell>
        </row>
        <row r="5002">
          <cell r="A5002" t="str">
            <v>1401520065</v>
          </cell>
          <cell r="B5002" t="str">
            <v>133545</v>
          </cell>
          <cell r="C5002" t="str">
            <v>0</v>
          </cell>
          <cell r="D5002" t="str">
            <v>32801</v>
          </cell>
          <cell r="E5002">
            <v>133545</v>
          </cell>
          <cell r="F5002">
            <v>0</v>
          </cell>
          <cell r="G5002">
            <v>32801</v>
          </cell>
        </row>
        <row r="5003">
          <cell r="A5003" t="str">
            <v>1105760448</v>
          </cell>
          <cell r="B5003" t="str">
            <v>143125</v>
          </cell>
          <cell r="C5003" t="str">
            <v>0</v>
          </cell>
          <cell r="D5003" t="str">
            <v>35292</v>
          </cell>
          <cell r="E5003">
            <v>143125</v>
          </cell>
          <cell r="F5003">
            <v>0</v>
          </cell>
          <cell r="G5003">
            <v>35292</v>
          </cell>
        </row>
        <row r="5004">
          <cell r="A5004" t="str">
            <v>3204680355</v>
          </cell>
          <cell r="B5004" t="str">
            <v>79500</v>
          </cell>
          <cell r="C5004" t="str">
            <v>0</v>
          </cell>
          <cell r="D5004" t="str">
            <v>19398</v>
          </cell>
          <cell r="E5004">
            <v>79500</v>
          </cell>
          <cell r="F5004">
            <v>0</v>
          </cell>
          <cell r="G5004">
            <v>19398</v>
          </cell>
        </row>
        <row r="5005">
          <cell r="A5005" t="str">
            <v>2109780312</v>
          </cell>
          <cell r="B5005" t="str">
            <v>133545</v>
          </cell>
          <cell r="C5005" t="str">
            <v>0</v>
          </cell>
          <cell r="D5005" t="str">
            <v>32801</v>
          </cell>
          <cell r="E5005">
            <v>133545</v>
          </cell>
          <cell r="F5005">
            <v>0</v>
          </cell>
          <cell r="G5005">
            <v>32801</v>
          </cell>
        </row>
        <row r="5006">
          <cell r="A5006" t="str">
            <v>3114610161</v>
          </cell>
          <cell r="B5006" t="str">
            <v>79500</v>
          </cell>
          <cell r="C5006" t="str">
            <v>0</v>
          </cell>
          <cell r="D5006" t="str">
            <v>19398</v>
          </cell>
          <cell r="E5006">
            <v>79500</v>
          </cell>
          <cell r="F5006">
            <v>0</v>
          </cell>
          <cell r="G5006">
            <v>19398</v>
          </cell>
        </row>
        <row r="5007">
          <cell r="A5007" t="str">
            <v>3511880149</v>
          </cell>
          <cell r="B5007" t="str">
            <v>136250</v>
          </cell>
          <cell r="C5007" t="str">
            <v>0</v>
          </cell>
          <cell r="D5007" t="str">
            <v>33505</v>
          </cell>
          <cell r="E5007">
            <v>136250</v>
          </cell>
          <cell r="F5007">
            <v>0</v>
          </cell>
          <cell r="G5007">
            <v>33505</v>
          </cell>
        </row>
        <row r="5008">
          <cell r="A5008" t="str">
            <v>3801670042</v>
          </cell>
          <cell r="B5008" t="str">
            <v>86500</v>
          </cell>
          <cell r="C5008" t="str">
            <v>0</v>
          </cell>
          <cell r="D5008" t="str">
            <v>21106</v>
          </cell>
          <cell r="E5008">
            <v>86500</v>
          </cell>
          <cell r="F5008">
            <v>0</v>
          </cell>
          <cell r="G5008">
            <v>21106</v>
          </cell>
        </row>
        <row r="5009">
          <cell r="A5009" t="str">
            <v>1111620199</v>
          </cell>
          <cell r="B5009" t="str">
            <v>172000</v>
          </cell>
          <cell r="C5009" t="str">
            <v>0</v>
          </cell>
          <cell r="D5009" t="str">
            <v>42800</v>
          </cell>
          <cell r="E5009">
            <v>172000</v>
          </cell>
          <cell r="F5009">
            <v>0</v>
          </cell>
          <cell r="G5009">
            <v>42800</v>
          </cell>
        </row>
        <row r="5010">
          <cell r="A5010" t="str">
            <v>1304790312</v>
          </cell>
          <cell r="B5010" t="str">
            <v>144736</v>
          </cell>
          <cell r="C5010" t="str">
            <v>0</v>
          </cell>
          <cell r="D5010" t="str">
            <v>35711</v>
          </cell>
          <cell r="E5010">
            <v>144736</v>
          </cell>
          <cell r="F5010">
            <v>0</v>
          </cell>
          <cell r="G5010">
            <v>35711</v>
          </cell>
        </row>
        <row r="5011">
          <cell r="A5011" t="str">
            <v>1104670259</v>
          </cell>
          <cell r="B5011" t="str">
            <v>127434</v>
          </cell>
          <cell r="C5011" t="str">
            <v>0</v>
          </cell>
          <cell r="D5011" t="str">
            <v>31212</v>
          </cell>
          <cell r="E5011">
            <v>127434</v>
          </cell>
          <cell r="F5011">
            <v>0</v>
          </cell>
          <cell r="G5011">
            <v>31212</v>
          </cell>
        </row>
        <row r="5012">
          <cell r="A5012" t="str">
            <v>3401400096</v>
          </cell>
          <cell r="B5012" t="str">
            <v>130271</v>
          </cell>
          <cell r="C5012" t="str">
            <v>0</v>
          </cell>
          <cell r="D5012" t="str">
            <v>31950</v>
          </cell>
          <cell r="E5012">
            <v>130271</v>
          </cell>
          <cell r="F5012">
            <v>0</v>
          </cell>
          <cell r="G5012">
            <v>31950</v>
          </cell>
        </row>
        <row r="5013">
          <cell r="A5013" t="str">
            <v>2204630047</v>
          </cell>
          <cell r="B5013" t="str">
            <v>197000</v>
          </cell>
          <cell r="C5013" t="str">
            <v>0</v>
          </cell>
          <cell r="D5013" t="str">
            <v>49300</v>
          </cell>
          <cell r="E5013">
            <v>197000</v>
          </cell>
          <cell r="F5013">
            <v>0</v>
          </cell>
          <cell r="G5013">
            <v>49300</v>
          </cell>
        </row>
        <row r="5014">
          <cell r="A5014" t="str">
            <v>2303560071</v>
          </cell>
          <cell r="B5014" t="str">
            <v>119750</v>
          </cell>
          <cell r="C5014" t="str">
            <v>0</v>
          </cell>
          <cell r="D5014" t="str">
            <v>29219</v>
          </cell>
          <cell r="E5014">
            <v>119750</v>
          </cell>
          <cell r="F5014">
            <v>0</v>
          </cell>
          <cell r="G5014">
            <v>29219</v>
          </cell>
        </row>
        <row r="5015">
          <cell r="A5015" t="str">
            <v>3001640120</v>
          </cell>
          <cell r="B5015" t="str">
            <v>136250</v>
          </cell>
          <cell r="C5015" t="str">
            <v>0</v>
          </cell>
          <cell r="D5015" t="str">
            <v>33505</v>
          </cell>
          <cell r="E5015">
            <v>136250</v>
          </cell>
          <cell r="F5015">
            <v>0</v>
          </cell>
          <cell r="G5015">
            <v>33505</v>
          </cell>
        </row>
        <row r="5016">
          <cell r="A5016" t="str">
            <v>1910630080</v>
          </cell>
          <cell r="B5016" t="str">
            <v>143125</v>
          </cell>
          <cell r="C5016" t="str">
            <v>0</v>
          </cell>
          <cell r="D5016" t="str">
            <v>35292</v>
          </cell>
          <cell r="E5016">
            <v>143125</v>
          </cell>
          <cell r="F5016">
            <v>0</v>
          </cell>
          <cell r="G5016">
            <v>35292</v>
          </cell>
        </row>
        <row r="5017">
          <cell r="A5017" t="str">
            <v>1102870382</v>
          </cell>
          <cell r="B5017" t="str">
            <v>79500</v>
          </cell>
          <cell r="C5017" t="str">
            <v>0</v>
          </cell>
          <cell r="D5017" t="str">
            <v>19398</v>
          </cell>
          <cell r="E5017">
            <v>79500</v>
          </cell>
          <cell r="F5017">
            <v>0</v>
          </cell>
          <cell r="G5017">
            <v>19398</v>
          </cell>
        </row>
        <row r="5018">
          <cell r="A5018" t="str">
            <v>2805720040</v>
          </cell>
          <cell r="B5018" t="str">
            <v>114000</v>
          </cell>
          <cell r="C5018" t="str">
            <v>0</v>
          </cell>
          <cell r="D5018" t="str">
            <v>27816</v>
          </cell>
          <cell r="E5018">
            <v>114000</v>
          </cell>
          <cell r="F5018">
            <v>0</v>
          </cell>
          <cell r="G5018">
            <v>27816</v>
          </cell>
        </row>
        <row r="5019">
          <cell r="A5019" t="str">
            <v>1805920251</v>
          </cell>
          <cell r="B5019" t="str">
            <v>113914</v>
          </cell>
          <cell r="C5019" t="str">
            <v>0</v>
          </cell>
          <cell r="D5019" t="str">
            <v>27795</v>
          </cell>
          <cell r="E5019">
            <v>113914</v>
          </cell>
          <cell r="F5019">
            <v>0</v>
          </cell>
          <cell r="G5019">
            <v>27795</v>
          </cell>
        </row>
        <row r="5020">
          <cell r="A5020" t="str">
            <v>5814750022</v>
          </cell>
          <cell r="B5020" t="str">
            <v>107000</v>
          </cell>
          <cell r="C5020" t="str">
            <v>0</v>
          </cell>
          <cell r="D5020" t="str">
            <v>26108</v>
          </cell>
          <cell r="E5020">
            <v>107000</v>
          </cell>
          <cell r="F5020">
            <v>0</v>
          </cell>
          <cell r="G5020">
            <v>26108</v>
          </cell>
        </row>
        <row r="5021">
          <cell r="A5021" t="str">
            <v>3502530033</v>
          </cell>
          <cell r="B5021" t="str">
            <v>180743</v>
          </cell>
          <cell r="C5021" t="str">
            <v>0</v>
          </cell>
          <cell r="D5021" t="str">
            <v>45073</v>
          </cell>
          <cell r="E5021">
            <v>180743</v>
          </cell>
          <cell r="F5021">
            <v>0</v>
          </cell>
          <cell r="G5021">
            <v>45073</v>
          </cell>
        </row>
        <row r="5022">
          <cell r="A5022" t="str">
            <v>1614590297</v>
          </cell>
          <cell r="B5022" t="str">
            <v>166592</v>
          </cell>
          <cell r="C5022" t="str">
            <v>0</v>
          </cell>
          <cell r="D5022" t="str">
            <v>41393</v>
          </cell>
          <cell r="E5022">
            <v>166592</v>
          </cell>
          <cell r="F5022">
            <v>0</v>
          </cell>
          <cell r="G5022">
            <v>41393</v>
          </cell>
        </row>
        <row r="5023">
          <cell r="A5023" t="str">
            <v>2601590335</v>
          </cell>
          <cell r="B5023" t="str">
            <v>2235000</v>
          </cell>
          <cell r="C5023" t="str">
            <v>0</v>
          </cell>
          <cell r="D5023" t="str">
            <v>602680</v>
          </cell>
          <cell r="E5023">
            <v>2235000</v>
          </cell>
          <cell r="F5023">
            <v>0</v>
          </cell>
          <cell r="G5023">
            <v>602680</v>
          </cell>
        </row>
        <row r="5024">
          <cell r="A5024" t="str">
            <v>2111630144</v>
          </cell>
          <cell r="B5024" t="str">
            <v>1008000</v>
          </cell>
          <cell r="C5024" t="str">
            <v>0</v>
          </cell>
          <cell r="D5024" t="str">
            <v>260160</v>
          </cell>
          <cell r="E5024">
            <v>1008000</v>
          </cell>
          <cell r="F5024">
            <v>0</v>
          </cell>
          <cell r="G5024">
            <v>260160</v>
          </cell>
        </row>
        <row r="5025">
          <cell r="A5025" t="str">
            <v>2910570169</v>
          </cell>
          <cell r="B5025" t="str">
            <v>389100</v>
          </cell>
          <cell r="C5025" t="str">
            <v>0</v>
          </cell>
          <cell r="D5025" t="str">
            <v>99246</v>
          </cell>
          <cell r="E5025">
            <v>389100</v>
          </cell>
          <cell r="F5025">
            <v>0</v>
          </cell>
          <cell r="G5025">
            <v>99246</v>
          </cell>
        </row>
        <row r="5026">
          <cell r="A5026" t="str">
            <v>3109600242</v>
          </cell>
          <cell r="B5026" t="str">
            <v>471906</v>
          </cell>
          <cell r="C5026" t="str">
            <v>0</v>
          </cell>
          <cell r="D5026" t="str">
            <v>120775</v>
          </cell>
          <cell r="E5026">
            <v>471906</v>
          </cell>
          <cell r="F5026">
            <v>0</v>
          </cell>
          <cell r="G5026">
            <v>120775</v>
          </cell>
        </row>
        <row r="5027">
          <cell r="A5027" t="str">
            <v>3711570151</v>
          </cell>
          <cell r="B5027" t="str">
            <v>1412473</v>
          </cell>
          <cell r="C5027" t="str">
            <v>0</v>
          </cell>
          <cell r="D5027" t="str">
            <v>365322</v>
          </cell>
          <cell r="E5027">
            <v>1412473</v>
          </cell>
          <cell r="F5027">
            <v>0</v>
          </cell>
          <cell r="G5027">
            <v>365322</v>
          </cell>
        </row>
        <row r="5028">
          <cell r="A5028" t="str">
            <v>3507560151</v>
          </cell>
          <cell r="B5028" t="str">
            <v>423268</v>
          </cell>
          <cell r="C5028" t="str">
            <v>0</v>
          </cell>
          <cell r="D5028" t="str">
            <v>108129</v>
          </cell>
          <cell r="E5028">
            <v>423268</v>
          </cell>
          <cell r="F5028">
            <v>0</v>
          </cell>
          <cell r="G5028">
            <v>108129</v>
          </cell>
        </row>
        <row r="5029">
          <cell r="A5029" t="str">
            <v>1110560427</v>
          </cell>
          <cell r="B5029" t="str">
            <v>743005</v>
          </cell>
          <cell r="C5029" t="str">
            <v>0</v>
          </cell>
          <cell r="D5029" t="str">
            <v>191261</v>
          </cell>
          <cell r="E5029">
            <v>743005</v>
          </cell>
          <cell r="F5029">
            <v>0</v>
          </cell>
          <cell r="G5029">
            <v>191261</v>
          </cell>
        </row>
        <row r="5030">
          <cell r="A5030" t="str">
            <v>1503580253</v>
          </cell>
          <cell r="B5030" t="str">
            <v>377125</v>
          </cell>
          <cell r="C5030" t="str">
            <v>0</v>
          </cell>
          <cell r="D5030" t="str">
            <v>96132</v>
          </cell>
          <cell r="E5030">
            <v>377125</v>
          </cell>
          <cell r="F5030">
            <v>0</v>
          </cell>
          <cell r="G5030">
            <v>96132</v>
          </cell>
        </row>
        <row r="5031">
          <cell r="A5031" t="str">
            <v>6307760214</v>
          </cell>
          <cell r="D5031" t="str">
            <v>0</v>
          </cell>
          <cell r="E5031">
            <v>0</v>
          </cell>
          <cell r="F5031">
            <v>0</v>
          </cell>
          <cell r="G5031">
            <v>0</v>
          </cell>
        </row>
        <row r="5032">
          <cell r="A5032" t="str">
            <v>1810820316</v>
          </cell>
          <cell r="B5032" t="str">
            <v>209613</v>
          </cell>
          <cell r="C5032" t="str">
            <v>0</v>
          </cell>
          <cell r="D5032" t="str">
            <v>52579</v>
          </cell>
          <cell r="E5032">
            <v>209613</v>
          </cell>
          <cell r="F5032">
            <v>0</v>
          </cell>
          <cell r="G5032">
            <v>52579</v>
          </cell>
        </row>
        <row r="5033">
          <cell r="A5033" t="str">
            <v>3608850015</v>
          </cell>
          <cell r="B5033" t="str">
            <v>190150</v>
          </cell>
          <cell r="C5033" t="str">
            <v>0</v>
          </cell>
          <cell r="D5033" t="str">
            <v>47519</v>
          </cell>
          <cell r="E5033">
            <v>190150</v>
          </cell>
          <cell r="F5033">
            <v>0</v>
          </cell>
          <cell r="G5033">
            <v>47519</v>
          </cell>
        </row>
        <row r="5034">
          <cell r="A5034" t="str">
            <v>6910760336</v>
          </cell>
          <cell r="B5034" t="str">
            <v>188002</v>
          </cell>
          <cell r="C5034" t="str">
            <v>0</v>
          </cell>
          <cell r="D5034" t="str">
            <v>46960</v>
          </cell>
          <cell r="E5034">
            <v>188002</v>
          </cell>
          <cell r="F5034">
            <v>0</v>
          </cell>
          <cell r="G5034">
            <v>46960</v>
          </cell>
        </row>
        <row r="5035">
          <cell r="A5035" t="str">
            <v>1801730229</v>
          </cell>
          <cell r="B5035" t="str">
            <v>323198</v>
          </cell>
          <cell r="C5035" t="str">
            <v>0</v>
          </cell>
          <cell r="D5035" t="str">
            <v>82111</v>
          </cell>
          <cell r="E5035">
            <v>323198</v>
          </cell>
          <cell r="F5035">
            <v>0</v>
          </cell>
          <cell r="G5035">
            <v>82111</v>
          </cell>
        </row>
        <row r="5036">
          <cell r="A5036" t="str">
            <v>1504620356</v>
          </cell>
          <cell r="B5036" t="str">
            <v>223200</v>
          </cell>
          <cell r="C5036" t="str">
            <v>0</v>
          </cell>
          <cell r="D5036" t="str">
            <v>56112</v>
          </cell>
          <cell r="E5036">
            <v>223200</v>
          </cell>
          <cell r="F5036">
            <v>0</v>
          </cell>
          <cell r="G5036">
            <v>56112</v>
          </cell>
        </row>
        <row r="5037">
          <cell r="A5037" t="str">
            <v>6705640227</v>
          </cell>
          <cell r="B5037" t="str">
            <v>146675</v>
          </cell>
          <cell r="C5037" t="str">
            <v>0</v>
          </cell>
          <cell r="D5037" t="str">
            <v>36215</v>
          </cell>
          <cell r="E5037">
            <v>146675</v>
          </cell>
          <cell r="F5037">
            <v>0</v>
          </cell>
          <cell r="G5037">
            <v>36215</v>
          </cell>
        </row>
        <row r="5038">
          <cell r="A5038" t="str">
            <v>1603660275</v>
          </cell>
          <cell r="B5038" t="str">
            <v>243200</v>
          </cell>
          <cell r="C5038" t="str">
            <v>0</v>
          </cell>
          <cell r="D5038" t="str">
            <v>61312</v>
          </cell>
          <cell r="E5038">
            <v>243200</v>
          </cell>
          <cell r="F5038">
            <v>0</v>
          </cell>
          <cell r="G5038">
            <v>61312</v>
          </cell>
        </row>
        <row r="5039">
          <cell r="A5039" t="str">
            <v>7804660065</v>
          </cell>
          <cell r="B5039" t="str">
            <v>146675</v>
          </cell>
          <cell r="C5039" t="str">
            <v>0</v>
          </cell>
          <cell r="D5039" t="str">
            <v>36215</v>
          </cell>
          <cell r="E5039">
            <v>146675</v>
          </cell>
          <cell r="F5039">
            <v>0</v>
          </cell>
          <cell r="G5039">
            <v>36215</v>
          </cell>
        </row>
        <row r="5040">
          <cell r="A5040" t="str">
            <v>4103630183</v>
          </cell>
          <cell r="B5040" t="str">
            <v>191175</v>
          </cell>
          <cell r="C5040" t="str">
            <v>0</v>
          </cell>
          <cell r="D5040" t="str">
            <v>47785</v>
          </cell>
          <cell r="E5040">
            <v>191175</v>
          </cell>
          <cell r="F5040">
            <v>0</v>
          </cell>
          <cell r="G5040">
            <v>47785</v>
          </cell>
        </row>
        <row r="5041">
          <cell r="A5041" t="str">
            <v>7814580174</v>
          </cell>
          <cell r="B5041" t="str">
            <v>92571</v>
          </cell>
          <cell r="C5041" t="str">
            <v>0</v>
          </cell>
          <cell r="D5041" t="str">
            <v>22587</v>
          </cell>
          <cell r="E5041">
            <v>92571</v>
          </cell>
          <cell r="F5041">
            <v>0</v>
          </cell>
          <cell r="G5041">
            <v>22587</v>
          </cell>
        </row>
        <row r="5042">
          <cell r="A5042" t="str">
            <v>6908800296</v>
          </cell>
          <cell r="B5042" t="str">
            <v>161071</v>
          </cell>
          <cell r="C5042" t="str">
            <v>0</v>
          </cell>
          <cell r="D5042" t="str">
            <v>39958</v>
          </cell>
          <cell r="E5042">
            <v>161071</v>
          </cell>
          <cell r="F5042">
            <v>0</v>
          </cell>
          <cell r="G5042">
            <v>39958</v>
          </cell>
        </row>
        <row r="5043">
          <cell r="A5043" t="str">
            <v>3811570110</v>
          </cell>
          <cell r="B5043" t="str">
            <v>585025</v>
          </cell>
          <cell r="C5043" t="str">
            <v>0</v>
          </cell>
          <cell r="D5043" t="str">
            <v>150186</v>
          </cell>
          <cell r="E5043">
            <v>585025</v>
          </cell>
          <cell r="F5043">
            <v>0</v>
          </cell>
          <cell r="G5043">
            <v>150186</v>
          </cell>
        </row>
        <row r="5044">
          <cell r="A5044" t="str">
            <v>6911550197</v>
          </cell>
          <cell r="B5044" t="str">
            <v>170813</v>
          </cell>
          <cell r="C5044" t="str">
            <v>0</v>
          </cell>
          <cell r="D5044" t="str">
            <v>42491</v>
          </cell>
          <cell r="E5044">
            <v>170813</v>
          </cell>
          <cell r="F5044">
            <v>0</v>
          </cell>
          <cell r="G5044">
            <v>42491</v>
          </cell>
        </row>
        <row r="5045">
          <cell r="A5045" t="str">
            <v>2914490097</v>
          </cell>
          <cell r="B5045" t="str">
            <v>188825</v>
          </cell>
          <cell r="C5045" t="str">
            <v>0</v>
          </cell>
          <cell r="D5045" t="str">
            <v>47174</v>
          </cell>
          <cell r="E5045">
            <v>188825</v>
          </cell>
          <cell r="F5045">
            <v>0</v>
          </cell>
          <cell r="G5045">
            <v>47174</v>
          </cell>
        </row>
        <row r="5046">
          <cell r="A5046" t="str">
            <v>1608600378</v>
          </cell>
          <cell r="B5046" t="str">
            <v>139775</v>
          </cell>
          <cell r="C5046" t="str">
            <v>0</v>
          </cell>
          <cell r="D5046" t="str">
            <v>34421</v>
          </cell>
          <cell r="E5046">
            <v>139775</v>
          </cell>
          <cell r="F5046">
            <v>0</v>
          </cell>
          <cell r="G5046">
            <v>34421</v>
          </cell>
        </row>
        <row r="5047">
          <cell r="A5047" t="str">
            <v>2001650515</v>
          </cell>
          <cell r="B5047" t="str">
            <v>177220</v>
          </cell>
          <cell r="C5047" t="str">
            <v>0</v>
          </cell>
          <cell r="D5047" t="str">
            <v>44157</v>
          </cell>
          <cell r="E5047">
            <v>177220</v>
          </cell>
          <cell r="F5047">
            <v>0</v>
          </cell>
          <cell r="G5047">
            <v>44157</v>
          </cell>
        </row>
        <row r="5048">
          <cell r="A5048" t="str">
            <v>3903620246</v>
          </cell>
          <cell r="B5048" t="str">
            <v>157475</v>
          </cell>
          <cell r="C5048" t="str">
            <v>0</v>
          </cell>
          <cell r="D5048" t="str">
            <v>39023</v>
          </cell>
          <cell r="E5048">
            <v>157475</v>
          </cell>
          <cell r="F5048">
            <v>0</v>
          </cell>
          <cell r="G5048">
            <v>39023</v>
          </cell>
        </row>
        <row r="5049">
          <cell r="A5049" t="str">
            <v>3503570136</v>
          </cell>
          <cell r="B5049" t="str">
            <v>203825</v>
          </cell>
          <cell r="C5049" t="str">
            <v>0</v>
          </cell>
          <cell r="D5049" t="str">
            <v>51074</v>
          </cell>
          <cell r="E5049">
            <v>203825</v>
          </cell>
          <cell r="F5049">
            <v>0</v>
          </cell>
          <cell r="G5049">
            <v>51074</v>
          </cell>
        </row>
        <row r="5050">
          <cell r="A5050" t="str">
            <v>3303530211</v>
          </cell>
          <cell r="B5050" t="str">
            <v>125445</v>
          </cell>
          <cell r="C5050" t="str">
            <v>0</v>
          </cell>
          <cell r="D5050" t="str">
            <v>30695</v>
          </cell>
          <cell r="E5050">
            <v>125445</v>
          </cell>
          <cell r="F5050">
            <v>0</v>
          </cell>
          <cell r="G5050">
            <v>30695</v>
          </cell>
        </row>
        <row r="5051">
          <cell r="A5051" t="str">
            <v>1903610265</v>
          </cell>
          <cell r="B5051" t="str">
            <v>122875</v>
          </cell>
          <cell r="C5051" t="str">
            <v>0</v>
          </cell>
          <cell r="D5051" t="str">
            <v>30027</v>
          </cell>
          <cell r="E5051">
            <v>122875</v>
          </cell>
          <cell r="F5051">
            <v>0</v>
          </cell>
          <cell r="G5051">
            <v>30027</v>
          </cell>
        </row>
        <row r="5052">
          <cell r="A5052" t="str">
            <v>2210490154</v>
          </cell>
          <cell r="B5052" t="str">
            <v>115975</v>
          </cell>
          <cell r="C5052" t="str">
            <v>0</v>
          </cell>
          <cell r="D5052" t="str">
            <v>28297</v>
          </cell>
          <cell r="E5052">
            <v>115975</v>
          </cell>
          <cell r="F5052">
            <v>0</v>
          </cell>
          <cell r="G5052">
            <v>28297</v>
          </cell>
        </row>
        <row r="5053">
          <cell r="A5053" t="str">
            <v>3003600079</v>
          </cell>
          <cell r="B5053" t="str">
            <v>138428</v>
          </cell>
          <cell r="C5053" t="str">
            <v>0</v>
          </cell>
          <cell r="D5053" t="str">
            <v>34071</v>
          </cell>
          <cell r="E5053">
            <v>138428</v>
          </cell>
          <cell r="F5053">
            <v>0</v>
          </cell>
          <cell r="G5053">
            <v>34071</v>
          </cell>
        </row>
        <row r="5054">
          <cell r="A5054" t="str">
            <v>2014510202</v>
          </cell>
          <cell r="B5054" t="str">
            <v>120975</v>
          </cell>
          <cell r="C5054" t="str">
            <v>0</v>
          </cell>
          <cell r="D5054" t="str">
            <v>29533</v>
          </cell>
          <cell r="E5054">
            <v>120975</v>
          </cell>
          <cell r="F5054">
            <v>0</v>
          </cell>
          <cell r="G5054">
            <v>29533</v>
          </cell>
        </row>
        <row r="5055">
          <cell r="A5055" t="str">
            <v>1903620031</v>
          </cell>
          <cell r="B5055" t="str">
            <v>120975</v>
          </cell>
          <cell r="C5055" t="str">
            <v>0</v>
          </cell>
          <cell r="D5055" t="str">
            <v>29533</v>
          </cell>
          <cell r="E5055">
            <v>120975</v>
          </cell>
          <cell r="F5055">
            <v>0</v>
          </cell>
          <cell r="G5055">
            <v>29533</v>
          </cell>
        </row>
        <row r="5056">
          <cell r="A5056" t="str">
            <v>3110460149</v>
          </cell>
          <cell r="B5056" t="str">
            <v>132843</v>
          </cell>
          <cell r="C5056" t="str">
            <v>0</v>
          </cell>
          <cell r="D5056" t="str">
            <v>32619</v>
          </cell>
          <cell r="E5056">
            <v>132843</v>
          </cell>
          <cell r="F5056">
            <v>0</v>
          </cell>
          <cell r="G5056">
            <v>32619</v>
          </cell>
        </row>
        <row r="5057">
          <cell r="A5057" t="str">
            <v>1705680208</v>
          </cell>
          <cell r="B5057" t="str">
            <v>120975</v>
          </cell>
          <cell r="C5057" t="str">
            <v>0</v>
          </cell>
          <cell r="D5057" t="str">
            <v>29533</v>
          </cell>
          <cell r="E5057">
            <v>120975</v>
          </cell>
          <cell r="F5057">
            <v>0</v>
          </cell>
          <cell r="G5057">
            <v>29533</v>
          </cell>
        </row>
        <row r="5058">
          <cell r="A5058" t="str">
            <v>4005540058</v>
          </cell>
          <cell r="B5058" t="str">
            <v>129775</v>
          </cell>
          <cell r="C5058" t="str">
            <v>0</v>
          </cell>
          <cell r="D5058" t="str">
            <v>31821</v>
          </cell>
          <cell r="E5058">
            <v>129775</v>
          </cell>
          <cell r="F5058">
            <v>0</v>
          </cell>
          <cell r="G5058">
            <v>31821</v>
          </cell>
        </row>
        <row r="5059">
          <cell r="A5059" t="str">
            <v>3205410056</v>
          </cell>
          <cell r="B5059" t="str">
            <v>122875</v>
          </cell>
          <cell r="C5059" t="str">
            <v>0</v>
          </cell>
          <cell r="D5059" t="str">
            <v>30027</v>
          </cell>
          <cell r="E5059">
            <v>122875</v>
          </cell>
          <cell r="F5059">
            <v>0</v>
          </cell>
          <cell r="G5059">
            <v>30027</v>
          </cell>
        </row>
        <row r="5060">
          <cell r="A5060" t="str">
            <v>2712590406</v>
          </cell>
          <cell r="B5060" t="str">
            <v>186798</v>
          </cell>
          <cell r="C5060" t="str">
            <v>0</v>
          </cell>
          <cell r="D5060" t="str">
            <v>46647</v>
          </cell>
          <cell r="E5060">
            <v>186798</v>
          </cell>
          <cell r="F5060">
            <v>0</v>
          </cell>
          <cell r="G5060">
            <v>46647</v>
          </cell>
        </row>
        <row r="5061">
          <cell r="A5061" t="str">
            <v>1814560238</v>
          </cell>
          <cell r="B5061" t="str">
            <v>114821</v>
          </cell>
          <cell r="C5061" t="str">
            <v>0</v>
          </cell>
          <cell r="D5061" t="str">
            <v>28016</v>
          </cell>
          <cell r="E5061">
            <v>114821</v>
          </cell>
          <cell r="F5061">
            <v>0</v>
          </cell>
          <cell r="G5061">
            <v>28016</v>
          </cell>
        </row>
        <row r="5062">
          <cell r="A5062" t="str">
            <v>3614540324</v>
          </cell>
          <cell r="B5062" t="str">
            <v>148925</v>
          </cell>
          <cell r="C5062" t="str">
            <v>0</v>
          </cell>
          <cell r="D5062" t="str">
            <v>36800</v>
          </cell>
          <cell r="E5062">
            <v>148925</v>
          </cell>
          <cell r="F5062">
            <v>0</v>
          </cell>
          <cell r="G5062">
            <v>36800</v>
          </cell>
        </row>
        <row r="5063">
          <cell r="A5063" t="str">
            <v>2714510221</v>
          </cell>
          <cell r="B5063" t="str">
            <v>128598</v>
          </cell>
          <cell r="C5063" t="str">
            <v>0</v>
          </cell>
          <cell r="D5063" t="str">
            <v>31515</v>
          </cell>
          <cell r="E5063">
            <v>128598</v>
          </cell>
          <cell r="F5063">
            <v>0</v>
          </cell>
          <cell r="G5063">
            <v>31515</v>
          </cell>
        </row>
        <row r="5064">
          <cell r="A5064" t="str">
            <v>2207760243</v>
          </cell>
          <cell r="B5064" t="str">
            <v>81389</v>
          </cell>
          <cell r="C5064" t="str">
            <v>0</v>
          </cell>
          <cell r="D5064" t="str">
            <v>19858</v>
          </cell>
          <cell r="E5064">
            <v>81389</v>
          </cell>
          <cell r="F5064">
            <v>0</v>
          </cell>
          <cell r="G5064">
            <v>19858</v>
          </cell>
        </row>
        <row r="5065">
          <cell r="A5065" t="str">
            <v>2809530197</v>
          </cell>
          <cell r="B5065" t="str">
            <v>94418</v>
          </cell>
          <cell r="C5065" t="str">
            <v>0</v>
          </cell>
          <cell r="D5065" t="str">
            <v>23037</v>
          </cell>
          <cell r="E5065">
            <v>94418</v>
          </cell>
          <cell r="F5065">
            <v>0</v>
          </cell>
          <cell r="G5065">
            <v>23037</v>
          </cell>
        </row>
        <row r="5066">
          <cell r="A5066" t="str">
            <v>3301510086</v>
          </cell>
          <cell r="B5066" t="str">
            <v>115975</v>
          </cell>
          <cell r="C5066" t="str">
            <v>0</v>
          </cell>
          <cell r="D5066" t="str">
            <v>28297</v>
          </cell>
          <cell r="E5066">
            <v>115975</v>
          </cell>
          <cell r="F5066">
            <v>0</v>
          </cell>
          <cell r="G5066">
            <v>28297</v>
          </cell>
        </row>
        <row r="5067">
          <cell r="A5067" t="str">
            <v>3310500152</v>
          </cell>
          <cell r="B5067" t="str">
            <v>115975</v>
          </cell>
          <cell r="C5067" t="str">
            <v>0</v>
          </cell>
          <cell r="D5067" t="str">
            <v>28297</v>
          </cell>
          <cell r="E5067">
            <v>115975</v>
          </cell>
          <cell r="F5067">
            <v>0</v>
          </cell>
          <cell r="G5067">
            <v>28297</v>
          </cell>
        </row>
        <row r="5068">
          <cell r="A5068" t="str">
            <v>2714580157</v>
          </cell>
          <cell r="B5068" t="str">
            <v>96604</v>
          </cell>
          <cell r="C5068" t="str">
            <v>0</v>
          </cell>
          <cell r="D5068" t="str">
            <v>23571</v>
          </cell>
          <cell r="E5068">
            <v>96604</v>
          </cell>
          <cell r="F5068">
            <v>0</v>
          </cell>
          <cell r="G5068">
            <v>23571</v>
          </cell>
        </row>
        <row r="5069">
          <cell r="A5069" t="str">
            <v>2205560115</v>
          </cell>
          <cell r="B5069" t="str">
            <v>120975</v>
          </cell>
          <cell r="C5069" t="str">
            <v>0</v>
          </cell>
          <cell r="D5069" t="str">
            <v>29533</v>
          </cell>
          <cell r="E5069">
            <v>120975</v>
          </cell>
          <cell r="F5069">
            <v>0</v>
          </cell>
          <cell r="G5069">
            <v>29533</v>
          </cell>
        </row>
        <row r="5070">
          <cell r="A5070" t="str">
            <v>2314580141</v>
          </cell>
          <cell r="B5070" t="str">
            <v>187057</v>
          </cell>
          <cell r="C5070" t="str">
            <v>0</v>
          </cell>
          <cell r="D5070" t="str">
            <v>46714</v>
          </cell>
          <cell r="E5070">
            <v>187057</v>
          </cell>
          <cell r="F5070">
            <v>0</v>
          </cell>
          <cell r="G5070">
            <v>46714</v>
          </cell>
        </row>
        <row r="5071">
          <cell r="A5071" t="str">
            <v>6502390366</v>
          </cell>
          <cell r="B5071" t="str">
            <v>111536</v>
          </cell>
          <cell r="C5071" t="str">
            <v>0</v>
          </cell>
          <cell r="D5071" t="str">
            <v>27214</v>
          </cell>
          <cell r="E5071">
            <v>111536</v>
          </cell>
          <cell r="F5071">
            <v>0</v>
          </cell>
          <cell r="G5071">
            <v>27214</v>
          </cell>
        </row>
        <row r="5072">
          <cell r="A5072" t="str">
            <v>5214610300</v>
          </cell>
          <cell r="B5072" t="str">
            <v>96075</v>
          </cell>
          <cell r="C5072" t="str">
            <v>0</v>
          </cell>
          <cell r="D5072" t="str">
            <v>23442</v>
          </cell>
          <cell r="E5072">
            <v>96075</v>
          </cell>
          <cell r="F5072">
            <v>0</v>
          </cell>
          <cell r="G5072">
            <v>23442</v>
          </cell>
        </row>
        <row r="5073">
          <cell r="A5073" t="str">
            <v>5212450071</v>
          </cell>
          <cell r="B5073" t="str">
            <v>96075</v>
          </cell>
          <cell r="C5073" t="str">
            <v>0</v>
          </cell>
          <cell r="D5073" t="str">
            <v>23442</v>
          </cell>
          <cell r="E5073">
            <v>96075</v>
          </cell>
          <cell r="F5073">
            <v>0</v>
          </cell>
          <cell r="G5073">
            <v>23442</v>
          </cell>
        </row>
        <row r="5074">
          <cell r="A5074" t="str">
            <v>6601630209</v>
          </cell>
          <cell r="B5074" t="str">
            <v>120775</v>
          </cell>
          <cell r="C5074" t="str">
            <v>0</v>
          </cell>
          <cell r="D5074" t="str">
            <v>29481</v>
          </cell>
          <cell r="E5074">
            <v>120775</v>
          </cell>
          <cell r="F5074">
            <v>0</v>
          </cell>
          <cell r="G5074">
            <v>29481</v>
          </cell>
        </row>
        <row r="5075">
          <cell r="A5075" t="str">
            <v>2611710023</v>
          </cell>
          <cell r="B5075" t="str">
            <v>219713</v>
          </cell>
          <cell r="C5075" t="str">
            <v>0</v>
          </cell>
          <cell r="D5075" t="str">
            <v>55205</v>
          </cell>
          <cell r="E5075">
            <v>219713</v>
          </cell>
          <cell r="F5075">
            <v>0</v>
          </cell>
          <cell r="G5075">
            <v>55205</v>
          </cell>
        </row>
        <row r="5076">
          <cell r="A5076" t="str">
            <v>5510630345</v>
          </cell>
          <cell r="B5076" t="str">
            <v>171554</v>
          </cell>
          <cell r="C5076" t="str">
            <v>0</v>
          </cell>
          <cell r="D5076" t="str">
            <v>42684</v>
          </cell>
          <cell r="E5076">
            <v>171554</v>
          </cell>
          <cell r="F5076">
            <v>0</v>
          </cell>
          <cell r="G5076">
            <v>42684</v>
          </cell>
        </row>
        <row r="5077">
          <cell r="A5077" t="str">
            <v>5409850254</v>
          </cell>
          <cell r="D5077" t="str">
            <v>0</v>
          </cell>
          <cell r="E5077">
            <v>0</v>
          </cell>
          <cell r="F5077">
            <v>0</v>
          </cell>
          <cell r="G5077">
            <v>0</v>
          </cell>
        </row>
        <row r="5078">
          <cell r="A5078" t="str">
            <v>4004580439</v>
          </cell>
          <cell r="B5078" t="str">
            <v>207375</v>
          </cell>
          <cell r="C5078" t="str">
            <v>0</v>
          </cell>
          <cell r="D5078" t="str">
            <v>51997</v>
          </cell>
          <cell r="E5078">
            <v>207375</v>
          </cell>
          <cell r="F5078">
            <v>0</v>
          </cell>
          <cell r="G5078">
            <v>51997</v>
          </cell>
        </row>
        <row r="5079">
          <cell r="A5079" t="str">
            <v>2610910061</v>
          </cell>
          <cell r="B5079" t="str">
            <v>135274</v>
          </cell>
          <cell r="C5079" t="str">
            <v>0</v>
          </cell>
          <cell r="D5079" t="str">
            <v>33251</v>
          </cell>
          <cell r="E5079">
            <v>135274</v>
          </cell>
          <cell r="F5079">
            <v>0</v>
          </cell>
          <cell r="G5079">
            <v>33251</v>
          </cell>
        </row>
        <row r="5080">
          <cell r="A5080" t="str">
            <v>6002660534</v>
          </cell>
          <cell r="B5080" t="str">
            <v>96075</v>
          </cell>
          <cell r="C5080" t="str">
            <v>0</v>
          </cell>
          <cell r="D5080" t="str">
            <v>23442</v>
          </cell>
          <cell r="E5080">
            <v>96075</v>
          </cell>
          <cell r="F5080">
            <v>0</v>
          </cell>
          <cell r="G5080">
            <v>23442</v>
          </cell>
        </row>
        <row r="5081">
          <cell r="A5081" t="str">
            <v>7001590622</v>
          </cell>
          <cell r="B5081" t="str">
            <v>91898</v>
          </cell>
          <cell r="C5081" t="str">
            <v>0</v>
          </cell>
          <cell r="D5081" t="str">
            <v>22423</v>
          </cell>
          <cell r="E5081">
            <v>91898</v>
          </cell>
          <cell r="F5081">
            <v>0</v>
          </cell>
          <cell r="G5081">
            <v>22423</v>
          </cell>
        </row>
        <row r="5082">
          <cell r="A5082" t="str">
            <v>1905590279</v>
          </cell>
          <cell r="B5082" t="str">
            <v>127875</v>
          </cell>
          <cell r="C5082" t="str">
            <v>0</v>
          </cell>
          <cell r="D5082" t="str">
            <v>31327</v>
          </cell>
          <cell r="E5082">
            <v>127875</v>
          </cell>
          <cell r="F5082">
            <v>0</v>
          </cell>
          <cell r="G5082">
            <v>31327</v>
          </cell>
        </row>
        <row r="5083">
          <cell r="A5083" t="str">
            <v>5514530086</v>
          </cell>
          <cell r="D5083" t="str">
            <v>0</v>
          </cell>
          <cell r="E5083">
            <v>0</v>
          </cell>
          <cell r="F5083">
            <v>0</v>
          </cell>
          <cell r="G5083">
            <v>0</v>
          </cell>
        </row>
        <row r="5084">
          <cell r="A5084" t="str">
            <v>1108510353</v>
          </cell>
          <cell r="D5084" t="str">
            <v>0</v>
          </cell>
          <cell r="E5084">
            <v>0</v>
          </cell>
          <cell r="F5084">
            <v>0</v>
          </cell>
          <cell r="G5084">
            <v>0</v>
          </cell>
        </row>
        <row r="5085">
          <cell r="A5085" t="str">
            <v>3704560138</v>
          </cell>
          <cell r="B5085" t="str">
            <v>458075</v>
          </cell>
          <cell r="C5085" t="str">
            <v>0</v>
          </cell>
          <cell r="D5085" t="str">
            <v>117179</v>
          </cell>
          <cell r="E5085">
            <v>458075</v>
          </cell>
          <cell r="F5085">
            <v>0</v>
          </cell>
          <cell r="G5085">
            <v>117179</v>
          </cell>
        </row>
        <row r="5086">
          <cell r="A5086" t="str">
            <v>1109530347</v>
          </cell>
          <cell r="B5086" t="str">
            <v>195150</v>
          </cell>
          <cell r="C5086" t="str">
            <v>0</v>
          </cell>
          <cell r="D5086" t="str">
            <v>48819</v>
          </cell>
          <cell r="E5086">
            <v>195150</v>
          </cell>
          <cell r="F5086">
            <v>0</v>
          </cell>
          <cell r="G5086">
            <v>48819</v>
          </cell>
        </row>
        <row r="5087">
          <cell r="A5087" t="str">
            <v>4107690067</v>
          </cell>
          <cell r="B5087" t="str">
            <v>239714</v>
          </cell>
          <cell r="C5087" t="str">
            <v>0</v>
          </cell>
          <cell r="D5087" t="str">
            <v>60405</v>
          </cell>
          <cell r="E5087">
            <v>239714</v>
          </cell>
          <cell r="F5087">
            <v>0</v>
          </cell>
          <cell r="G5087">
            <v>60405</v>
          </cell>
        </row>
        <row r="5088">
          <cell r="A5088" t="str">
            <v>3809590242</v>
          </cell>
          <cell r="B5088" t="str">
            <v>182500</v>
          </cell>
          <cell r="C5088" t="str">
            <v>0</v>
          </cell>
          <cell r="D5088" t="str">
            <v>45530</v>
          </cell>
          <cell r="E5088">
            <v>182500</v>
          </cell>
          <cell r="F5088">
            <v>0</v>
          </cell>
          <cell r="G5088">
            <v>45530</v>
          </cell>
        </row>
        <row r="5089">
          <cell r="A5089" t="str">
            <v>1502790092</v>
          </cell>
          <cell r="B5089" t="str">
            <v>155214</v>
          </cell>
          <cell r="C5089" t="str">
            <v>0</v>
          </cell>
          <cell r="D5089" t="str">
            <v>38435</v>
          </cell>
          <cell r="E5089">
            <v>155214</v>
          </cell>
          <cell r="F5089">
            <v>0</v>
          </cell>
          <cell r="G5089">
            <v>38435</v>
          </cell>
        </row>
        <row r="5090">
          <cell r="A5090" t="str">
            <v>2203870494</v>
          </cell>
          <cell r="B5090" t="str">
            <v>182500</v>
          </cell>
          <cell r="C5090" t="str">
            <v>0</v>
          </cell>
          <cell r="D5090" t="str">
            <v>45530</v>
          </cell>
          <cell r="E5090">
            <v>182500</v>
          </cell>
          <cell r="F5090">
            <v>0</v>
          </cell>
          <cell r="G5090">
            <v>45530</v>
          </cell>
        </row>
        <row r="5091">
          <cell r="A5091" t="str">
            <v>3110550083</v>
          </cell>
          <cell r="B5091" t="str">
            <v>182500</v>
          </cell>
          <cell r="C5091" t="str">
            <v>0</v>
          </cell>
          <cell r="D5091" t="str">
            <v>45530</v>
          </cell>
          <cell r="E5091">
            <v>182500</v>
          </cell>
          <cell r="F5091">
            <v>0</v>
          </cell>
          <cell r="G5091">
            <v>45530</v>
          </cell>
        </row>
        <row r="5092">
          <cell r="A5092" t="str">
            <v>1808550173</v>
          </cell>
          <cell r="B5092" t="str">
            <v>458075</v>
          </cell>
          <cell r="C5092" t="str">
            <v>0</v>
          </cell>
          <cell r="D5092" t="str">
            <v>117179</v>
          </cell>
          <cell r="E5092">
            <v>458075</v>
          </cell>
          <cell r="F5092">
            <v>0</v>
          </cell>
          <cell r="G5092">
            <v>117179</v>
          </cell>
        </row>
        <row r="5093">
          <cell r="A5093" t="str">
            <v>2802620215</v>
          </cell>
          <cell r="B5093" t="str">
            <v>274466</v>
          </cell>
          <cell r="C5093" t="str">
            <v>0</v>
          </cell>
          <cell r="D5093" t="str">
            <v>69441</v>
          </cell>
          <cell r="E5093">
            <v>274466</v>
          </cell>
          <cell r="F5093">
            <v>0</v>
          </cell>
          <cell r="G5093">
            <v>69441</v>
          </cell>
        </row>
        <row r="5094">
          <cell r="A5094" t="str">
            <v>5807730208</v>
          </cell>
          <cell r="B5094" t="str">
            <v>211302</v>
          </cell>
          <cell r="C5094" t="str">
            <v>0</v>
          </cell>
          <cell r="D5094" t="str">
            <v>53018</v>
          </cell>
          <cell r="E5094">
            <v>211302</v>
          </cell>
          <cell r="F5094">
            <v>0</v>
          </cell>
          <cell r="G5094">
            <v>53018</v>
          </cell>
        </row>
        <row r="5095">
          <cell r="A5095" t="str">
            <v>2012560172</v>
          </cell>
          <cell r="B5095" t="str">
            <v>187825</v>
          </cell>
          <cell r="C5095" t="str">
            <v>0</v>
          </cell>
          <cell r="D5095" t="str">
            <v>46914</v>
          </cell>
          <cell r="E5095">
            <v>187825</v>
          </cell>
          <cell r="F5095">
            <v>0</v>
          </cell>
          <cell r="G5095">
            <v>46914</v>
          </cell>
        </row>
        <row r="5096">
          <cell r="A5096" t="str">
            <v>3710830117</v>
          </cell>
          <cell r="B5096" t="str">
            <v>281620</v>
          </cell>
          <cell r="C5096" t="str">
            <v>0</v>
          </cell>
          <cell r="D5096" t="str">
            <v>71301</v>
          </cell>
          <cell r="E5096">
            <v>281620</v>
          </cell>
          <cell r="F5096">
            <v>0</v>
          </cell>
          <cell r="G5096">
            <v>71301</v>
          </cell>
        </row>
        <row r="5097">
          <cell r="A5097" t="str">
            <v>3105830138</v>
          </cell>
          <cell r="B5097" t="str">
            <v>187825</v>
          </cell>
          <cell r="C5097" t="str">
            <v>0</v>
          </cell>
          <cell r="D5097" t="str">
            <v>46914</v>
          </cell>
          <cell r="E5097">
            <v>187825</v>
          </cell>
          <cell r="F5097">
            <v>0</v>
          </cell>
          <cell r="G5097">
            <v>46914</v>
          </cell>
        </row>
        <row r="5098">
          <cell r="A5098" t="str">
            <v>7710520189</v>
          </cell>
          <cell r="B5098" t="str">
            <v>737836</v>
          </cell>
          <cell r="C5098" t="str">
            <v>0</v>
          </cell>
          <cell r="D5098" t="str">
            <v>189917</v>
          </cell>
          <cell r="E5098">
            <v>737836</v>
          </cell>
          <cell r="F5098">
            <v>0</v>
          </cell>
          <cell r="G5098">
            <v>189917</v>
          </cell>
        </row>
        <row r="5099">
          <cell r="A5099" t="str">
            <v>7907590272</v>
          </cell>
          <cell r="B5099" t="str">
            <v>336502</v>
          </cell>
          <cell r="C5099" t="str">
            <v>0</v>
          </cell>
          <cell r="D5099" t="str">
            <v>85570</v>
          </cell>
          <cell r="E5099">
            <v>336502</v>
          </cell>
          <cell r="F5099">
            <v>0</v>
          </cell>
          <cell r="G5099">
            <v>85570</v>
          </cell>
        </row>
        <row r="5100">
          <cell r="A5100" t="str">
            <v>8003600197</v>
          </cell>
          <cell r="B5100" t="str">
            <v>213602</v>
          </cell>
          <cell r="C5100" t="str">
            <v>0</v>
          </cell>
          <cell r="D5100" t="str">
            <v>53616</v>
          </cell>
          <cell r="E5100">
            <v>213602</v>
          </cell>
          <cell r="F5100">
            <v>0</v>
          </cell>
          <cell r="G5100">
            <v>53616</v>
          </cell>
        </row>
        <row r="5101">
          <cell r="A5101" t="str">
            <v>7107550136</v>
          </cell>
          <cell r="B5101" t="str">
            <v>238602</v>
          </cell>
          <cell r="C5101" t="str">
            <v>0</v>
          </cell>
          <cell r="D5101" t="str">
            <v>60116</v>
          </cell>
          <cell r="E5101">
            <v>238602</v>
          </cell>
          <cell r="F5101">
            <v>0</v>
          </cell>
          <cell r="G5101">
            <v>60116</v>
          </cell>
        </row>
        <row r="5102">
          <cell r="A5102" t="str">
            <v>7204590252</v>
          </cell>
          <cell r="B5102" t="str">
            <v>202795</v>
          </cell>
          <cell r="C5102" t="str">
            <v>0</v>
          </cell>
          <cell r="D5102" t="str">
            <v>50806</v>
          </cell>
          <cell r="E5102">
            <v>202795</v>
          </cell>
          <cell r="F5102">
            <v>0</v>
          </cell>
          <cell r="G5102">
            <v>50806</v>
          </cell>
        </row>
        <row r="5103">
          <cell r="A5103" t="str">
            <v>5902700310</v>
          </cell>
          <cell r="B5103" t="str">
            <v>213602</v>
          </cell>
          <cell r="C5103" t="str">
            <v>0</v>
          </cell>
          <cell r="D5103" t="str">
            <v>53616</v>
          </cell>
          <cell r="E5103">
            <v>213602</v>
          </cell>
          <cell r="F5103">
            <v>0</v>
          </cell>
          <cell r="G5103">
            <v>53616</v>
          </cell>
        </row>
        <row r="5104">
          <cell r="A5104" t="str">
            <v>6601620270</v>
          </cell>
          <cell r="B5104" t="str">
            <v>256200</v>
          </cell>
          <cell r="C5104" t="str">
            <v>0</v>
          </cell>
          <cell r="D5104" t="str">
            <v>64692</v>
          </cell>
          <cell r="E5104">
            <v>256200</v>
          </cell>
          <cell r="F5104">
            <v>0</v>
          </cell>
          <cell r="G5104">
            <v>64692</v>
          </cell>
        </row>
        <row r="5105">
          <cell r="A5105" t="str">
            <v>5502560325</v>
          </cell>
          <cell r="B5105" t="str">
            <v>210399</v>
          </cell>
          <cell r="C5105" t="str">
            <v>0</v>
          </cell>
          <cell r="D5105" t="str">
            <v>52783</v>
          </cell>
          <cell r="E5105">
            <v>210399</v>
          </cell>
          <cell r="F5105">
            <v>0</v>
          </cell>
          <cell r="G5105">
            <v>52783</v>
          </cell>
        </row>
        <row r="5106">
          <cell r="A5106" t="str">
            <v>3301660223</v>
          </cell>
          <cell r="B5106" t="str">
            <v>188825</v>
          </cell>
          <cell r="C5106" t="str">
            <v>0</v>
          </cell>
          <cell r="D5106" t="str">
            <v>47174</v>
          </cell>
          <cell r="E5106">
            <v>188825</v>
          </cell>
          <cell r="F5106">
            <v>0</v>
          </cell>
          <cell r="G5106">
            <v>47174</v>
          </cell>
        </row>
        <row r="5107">
          <cell r="A5107" t="str">
            <v>5909550217</v>
          </cell>
          <cell r="B5107" t="str">
            <v>185150</v>
          </cell>
          <cell r="C5107" t="str">
            <v>0</v>
          </cell>
          <cell r="D5107" t="str">
            <v>46219</v>
          </cell>
          <cell r="E5107">
            <v>185150</v>
          </cell>
          <cell r="F5107">
            <v>0</v>
          </cell>
          <cell r="G5107">
            <v>46219</v>
          </cell>
        </row>
        <row r="5108">
          <cell r="A5108" t="str">
            <v>1408610205</v>
          </cell>
          <cell r="B5108" t="str">
            <v>259502</v>
          </cell>
          <cell r="C5108" t="str">
            <v>0</v>
          </cell>
          <cell r="D5108" t="str">
            <v>65550</v>
          </cell>
          <cell r="E5108">
            <v>259502</v>
          </cell>
          <cell r="F5108">
            <v>0</v>
          </cell>
          <cell r="G5108">
            <v>65550</v>
          </cell>
        </row>
        <row r="5109">
          <cell r="A5109" t="str">
            <v>1310560250</v>
          </cell>
          <cell r="B5109" t="str">
            <v>216450</v>
          </cell>
          <cell r="C5109" t="str">
            <v>0</v>
          </cell>
          <cell r="D5109" t="str">
            <v>54357</v>
          </cell>
          <cell r="E5109">
            <v>216450</v>
          </cell>
          <cell r="F5109">
            <v>0</v>
          </cell>
          <cell r="G5109">
            <v>54357</v>
          </cell>
        </row>
        <row r="5110">
          <cell r="A5110" t="str">
            <v>3001560460</v>
          </cell>
          <cell r="B5110" t="str">
            <v>134147</v>
          </cell>
          <cell r="C5110" t="str">
            <v>0</v>
          </cell>
          <cell r="D5110" t="str">
            <v>32958</v>
          </cell>
          <cell r="E5110">
            <v>134147</v>
          </cell>
          <cell r="F5110">
            <v>0</v>
          </cell>
          <cell r="G5110">
            <v>32958</v>
          </cell>
        </row>
        <row r="5111">
          <cell r="A5111" t="str">
            <v>3508750213</v>
          </cell>
          <cell r="B5111" t="str">
            <v>165475</v>
          </cell>
          <cell r="C5111" t="str">
            <v>0</v>
          </cell>
          <cell r="D5111" t="str">
            <v>41103</v>
          </cell>
          <cell r="E5111">
            <v>165475</v>
          </cell>
          <cell r="F5111">
            <v>0</v>
          </cell>
          <cell r="G5111">
            <v>41103</v>
          </cell>
        </row>
        <row r="5112">
          <cell r="A5112" t="str">
            <v>1207660043</v>
          </cell>
          <cell r="B5112" t="str">
            <v>133692</v>
          </cell>
          <cell r="C5112" t="str">
            <v>0</v>
          </cell>
          <cell r="D5112" t="str">
            <v>32839</v>
          </cell>
          <cell r="E5112">
            <v>133692</v>
          </cell>
          <cell r="F5112">
            <v>0</v>
          </cell>
          <cell r="G5112">
            <v>32839</v>
          </cell>
        </row>
        <row r="5113">
          <cell r="A5113" t="str">
            <v>2204640212</v>
          </cell>
          <cell r="B5113" t="str">
            <v>106929</v>
          </cell>
          <cell r="C5113" t="str">
            <v>0</v>
          </cell>
          <cell r="D5113" t="str">
            <v>26090</v>
          </cell>
          <cell r="E5113">
            <v>106929</v>
          </cell>
          <cell r="F5113">
            <v>0</v>
          </cell>
          <cell r="G5113">
            <v>26090</v>
          </cell>
        </row>
        <row r="5114">
          <cell r="A5114" t="str">
            <v>3404600061</v>
          </cell>
          <cell r="B5114" t="str">
            <v>134147</v>
          </cell>
          <cell r="C5114" t="str">
            <v>0</v>
          </cell>
          <cell r="D5114" t="str">
            <v>32958</v>
          </cell>
          <cell r="E5114">
            <v>134147</v>
          </cell>
          <cell r="F5114">
            <v>0</v>
          </cell>
          <cell r="G5114">
            <v>32958</v>
          </cell>
        </row>
        <row r="5115">
          <cell r="A5115" t="str">
            <v>6009640334</v>
          </cell>
          <cell r="B5115" t="str">
            <v>150083</v>
          </cell>
          <cell r="C5115" t="str">
            <v>0</v>
          </cell>
          <cell r="D5115" t="str">
            <v>37101</v>
          </cell>
          <cell r="E5115">
            <v>150083</v>
          </cell>
          <cell r="F5115">
            <v>0</v>
          </cell>
          <cell r="G5115">
            <v>37101</v>
          </cell>
        </row>
        <row r="5116">
          <cell r="A5116" t="str">
            <v>2909460126</v>
          </cell>
          <cell r="B5116" t="str">
            <v>126391</v>
          </cell>
          <cell r="C5116" t="str">
            <v>0</v>
          </cell>
          <cell r="D5116" t="str">
            <v>30941</v>
          </cell>
          <cell r="E5116">
            <v>126391</v>
          </cell>
          <cell r="F5116">
            <v>0</v>
          </cell>
          <cell r="G5116">
            <v>30941</v>
          </cell>
        </row>
        <row r="5117">
          <cell r="A5117" t="str">
            <v>1802760180</v>
          </cell>
          <cell r="B5117" t="str">
            <v>170100</v>
          </cell>
          <cell r="C5117" t="str">
            <v>0</v>
          </cell>
          <cell r="D5117" t="str">
            <v>42306</v>
          </cell>
          <cell r="E5117">
            <v>170100</v>
          </cell>
          <cell r="F5117">
            <v>0</v>
          </cell>
          <cell r="G5117">
            <v>42306</v>
          </cell>
        </row>
        <row r="5118">
          <cell r="A5118" t="str">
            <v>1802550216</v>
          </cell>
          <cell r="B5118" t="str">
            <v>190150</v>
          </cell>
          <cell r="C5118" t="str">
            <v>0</v>
          </cell>
          <cell r="D5118" t="str">
            <v>47519</v>
          </cell>
          <cell r="E5118">
            <v>190150</v>
          </cell>
          <cell r="F5118">
            <v>0</v>
          </cell>
          <cell r="G5118">
            <v>47519</v>
          </cell>
        </row>
        <row r="5119">
          <cell r="A5119" t="str">
            <v>6711530136</v>
          </cell>
          <cell r="B5119" t="str">
            <v>195150</v>
          </cell>
          <cell r="C5119" t="str">
            <v>0</v>
          </cell>
          <cell r="D5119" t="str">
            <v>48819</v>
          </cell>
          <cell r="E5119">
            <v>195150</v>
          </cell>
          <cell r="F5119">
            <v>0</v>
          </cell>
          <cell r="G5119">
            <v>48819</v>
          </cell>
        </row>
        <row r="5120">
          <cell r="A5120" t="str">
            <v>3308770385</v>
          </cell>
          <cell r="B5120" t="str">
            <v>197733</v>
          </cell>
          <cell r="C5120" t="str">
            <v>0</v>
          </cell>
          <cell r="D5120" t="str">
            <v>49490</v>
          </cell>
          <cell r="E5120">
            <v>197733</v>
          </cell>
          <cell r="F5120">
            <v>0</v>
          </cell>
          <cell r="G5120">
            <v>49490</v>
          </cell>
        </row>
        <row r="5121">
          <cell r="A5121" t="str">
            <v>1108520294</v>
          </cell>
          <cell r="B5121" t="str">
            <v>236200</v>
          </cell>
          <cell r="C5121" t="str">
            <v>0</v>
          </cell>
          <cell r="D5121" t="str">
            <v>59492</v>
          </cell>
          <cell r="E5121">
            <v>236200</v>
          </cell>
          <cell r="F5121">
            <v>0</v>
          </cell>
          <cell r="G5121">
            <v>59492</v>
          </cell>
        </row>
        <row r="5122">
          <cell r="A5122" t="str">
            <v>2401620346</v>
          </cell>
          <cell r="B5122" t="str">
            <v>24971</v>
          </cell>
          <cell r="C5122" t="str">
            <v>0</v>
          </cell>
          <cell r="D5122" t="str">
            <v>6092</v>
          </cell>
          <cell r="E5122">
            <v>24971</v>
          </cell>
          <cell r="F5122">
            <v>0</v>
          </cell>
          <cell r="G5122">
            <v>6092</v>
          </cell>
        </row>
        <row r="5123">
          <cell r="A5123" t="str">
            <v>3807700153</v>
          </cell>
          <cell r="B5123" t="str">
            <v>183825</v>
          </cell>
          <cell r="C5123" t="str">
            <v>0</v>
          </cell>
          <cell r="D5123" t="str">
            <v>45874</v>
          </cell>
          <cell r="E5123">
            <v>183825</v>
          </cell>
          <cell r="F5123">
            <v>0</v>
          </cell>
          <cell r="G5123">
            <v>45874</v>
          </cell>
        </row>
        <row r="5124">
          <cell r="A5124" t="str">
            <v>3310340104</v>
          </cell>
          <cell r="B5124" t="str">
            <v>171086</v>
          </cell>
          <cell r="C5124" t="str">
            <v>0</v>
          </cell>
          <cell r="D5124" t="str">
            <v>42562</v>
          </cell>
          <cell r="E5124">
            <v>171086</v>
          </cell>
          <cell r="F5124">
            <v>0</v>
          </cell>
          <cell r="G5124">
            <v>42562</v>
          </cell>
        </row>
        <row r="5125">
          <cell r="A5125" t="str">
            <v>1905850506</v>
          </cell>
          <cell r="B5125" t="str">
            <v>177500</v>
          </cell>
          <cell r="C5125" t="str">
            <v>0</v>
          </cell>
          <cell r="D5125" t="str">
            <v>44230</v>
          </cell>
          <cell r="E5125">
            <v>177500</v>
          </cell>
          <cell r="F5125">
            <v>0</v>
          </cell>
          <cell r="G5125">
            <v>44230</v>
          </cell>
        </row>
        <row r="5126">
          <cell r="A5126" t="str">
            <v>2407790219</v>
          </cell>
          <cell r="B5126" t="str">
            <v>177500</v>
          </cell>
          <cell r="C5126" t="str">
            <v>0</v>
          </cell>
          <cell r="D5126" t="str">
            <v>44230</v>
          </cell>
          <cell r="E5126">
            <v>177500</v>
          </cell>
          <cell r="F5126">
            <v>0</v>
          </cell>
          <cell r="G5126">
            <v>44230</v>
          </cell>
        </row>
        <row r="5127">
          <cell r="A5127" t="str">
            <v>7009680353</v>
          </cell>
          <cell r="B5127" t="str">
            <v>122875</v>
          </cell>
          <cell r="C5127" t="str">
            <v>0</v>
          </cell>
          <cell r="D5127" t="str">
            <v>30027</v>
          </cell>
          <cell r="E5127">
            <v>122875</v>
          </cell>
          <cell r="F5127">
            <v>0</v>
          </cell>
          <cell r="G5127">
            <v>30027</v>
          </cell>
        </row>
        <row r="5128">
          <cell r="A5128" t="str">
            <v>1205440062</v>
          </cell>
          <cell r="B5128" t="str">
            <v>129775</v>
          </cell>
          <cell r="C5128" t="str">
            <v>0</v>
          </cell>
          <cell r="D5128" t="str">
            <v>31821</v>
          </cell>
          <cell r="E5128">
            <v>129775</v>
          </cell>
          <cell r="F5128">
            <v>0</v>
          </cell>
          <cell r="G5128">
            <v>31821</v>
          </cell>
        </row>
        <row r="5129">
          <cell r="A5129" t="str">
            <v>1512630225</v>
          </cell>
          <cell r="B5129" t="str">
            <v>236200</v>
          </cell>
          <cell r="C5129" t="str">
            <v>0</v>
          </cell>
          <cell r="D5129" t="str">
            <v>59492</v>
          </cell>
          <cell r="E5129">
            <v>236200</v>
          </cell>
          <cell r="F5129">
            <v>0</v>
          </cell>
          <cell r="G5129">
            <v>59492</v>
          </cell>
        </row>
        <row r="5130">
          <cell r="A5130" t="str">
            <v>1914890582</v>
          </cell>
          <cell r="B5130" t="str">
            <v>122875</v>
          </cell>
          <cell r="C5130" t="str">
            <v>0</v>
          </cell>
          <cell r="D5130" t="str">
            <v>30027</v>
          </cell>
          <cell r="E5130">
            <v>122875</v>
          </cell>
          <cell r="F5130">
            <v>0</v>
          </cell>
          <cell r="G5130">
            <v>30027</v>
          </cell>
        </row>
        <row r="5131">
          <cell r="A5131" t="str">
            <v>2103470044</v>
          </cell>
          <cell r="B5131" t="str">
            <v>118114</v>
          </cell>
          <cell r="C5131" t="str">
            <v>0</v>
          </cell>
          <cell r="D5131" t="str">
            <v>28819</v>
          </cell>
          <cell r="E5131">
            <v>118114</v>
          </cell>
          <cell r="F5131">
            <v>0</v>
          </cell>
          <cell r="G5131">
            <v>28819</v>
          </cell>
        </row>
        <row r="5132">
          <cell r="A5132" t="str">
            <v>1410620174</v>
          </cell>
          <cell r="B5132" t="str">
            <v>190150</v>
          </cell>
          <cell r="C5132" t="str">
            <v>0</v>
          </cell>
          <cell r="D5132" t="str">
            <v>47519</v>
          </cell>
          <cell r="E5132">
            <v>190150</v>
          </cell>
          <cell r="F5132">
            <v>0</v>
          </cell>
          <cell r="G5132">
            <v>47519</v>
          </cell>
        </row>
        <row r="5133">
          <cell r="A5133" t="str">
            <v>3602870162</v>
          </cell>
          <cell r="B5133" t="str">
            <v>131573</v>
          </cell>
          <cell r="C5133" t="str">
            <v>0</v>
          </cell>
          <cell r="D5133" t="str">
            <v>32288</v>
          </cell>
          <cell r="E5133">
            <v>131573</v>
          </cell>
          <cell r="F5133">
            <v>0</v>
          </cell>
          <cell r="G5133">
            <v>32288</v>
          </cell>
        </row>
        <row r="5134">
          <cell r="A5134" t="str">
            <v>5904570023</v>
          </cell>
          <cell r="B5134" t="str">
            <v>159742</v>
          </cell>
          <cell r="C5134" t="str">
            <v>0</v>
          </cell>
          <cell r="D5134" t="str">
            <v>39612</v>
          </cell>
          <cell r="E5134">
            <v>159742</v>
          </cell>
          <cell r="F5134">
            <v>0</v>
          </cell>
          <cell r="G5134">
            <v>39612</v>
          </cell>
        </row>
        <row r="5135">
          <cell r="A5135" t="str">
            <v>2412660131</v>
          </cell>
          <cell r="B5135" t="str">
            <v>122875</v>
          </cell>
          <cell r="C5135" t="str">
            <v>0</v>
          </cell>
          <cell r="D5135" t="str">
            <v>30027</v>
          </cell>
          <cell r="E5135">
            <v>122875</v>
          </cell>
          <cell r="F5135">
            <v>0</v>
          </cell>
          <cell r="G5135">
            <v>30027</v>
          </cell>
        </row>
        <row r="5136">
          <cell r="A5136" t="str">
            <v>2707620246</v>
          </cell>
          <cell r="B5136" t="str">
            <v>236200</v>
          </cell>
          <cell r="C5136" t="str">
            <v>0</v>
          </cell>
          <cell r="D5136" t="str">
            <v>59492</v>
          </cell>
          <cell r="E5136">
            <v>236200</v>
          </cell>
          <cell r="F5136">
            <v>0</v>
          </cell>
          <cell r="G5136">
            <v>59492</v>
          </cell>
        </row>
        <row r="5137">
          <cell r="A5137" t="str">
            <v>3011610371</v>
          </cell>
          <cell r="B5137" t="str">
            <v>219125</v>
          </cell>
          <cell r="C5137" t="str">
            <v>0</v>
          </cell>
          <cell r="D5137" t="str">
            <v>55052</v>
          </cell>
          <cell r="E5137">
            <v>219125</v>
          </cell>
          <cell r="F5137">
            <v>0</v>
          </cell>
          <cell r="G5137">
            <v>55052</v>
          </cell>
        </row>
        <row r="5138">
          <cell r="A5138" t="str">
            <v>2205570201</v>
          </cell>
          <cell r="B5138" t="str">
            <v>176175</v>
          </cell>
          <cell r="C5138" t="str">
            <v>0</v>
          </cell>
          <cell r="D5138" t="str">
            <v>43885</v>
          </cell>
          <cell r="E5138">
            <v>176175</v>
          </cell>
          <cell r="F5138">
            <v>0</v>
          </cell>
          <cell r="G5138">
            <v>43885</v>
          </cell>
        </row>
        <row r="5139">
          <cell r="A5139" t="str">
            <v>2503580459</v>
          </cell>
          <cell r="B5139" t="str">
            <v>122875</v>
          </cell>
          <cell r="C5139" t="str">
            <v>0</v>
          </cell>
          <cell r="D5139" t="str">
            <v>30027</v>
          </cell>
          <cell r="E5139">
            <v>122875</v>
          </cell>
          <cell r="F5139">
            <v>0</v>
          </cell>
          <cell r="G5139">
            <v>30027</v>
          </cell>
        </row>
        <row r="5140">
          <cell r="A5140" t="str">
            <v>1110750161</v>
          </cell>
          <cell r="B5140" t="str">
            <v>89132</v>
          </cell>
          <cell r="C5140" t="str">
            <v>0</v>
          </cell>
          <cell r="D5140" t="str">
            <v>21748</v>
          </cell>
          <cell r="E5140">
            <v>89132</v>
          </cell>
          <cell r="F5140">
            <v>0</v>
          </cell>
          <cell r="G5140">
            <v>21748</v>
          </cell>
        </row>
        <row r="5141">
          <cell r="A5141" t="str">
            <v>2412880506</v>
          </cell>
          <cell r="B5141" t="str">
            <v>164152</v>
          </cell>
          <cell r="C5141" t="str">
            <v>0</v>
          </cell>
          <cell r="D5141" t="str">
            <v>40759</v>
          </cell>
          <cell r="E5141">
            <v>164152</v>
          </cell>
          <cell r="F5141">
            <v>0</v>
          </cell>
          <cell r="G5141">
            <v>40759</v>
          </cell>
        </row>
        <row r="5142">
          <cell r="A5142" t="str">
            <v>3404720133</v>
          </cell>
          <cell r="B5142" t="str">
            <v>129775</v>
          </cell>
          <cell r="C5142" t="str">
            <v>0</v>
          </cell>
          <cell r="D5142" t="str">
            <v>31821</v>
          </cell>
          <cell r="E5142">
            <v>129775</v>
          </cell>
          <cell r="F5142">
            <v>0</v>
          </cell>
          <cell r="G5142">
            <v>31821</v>
          </cell>
        </row>
        <row r="5143">
          <cell r="A5143" t="str">
            <v>1201480078</v>
          </cell>
          <cell r="B5143" t="str">
            <v>122875</v>
          </cell>
          <cell r="C5143" t="str">
            <v>0</v>
          </cell>
          <cell r="D5143" t="str">
            <v>30027</v>
          </cell>
          <cell r="E5143">
            <v>122875</v>
          </cell>
          <cell r="F5143">
            <v>0</v>
          </cell>
          <cell r="G5143">
            <v>30027</v>
          </cell>
        </row>
        <row r="5144">
          <cell r="A5144" t="str">
            <v>3010590024</v>
          </cell>
          <cell r="B5144" t="str">
            <v>122875</v>
          </cell>
          <cell r="C5144" t="str">
            <v>0</v>
          </cell>
          <cell r="D5144" t="str">
            <v>30027</v>
          </cell>
          <cell r="E5144">
            <v>122875</v>
          </cell>
          <cell r="F5144">
            <v>0</v>
          </cell>
          <cell r="G5144">
            <v>30027</v>
          </cell>
        </row>
        <row r="5145">
          <cell r="A5145" t="str">
            <v>3705560158</v>
          </cell>
          <cell r="B5145" t="str">
            <v>116107</v>
          </cell>
          <cell r="C5145" t="str">
            <v>0</v>
          </cell>
          <cell r="D5145" t="str">
            <v>28330</v>
          </cell>
          <cell r="E5145">
            <v>116107</v>
          </cell>
          <cell r="F5145">
            <v>0</v>
          </cell>
          <cell r="G5145">
            <v>28330</v>
          </cell>
        </row>
        <row r="5146">
          <cell r="A5146" t="str">
            <v>3509520092</v>
          </cell>
          <cell r="B5146" t="str">
            <v>122875</v>
          </cell>
          <cell r="C5146" t="str">
            <v>0</v>
          </cell>
          <cell r="D5146" t="str">
            <v>30027</v>
          </cell>
          <cell r="E5146">
            <v>122875</v>
          </cell>
          <cell r="F5146">
            <v>0</v>
          </cell>
          <cell r="G5146">
            <v>30027</v>
          </cell>
        </row>
        <row r="5147">
          <cell r="A5147" t="str">
            <v>3110820153</v>
          </cell>
          <cell r="B5147" t="str">
            <v>156750</v>
          </cell>
          <cell r="C5147" t="str">
            <v>0</v>
          </cell>
          <cell r="D5147" t="str">
            <v>38835</v>
          </cell>
          <cell r="E5147">
            <v>156750</v>
          </cell>
          <cell r="F5147">
            <v>0</v>
          </cell>
          <cell r="G5147">
            <v>38835</v>
          </cell>
        </row>
        <row r="5148">
          <cell r="A5148" t="str">
            <v>3504560010</v>
          </cell>
          <cell r="B5148" t="str">
            <v>122875</v>
          </cell>
          <cell r="C5148" t="str">
            <v>0</v>
          </cell>
          <cell r="D5148" t="str">
            <v>30027</v>
          </cell>
          <cell r="E5148">
            <v>122875</v>
          </cell>
          <cell r="F5148">
            <v>0</v>
          </cell>
          <cell r="G5148">
            <v>30027</v>
          </cell>
        </row>
        <row r="5149">
          <cell r="A5149" t="str">
            <v>2309600342</v>
          </cell>
          <cell r="B5149" t="str">
            <v>122875</v>
          </cell>
          <cell r="C5149" t="str">
            <v>0</v>
          </cell>
          <cell r="D5149" t="str">
            <v>30027</v>
          </cell>
          <cell r="E5149">
            <v>122875</v>
          </cell>
          <cell r="F5149">
            <v>0</v>
          </cell>
          <cell r="G5149">
            <v>30027</v>
          </cell>
        </row>
        <row r="5150">
          <cell r="A5150" t="str">
            <v>1904710190</v>
          </cell>
          <cell r="B5150" t="str">
            <v>83089</v>
          </cell>
          <cell r="C5150" t="str">
            <v>0</v>
          </cell>
          <cell r="D5150" t="str">
            <v>20273</v>
          </cell>
          <cell r="E5150">
            <v>83089</v>
          </cell>
          <cell r="F5150">
            <v>0</v>
          </cell>
          <cell r="G5150">
            <v>20273</v>
          </cell>
        </row>
        <row r="5151">
          <cell r="A5151" t="str">
            <v>1514830124</v>
          </cell>
          <cell r="B5151" t="str">
            <v>236200</v>
          </cell>
          <cell r="C5151" t="str">
            <v>0</v>
          </cell>
          <cell r="D5151" t="str">
            <v>59492</v>
          </cell>
          <cell r="E5151">
            <v>236200</v>
          </cell>
          <cell r="F5151">
            <v>0</v>
          </cell>
          <cell r="G5151">
            <v>59492</v>
          </cell>
        </row>
        <row r="5152">
          <cell r="A5152" t="str">
            <v>2310530123</v>
          </cell>
          <cell r="B5152" t="str">
            <v>284212</v>
          </cell>
          <cell r="C5152" t="str">
            <v>0</v>
          </cell>
          <cell r="D5152" t="str">
            <v>71975</v>
          </cell>
          <cell r="E5152">
            <v>284212</v>
          </cell>
          <cell r="F5152">
            <v>0</v>
          </cell>
          <cell r="G5152">
            <v>71975</v>
          </cell>
        </row>
        <row r="5153">
          <cell r="A5153" t="str">
            <v>1903620163</v>
          </cell>
          <cell r="B5153" t="str">
            <v>248871</v>
          </cell>
          <cell r="C5153" t="str">
            <v>0</v>
          </cell>
          <cell r="D5153" t="str">
            <v>62786</v>
          </cell>
          <cell r="E5153">
            <v>248871</v>
          </cell>
          <cell r="F5153">
            <v>0</v>
          </cell>
          <cell r="G5153">
            <v>62786</v>
          </cell>
        </row>
        <row r="5154">
          <cell r="A5154" t="str">
            <v>3012700064</v>
          </cell>
          <cell r="B5154" t="str">
            <v>283509</v>
          </cell>
          <cell r="C5154" t="str">
            <v>0</v>
          </cell>
          <cell r="D5154" t="str">
            <v>71792</v>
          </cell>
          <cell r="E5154">
            <v>283509</v>
          </cell>
          <cell r="F5154">
            <v>0</v>
          </cell>
          <cell r="G5154">
            <v>71792</v>
          </cell>
        </row>
        <row r="5155">
          <cell r="A5155" t="str">
            <v>7609760404</v>
          </cell>
          <cell r="B5155" t="str">
            <v>177500</v>
          </cell>
          <cell r="C5155" t="str">
            <v>0</v>
          </cell>
          <cell r="D5155" t="str">
            <v>44230</v>
          </cell>
          <cell r="E5155">
            <v>177500</v>
          </cell>
          <cell r="F5155">
            <v>0</v>
          </cell>
          <cell r="G5155">
            <v>44230</v>
          </cell>
        </row>
        <row r="5156">
          <cell r="A5156" t="str">
            <v>1607730227</v>
          </cell>
          <cell r="B5156" t="str">
            <v>309148</v>
          </cell>
          <cell r="C5156" t="str">
            <v>0</v>
          </cell>
          <cell r="D5156" t="str">
            <v>78458</v>
          </cell>
          <cell r="E5156">
            <v>309148</v>
          </cell>
          <cell r="F5156">
            <v>0</v>
          </cell>
          <cell r="G5156">
            <v>78458</v>
          </cell>
        </row>
        <row r="5157">
          <cell r="A5157" t="str">
            <v>3001540338</v>
          </cell>
          <cell r="B5157" t="str">
            <v>302491</v>
          </cell>
          <cell r="C5157" t="str">
            <v>0</v>
          </cell>
          <cell r="D5157" t="str">
            <v>76727</v>
          </cell>
          <cell r="E5157">
            <v>302491</v>
          </cell>
          <cell r="F5157">
            <v>0</v>
          </cell>
          <cell r="G5157">
            <v>76727</v>
          </cell>
        </row>
        <row r="5158">
          <cell r="A5158" t="str">
            <v>4110800536</v>
          </cell>
          <cell r="B5158" t="str">
            <v>213604</v>
          </cell>
          <cell r="C5158" t="str">
            <v>0</v>
          </cell>
          <cell r="D5158" t="str">
            <v>53617</v>
          </cell>
          <cell r="E5158">
            <v>213604</v>
          </cell>
          <cell r="F5158">
            <v>0</v>
          </cell>
          <cell r="G5158">
            <v>53617</v>
          </cell>
        </row>
        <row r="5159">
          <cell r="A5159" t="str">
            <v>1107510953</v>
          </cell>
          <cell r="B5159" t="str">
            <v>166777</v>
          </cell>
          <cell r="C5159" t="str">
            <v>0</v>
          </cell>
          <cell r="D5159" t="str">
            <v>41442</v>
          </cell>
          <cell r="E5159">
            <v>166777</v>
          </cell>
          <cell r="F5159">
            <v>0</v>
          </cell>
          <cell r="G5159">
            <v>41442</v>
          </cell>
        </row>
        <row r="5160">
          <cell r="A5160" t="str">
            <v>3307730231</v>
          </cell>
          <cell r="B5160" t="str">
            <v>158381</v>
          </cell>
          <cell r="C5160" t="str">
            <v>0</v>
          </cell>
          <cell r="D5160" t="str">
            <v>39259</v>
          </cell>
          <cell r="E5160">
            <v>158381</v>
          </cell>
          <cell r="F5160">
            <v>0</v>
          </cell>
          <cell r="G5160">
            <v>39259</v>
          </cell>
        </row>
        <row r="5161">
          <cell r="A5161" t="str">
            <v>3702860045</v>
          </cell>
          <cell r="B5161" t="str">
            <v>158381</v>
          </cell>
          <cell r="C5161" t="str">
            <v>0</v>
          </cell>
          <cell r="D5161" t="str">
            <v>39259</v>
          </cell>
          <cell r="E5161">
            <v>158381</v>
          </cell>
          <cell r="F5161">
            <v>0</v>
          </cell>
          <cell r="G5161">
            <v>39259</v>
          </cell>
        </row>
        <row r="5162">
          <cell r="A5162" t="str">
            <v>2211710144</v>
          </cell>
          <cell r="B5162" t="str">
            <v>195150</v>
          </cell>
          <cell r="C5162" t="str">
            <v>0</v>
          </cell>
          <cell r="D5162" t="str">
            <v>48819</v>
          </cell>
          <cell r="E5162">
            <v>195150</v>
          </cell>
          <cell r="F5162">
            <v>0</v>
          </cell>
          <cell r="G5162">
            <v>48819</v>
          </cell>
        </row>
        <row r="5163">
          <cell r="A5163" t="str">
            <v>1711560154</v>
          </cell>
          <cell r="B5163" t="str">
            <v>121234</v>
          </cell>
          <cell r="C5163" t="str">
            <v>0</v>
          </cell>
          <cell r="D5163" t="str">
            <v>46012</v>
          </cell>
          <cell r="E5163">
            <v>121234</v>
          </cell>
          <cell r="F5163">
            <v>0</v>
          </cell>
          <cell r="G5163">
            <v>46012</v>
          </cell>
        </row>
        <row r="5164">
          <cell r="A5164" t="str">
            <v>1403520208</v>
          </cell>
          <cell r="B5164" t="str">
            <v>154348</v>
          </cell>
          <cell r="C5164" t="str">
            <v>0</v>
          </cell>
          <cell r="D5164" t="str">
            <v>38210</v>
          </cell>
          <cell r="E5164">
            <v>154348</v>
          </cell>
          <cell r="F5164">
            <v>0</v>
          </cell>
          <cell r="G5164">
            <v>38210</v>
          </cell>
        </row>
        <row r="5165">
          <cell r="A5165" t="str">
            <v>3903570125</v>
          </cell>
          <cell r="B5165" t="str">
            <v>140536</v>
          </cell>
          <cell r="C5165" t="str">
            <v>0</v>
          </cell>
          <cell r="D5165" t="str">
            <v>34619</v>
          </cell>
          <cell r="E5165">
            <v>140536</v>
          </cell>
          <cell r="F5165">
            <v>0</v>
          </cell>
          <cell r="G5165">
            <v>34619</v>
          </cell>
        </row>
        <row r="5166">
          <cell r="A5166" t="str">
            <v>1802580271</v>
          </cell>
          <cell r="B5166" t="str">
            <v>145640</v>
          </cell>
          <cell r="C5166" t="str">
            <v>0</v>
          </cell>
          <cell r="D5166" t="str">
            <v>35946</v>
          </cell>
          <cell r="E5166">
            <v>145640</v>
          </cell>
          <cell r="F5166">
            <v>0</v>
          </cell>
          <cell r="G5166">
            <v>35946</v>
          </cell>
        </row>
        <row r="5167">
          <cell r="A5167" t="str">
            <v>4103710047</v>
          </cell>
          <cell r="B5167" t="str">
            <v>216613</v>
          </cell>
          <cell r="C5167" t="str">
            <v>0</v>
          </cell>
          <cell r="D5167" t="str">
            <v>54399</v>
          </cell>
          <cell r="E5167">
            <v>216613</v>
          </cell>
          <cell r="F5167">
            <v>0</v>
          </cell>
          <cell r="G5167">
            <v>54399</v>
          </cell>
        </row>
        <row r="5168">
          <cell r="A5168" t="str">
            <v>1201700507</v>
          </cell>
          <cell r="B5168" t="str">
            <v>168840</v>
          </cell>
          <cell r="C5168" t="str">
            <v>0</v>
          </cell>
          <cell r="D5168" t="str">
            <v>41978</v>
          </cell>
          <cell r="E5168">
            <v>168840</v>
          </cell>
          <cell r="F5168">
            <v>0</v>
          </cell>
          <cell r="G5168">
            <v>41978</v>
          </cell>
        </row>
        <row r="5169">
          <cell r="A5169" t="str">
            <v>2710500132</v>
          </cell>
          <cell r="B5169" t="str">
            <v>145978</v>
          </cell>
          <cell r="C5169" t="str">
            <v>0</v>
          </cell>
          <cell r="D5169" t="str">
            <v>36034</v>
          </cell>
          <cell r="E5169">
            <v>145978</v>
          </cell>
          <cell r="F5169">
            <v>0</v>
          </cell>
          <cell r="G5169">
            <v>36034</v>
          </cell>
        </row>
        <row r="5170">
          <cell r="A5170" t="str">
            <v>1301690295</v>
          </cell>
          <cell r="B5170" t="str">
            <v>168445</v>
          </cell>
          <cell r="C5170" t="str">
            <v>0</v>
          </cell>
          <cell r="D5170" t="str">
            <v>41875</v>
          </cell>
          <cell r="E5170">
            <v>168445</v>
          </cell>
          <cell r="F5170">
            <v>0</v>
          </cell>
          <cell r="G5170">
            <v>41875</v>
          </cell>
        </row>
        <row r="5171">
          <cell r="A5171" t="str">
            <v>1201700515</v>
          </cell>
          <cell r="B5171" t="str">
            <v>180072</v>
          </cell>
          <cell r="C5171" t="str">
            <v>0</v>
          </cell>
          <cell r="D5171" t="str">
            <v>44898</v>
          </cell>
          <cell r="E5171">
            <v>180072</v>
          </cell>
          <cell r="F5171">
            <v>0</v>
          </cell>
          <cell r="G5171">
            <v>44898</v>
          </cell>
        </row>
        <row r="5172">
          <cell r="A5172" t="str">
            <v>3312710154</v>
          </cell>
          <cell r="B5172" t="str">
            <v>186249</v>
          </cell>
          <cell r="C5172" t="str">
            <v>0</v>
          </cell>
          <cell r="D5172" t="str">
            <v>46504</v>
          </cell>
          <cell r="E5172">
            <v>186249</v>
          </cell>
          <cell r="F5172">
            <v>0</v>
          </cell>
          <cell r="G5172">
            <v>46504</v>
          </cell>
        </row>
        <row r="5173">
          <cell r="A5173" t="str">
            <v>2805610083</v>
          </cell>
          <cell r="B5173" t="str">
            <v>156379</v>
          </cell>
          <cell r="C5173" t="str">
            <v>0</v>
          </cell>
          <cell r="D5173" t="str">
            <v>38738</v>
          </cell>
          <cell r="E5173">
            <v>156379</v>
          </cell>
          <cell r="F5173">
            <v>0</v>
          </cell>
          <cell r="G5173">
            <v>38738</v>
          </cell>
        </row>
        <row r="5174">
          <cell r="A5174" t="str">
            <v>3509570324</v>
          </cell>
          <cell r="B5174" t="str">
            <v>81940</v>
          </cell>
          <cell r="C5174" t="str">
            <v>0</v>
          </cell>
          <cell r="D5174" t="str">
            <v>19993</v>
          </cell>
          <cell r="E5174">
            <v>81940</v>
          </cell>
          <cell r="F5174">
            <v>0</v>
          </cell>
          <cell r="G5174">
            <v>19993</v>
          </cell>
        </row>
        <row r="5175">
          <cell r="A5175" t="str">
            <v>3301630219</v>
          </cell>
          <cell r="B5175" t="str">
            <v>178496</v>
          </cell>
          <cell r="C5175" t="str">
            <v>0</v>
          </cell>
          <cell r="D5175" t="str">
            <v>44488</v>
          </cell>
          <cell r="E5175">
            <v>178496</v>
          </cell>
          <cell r="F5175">
            <v>0</v>
          </cell>
          <cell r="G5175">
            <v>44488</v>
          </cell>
        </row>
        <row r="5176">
          <cell r="A5176" t="str">
            <v>2705550151</v>
          </cell>
          <cell r="B5176" t="str">
            <v>136613</v>
          </cell>
          <cell r="C5176" t="str">
            <v>0</v>
          </cell>
          <cell r="D5176" t="str">
            <v>33599</v>
          </cell>
          <cell r="E5176">
            <v>136613</v>
          </cell>
          <cell r="F5176">
            <v>0</v>
          </cell>
          <cell r="G5176">
            <v>33599</v>
          </cell>
        </row>
        <row r="5177">
          <cell r="A5177" t="str">
            <v>3612780287</v>
          </cell>
          <cell r="B5177" t="str">
            <v>195094</v>
          </cell>
          <cell r="C5177" t="str">
            <v>0</v>
          </cell>
          <cell r="D5177" t="str">
            <v>48804</v>
          </cell>
          <cell r="E5177">
            <v>195094</v>
          </cell>
          <cell r="F5177">
            <v>0</v>
          </cell>
          <cell r="G5177">
            <v>48804</v>
          </cell>
        </row>
        <row r="5178">
          <cell r="A5178" t="str">
            <v>8110610145</v>
          </cell>
          <cell r="B5178" t="str">
            <v>72077</v>
          </cell>
          <cell r="C5178" t="str">
            <v>0</v>
          </cell>
          <cell r="D5178" t="str">
            <v>17586</v>
          </cell>
          <cell r="E5178">
            <v>72077</v>
          </cell>
          <cell r="F5178">
            <v>0</v>
          </cell>
          <cell r="G5178">
            <v>17586</v>
          </cell>
        </row>
        <row r="5179">
          <cell r="A5179" t="str">
            <v>2903420092</v>
          </cell>
          <cell r="B5179" t="str">
            <v>170295</v>
          </cell>
          <cell r="C5179" t="str">
            <v>0</v>
          </cell>
          <cell r="D5179" t="str">
            <v>42356</v>
          </cell>
          <cell r="E5179">
            <v>170295</v>
          </cell>
          <cell r="F5179">
            <v>0</v>
          </cell>
          <cell r="G5179">
            <v>42356</v>
          </cell>
        </row>
        <row r="5180">
          <cell r="A5180" t="str">
            <v>3411700114</v>
          </cell>
          <cell r="B5180" t="str">
            <v>162559</v>
          </cell>
          <cell r="C5180" t="str">
            <v>0</v>
          </cell>
          <cell r="D5180" t="str">
            <v>40345</v>
          </cell>
          <cell r="E5180">
            <v>162559</v>
          </cell>
          <cell r="F5180">
            <v>0</v>
          </cell>
          <cell r="G5180">
            <v>40345</v>
          </cell>
        </row>
        <row r="5181">
          <cell r="A5181" t="str">
            <v>1407500090</v>
          </cell>
          <cell r="B5181" t="str">
            <v>186021</v>
          </cell>
          <cell r="C5181" t="str">
            <v>0</v>
          </cell>
          <cell r="D5181" t="str">
            <v>46445</v>
          </cell>
          <cell r="E5181">
            <v>186021</v>
          </cell>
          <cell r="F5181">
            <v>0</v>
          </cell>
          <cell r="G5181">
            <v>46445</v>
          </cell>
        </row>
        <row r="5182">
          <cell r="A5182" t="str">
            <v>1114650196</v>
          </cell>
          <cell r="B5182" t="str">
            <v>141125</v>
          </cell>
          <cell r="C5182" t="str">
            <v>0</v>
          </cell>
          <cell r="D5182" t="str">
            <v>34772</v>
          </cell>
          <cell r="E5182">
            <v>141125</v>
          </cell>
          <cell r="F5182">
            <v>0</v>
          </cell>
          <cell r="G5182">
            <v>34772</v>
          </cell>
        </row>
        <row r="5183">
          <cell r="A5183" t="str">
            <v>1204350191</v>
          </cell>
          <cell r="B5183" t="str">
            <v>98250</v>
          </cell>
          <cell r="C5183" t="str">
            <v>0</v>
          </cell>
          <cell r="D5183" t="str">
            <v>23973</v>
          </cell>
          <cell r="E5183">
            <v>98250</v>
          </cell>
          <cell r="F5183">
            <v>0</v>
          </cell>
          <cell r="G5183">
            <v>23973</v>
          </cell>
        </row>
        <row r="5184">
          <cell r="A5184" t="str">
            <v>1114500313</v>
          </cell>
          <cell r="B5184" t="str">
            <v>147475</v>
          </cell>
          <cell r="C5184" t="str">
            <v>0</v>
          </cell>
          <cell r="D5184" t="str">
            <v>36423</v>
          </cell>
          <cell r="E5184">
            <v>147475</v>
          </cell>
          <cell r="F5184">
            <v>0</v>
          </cell>
          <cell r="G5184">
            <v>36423</v>
          </cell>
        </row>
        <row r="5185">
          <cell r="A5185" t="str">
            <v>3710890535</v>
          </cell>
          <cell r="B5185" t="str">
            <v>162549</v>
          </cell>
          <cell r="C5185" t="str">
            <v>0</v>
          </cell>
          <cell r="D5185" t="str">
            <v>40342</v>
          </cell>
          <cell r="E5185">
            <v>162549</v>
          </cell>
          <cell r="F5185">
            <v>0</v>
          </cell>
          <cell r="G5185">
            <v>40342</v>
          </cell>
        </row>
        <row r="5186">
          <cell r="A5186" t="str">
            <v>3805850565</v>
          </cell>
          <cell r="B5186" t="str">
            <v>206363</v>
          </cell>
          <cell r="C5186" t="str">
            <v>0</v>
          </cell>
          <cell r="D5186" t="str">
            <v>51734</v>
          </cell>
          <cell r="E5186">
            <v>206363</v>
          </cell>
          <cell r="F5186">
            <v>0</v>
          </cell>
          <cell r="G5186">
            <v>51734</v>
          </cell>
        </row>
        <row r="5187">
          <cell r="A5187" t="str">
            <v>2707800180</v>
          </cell>
          <cell r="B5187" t="str">
            <v>149535</v>
          </cell>
          <cell r="C5187" t="str">
            <v>0</v>
          </cell>
          <cell r="D5187" t="str">
            <v>36959</v>
          </cell>
          <cell r="E5187">
            <v>149535</v>
          </cell>
          <cell r="F5187">
            <v>0</v>
          </cell>
          <cell r="G5187">
            <v>36959</v>
          </cell>
        </row>
        <row r="5188">
          <cell r="A5188" t="str">
            <v>3109870886</v>
          </cell>
          <cell r="B5188" t="str">
            <v>171614</v>
          </cell>
          <cell r="C5188" t="str">
            <v>0</v>
          </cell>
          <cell r="D5188" t="str">
            <v>42699</v>
          </cell>
          <cell r="E5188">
            <v>171614</v>
          </cell>
          <cell r="F5188">
            <v>0</v>
          </cell>
          <cell r="G5188">
            <v>42699</v>
          </cell>
        </row>
        <row r="5189">
          <cell r="A5189" t="str">
            <v>2914870078</v>
          </cell>
          <cell r="B5189" t="str">
            <v>196221</v>
          </cell>
          <cell r="C5189" t="str">
            <v>0</v>
          </cell>
          <cell r="D5189" t="str">
            <v>49097</v>
          </cell>
          <cell r="E5189">
            <v>196221</v>
          </cell>
          <cell r="F5189">
            <v>0</v>
          </cell>
          <cell r="G5189">
            <v>49097</v>
          </cell>
        </row>
        <row r="5190">
          <cell r="A5190" t="str">
            <v>3110870274</v>
          </cell>
          <cell r="B5190" t="str">
            <v>140600</v>
          </cell>
          <cell r="C5190" t="str">
            <v>0</v>
          </cell>
          <cell r="D5190" t="str">
            <v>34636</v>
          </cell>
          <cell r="E5190">
            <v>140600</v>
          </cell>
          <cell r="F5190">
            <v>0</v>
          </cell>
          <cell r="G5190">
            <v>34636</v>
          </cell>
        </row>
        <row r="5191">
          <cell r="A5191" t="str">
            <v>1901590348</v>
          </cell>
          <cell r="B5191" t="str">
            <v>193650</v>
          </cell>
          <cell r="C5191" t="str">
            <v>0</v>
          </cell>
          <cell r="D5191" t="str">
            <v>48429</v>
          </cell>
          <cell r="E5191">
            <v>193650</v>
          </cell>
          <cell r="F5191">
            <v>0</v>
          </cell>
          <cell r="G5191">
            <v>48429</v>
          </cell>
        </row>
        <row r="5192">
          <cell r="A5192" t="str">
            <v>3314760264</v>
          </cell>
          <cell r="B5192" t="str">
            <v>54880</v>
          </cell>
          <cell r="C5192" t="str">
            <v>0</v>
          </cell>
          <cell r="D5192" t="str">
            <v>13390</v>
          </cell>
          <cell r="E5192">
            <v>54880</v>
          </cell>
          <cell r="F5192">
            <v>0</v>
          </cell>
          <cell r="G5192">
            <v>13390</v>
          </cell>
        </row>
        <row r="5193">
          <cell r="A5193" t="str">
            <v>2714720205</v>
          </cell>
          <cell r="B5193" t="str">
            <v>179410</v>
          </cell>
          <cell r="C5193" t="str">
            <v>0</v>
          </cell>
          <cell r="D5193" t="str">
            <v>44726</v>
          </cell>
          <cell r="E5193">
            <v>179410</v>
          </cell>
          <cell r="F5193">
            <v>0</v>
          </cell>
          <cell r="G5193">
            <v>44726</v>
          </cell>
        </row>
        <row r="5194">
          <cell r="A5194" t="str">
            <v>1404730016</v>
          </cell>
          <cell r="B5194" t="str">
            <v>96657</v>
          </cell>
          <cell r="C5194" t="str">
            <v>0</v>
          </cell>
          <cell r="D5194" t="str">
            <v>23584</v>
          </cell>
          <cell r="E5194">
            <v>96657</v>
          </cell>
          <cell r="F5194">
            <v>0</v>
          </cell>
          <cell r="G5194">
            <v>23584</v>
          </cell>
        </row>
        <row r="5195">
          <cell r="A5195" t="str">
            <v>2408740037</v>
          </cell>
          <cell r="B5195" t="str">
            <v>93193</v>
          </cell>
          <cell r="C5195" t="str">
            <v>0</v>
          </cell>
          <cell r="D5195" t="str">
            <v>22739</v>
          </cell>
          <cell r="E5195">
            <v>93193</v>
          </cell>
          <cell r="F5195">
            <v>0</v>
          </cell>
          <cell r="G5195">
            <v>22739</v>
          </cell>
        </row>
        <row r="5196">
          <cell r="A5196" t="str">
            <v>3409700145</v>
          </cell>
          <cell r="B5196" t="str">
            <v>103150</v>
          </cell>
          <cell r="C5196" t="str">
            <v>0</v>
          </cell>
          <cell r="D5196" t="str">
            <v>25168</v>
          </cell>
          <cell r="E5196">
            <v>103150</v>
          </cell>
          <cell r="F5196">
            <v>0</v>
          </cell>
          <cell r="G5196">
            <v>25168</v>
          </cell>
        </row>
        <row r="5197">
          <cell r="A5197" t="str">
            <v>3003720183</v>
          </cell>
          <cell r="B5197" t="str">
            <v>193792</v>
          </cell>
          <cell r="C5197" t="str">
            <v>0</v>
          </cell>
          <cell r="D5197" t="str">
            <v>48465</v>
          </cell>
          <cell r="E5197">
            <v>193792</v>
          </cell>
          <cell r="F5197">
            <v>0</v>
          </cell>
          <cell r="G5197">
            <v>48465</v>
          </cell>
        </row>
        <row r="5198">
          <cell r="A5198" t="str">
            <v>1308800029</v>
          </cell>
          <cell r="B5198" t="str">
            <v>186956</v>
          </cell>
          <cell r="C5198" t="str">
            <v>0</v>
          </cell>
          <cell r="D5198" t="str">
            <v>46688</v>
          </cell>
          <cell r="E5198">
            <v>186956</v>
          </cell>
          <cell r="F5198">
            <v>0</v>
          </cell>
          <cell r="G5198">
            <v>46688</v>
          </cell>
        </row>
        <row r="5199">
          <cell r="A5199" t="str">
            <v>2614720453</v>
          </cell>
          <cell r="B5199" t="str">
            <v>156021</v>
          </cell>
          <cell r="C5199" t="str">
            <v>0</v>
          </cell>
          <cell r="D5199" t="str">
            <v>38645</v>
          </cell>
          <cell r="E5199">
            <v>156021</v>
          </cell>
          <cell r="F5199">
            <v>0</v>
          </cell>
          <cell r="G5199">
            <v>38645</v>
          </cell>
        </row>
        <row r="5200">
          <cell r="A5200" t="str">
            <v>2203670134</v>
          </cell>
          <cell r="B5200" t="str">
            <v>196081</v>
          </cell>
          <cell r="C5200" t="str">
            <v>0</v>
          </cell>
          <cell r="D5200" t="str">
            <v>49061</v>
          </cell>
          <cell r="E5200">
            <v>196081</v>
          </cell>
          <cell r="F5200">
            <v>0</v>
          </cell>
          <cell r="G5200">
            <v>49061</v>
          </cell>
        </row>
        <row r="5201">
          <cell r="A5201" t="str">
            <v>3601600420</v>
          </cell>
          <cell r="B5201" t="str">
            <v>169850</v>
          </cell>
          <cell r="C5201" t="str">
            <v>0</v>
          </cell>
          <cell r="D5201" t="str">
            <v>42241</v>
          </cell>
          <cell r="E5201">
            <v>169850</v>
          </cell>
          <cell r="F5201">
            <v>0</v>
          </cell>
          <cell r="G5201">
            <v>42241</v>
          </cell>
        </row>
        <row r="5202">
          <cell r="A5202" t="str">
            <v>3009630204</v>
          </cell>
          <cell r="B5202" t="str">
            <v>155096</v>
          </cell>
          <cell r="C5202" t="str">
            <v>0</v>
          </cell>
          <cell r="D5202" t="str">
            <v>38404</v>
          </cell>
          <cell r="E5202">
            <v>155096</v>
          </cell>
          <cell r="F5202">
            <v>0</v>
          </cell>
          <cell r="G5202">
            <v>38404</v>
          </cell>
        </row>
        <row r="5203">
          <cell r="A5203" t="str">
            <v>2602700193</v>
          </cell>
          <cell r="B5203" t="str">
            <v>156616</v>
          </cell>
          <cell r="C5203" t="str">
            <v>0</v>
          </cell>
          <cell r="D5203" t="str">
            <v>38800</v>
          </cell>
          <cell r="E5203">
            <v>156616</v>
          </cell>
          <cell r="F5203">
            <v>0</v>
          </cell>
          <cell r="G5203">
            <v>38800</v>
          </cell>
        </row>
        <row r="5204">
          <cell r="A5204" t="str">
            <v>2202740082</v>
          </cell>
          <cell r="B5204" t="str">
            <v>92570</v>
          </cell>
          <cell r="C5204" t="str">
            <v>0</v>
          </cell>
          <cell r="D5204" t="str">
            <v>22587</v>
          </cell>
          <cell r="E5204">
            <v>92570</v>
          </cell>
          <cell r="F5204">
            <v>0</v>
          </cell>
          <cell r="G5204">
            <v>22587</v>
          </cell>
        </row>
        <row r="5205">
          <cell r="A5205" t="str">
            <v>1408670267</v>
          </cell>
          <cell r="B5205" t="str">
            <v>148000</v>
          </cell>
          <cell r="C5205" t="str">
            <v>0</v>
          </cell>
          <cell r="D5205" t="str">
            <v>36560</v>
          </cell>
          <cell r="E5205">
            <v>148000</v>
          </cell>
          <cell r="F5205">
            <v>0</v>
          </cell>
          <cell r="G5205">
            <v>36560</v>
          </cell>
        </row>
        <row r="5206">
          <cell r="A5206" t="str">
            <v>2908660083</v>
          </cell>
          <cell r="B5206" t="str">
            <v>137945</v>
          </cell>
          <cell r="C5206" t="str">
            <v>0</v>
          </cell>
          <cell r="D5206" t="str">
            <v>33945</v>
          </cell>
          <cell r="E5206">
            <v>137945</v>
          </cell>
          <cell r="F5206">
            <v>0</v>
          </cell>
          <cell r="G5206">
            <v>33945</v>
          </cell>
        </row>
        <row r="5207">
          <cell r="A5207" t="str">
            <v>2310610135</v>
          </cell>
          <cell r="B5207" t="str">
            <v>111250</v>
          </cell>
          <cell r="C5207" t="str">
            <v>0</v>
          </cell>
          <cell r="D5207" t="str">
            <v>27145</v>
          </cell>
          <cell r="E5207">
            <v>111250</v>
          </cell>
          <cell r="F5207">
            <v>0</v>
          </cell>
          <cell r="G5207">
            <v>27145</v>
          </cell>
        </row>
        <row r="5208">
          <cell r="A5208" t="str">
            <v>2501480309</v>
          </cell>
          <cell r="B5208" t="str">
            <v>114239</v>
          </cell>
          <cell r="C5208" t="str">
            <v>0</v>
          </cell>
          <cell r="D5208" t="str">
            <v>27874</v>
          </cell>
          <cell r="E5208">
            <v>114239</v>
          </cell>
          <cell r="F5208">
            <v>0</v>
          </cell>
          <cell r="G5208">
            <v>27874</v>
          </cell>
        </row>
        <row r="5209">
          <cell r="A5209" t="str">
            <v>1103600427</v>
          </cell>
          <cell r="B5209" t="str">
            <v>89350</v>
          </cell>
          <cell r="C5209" t="str">
            <v>0</v>
          </cell>
          <cell r="D5209" t="str">
            <v>21801</v>
          </cell>
          <cell r="E5209">
            <v>89350</v>
          </cell>
          <cell r="F5209">
            <v>0</v>
          </cell>
          <cell r="G5209">
            <v>21801</v>
          </cell>
        </row>
        <row r="5210">
          <cell r="A5210" t="str">
            <v>1201670878</v>
          </cell>
          <cell r="B5210" t="str">
            <v>111250</v>
          </cell>
          <cell r="C5210" t="str">
            <v>0</v>
          </cell>
          <cell r="D5210" t="str">
            <v>27145</v>
          </cell>
          <cell r="E5210">
            <v>111250</v>
          </cell>
          <cell r="F5210">
            <v>0</v>
          </cell>
          <cell r="G5210">
            <v>27145</v>
          </cell>
        </row>
        <row r="5211">
          <cell r="A5211" t="str">
            <v>2914450028</v>
          </cell>
          <cell r="B5211" t="str">
            <v>218427</v>
          </cell>
          <cell r="C5211" t="str">
            <v>0</v>
          </cell>
          <cell r="D5211" t="str">
            <v>54871</v>
          </cell>
          <cell r="E5211">
            <v>218427</v>
          </cell>
          <cell r="F5211">
            <v>0</v>
          </cell>
          <cell r="G5211">
            <v>54871</v>
          </cell>
        </row>
        <row r="5212">
          <cell r="A5212" t="str">
            <v>3409620397</v>
          </cell>
          <cell r="B5212" t="str">
            <v>170559</v>
          </cell>
          <cell r="C5212" t="str">
            <v>0</v>
          </cell>
          <cell r="D5212" t="str">
            <v>42425</v>
          </cell>
          <cell r="E5212">
            <v>170559</v>
          </cell>
          <cell r="F5212">
            <v>0</v>
          </cell>
          <cell r="G5212">
            <v>42425</v>
          </cell>
        </row>
        <row r="5213">
          <cell r="A5213" t="str">
            <v>3707680193</v>
          </cell>
          <cell r="B5213" t="str">
            <v>179257</v>
          </cell>
          <cell r="C5213" t="str">
            <v>0</v>
          </cell>
          <cell r="D5213" t="str">
            <v>44686</v>
          </cell>
          <cell r="E5213">
            <v>179257</v>
          </cell>
          <cell r="F5213">
            <v>0</v>
          </cell>
          <cell r="G5213">
            <v>44686</v>
          </cell>
        </row>
        <row r="5214">
          <cell r="A5214" t="str">
            <v>6014480250</v>
          </cell>
          <cell r="B5214" t="str">
            <v>155153</v>
          </cell>
          <cell r="C5214" t="str">
            <v>0</v>
          </cell>
          <cell r="D5214" t="str">
            <v>38419</v>
          </cell>
          <cell r="E5214">
            <v>155153</v>
          </cell>
          <cell r="F5214">
            <v>0</v>
          </cell>
          <cell r="G5214">
            <v>38419</v>
          </cell>
        </row>
        <row r="5215">
          <cell r="A5215" t="str">
            <v>1104470373</v>
          </cell>
          <cell r="B5215" t="str">
            <v>153926</v>
          </cell>
          <cell r="C5215" t="str">
            <v>0</v>
          </cell>
          <cell r="D5215" t="str">
            <v>38100</v>
          </cell>
          <cell r="E5215">
            <v>153926</v>
          </cell>
          <cell r="F5215">
            <v>0</v>
          </cell>
          <cell r="G5215">
            <v>38100</v>
          </cell>
        </row>
        <row r="5216">
          <cell r="A5216" t="str">
            <v>2504530331</v>
          </cell>
          <cell r="B5216" t="str">
            <v>141125</v>
          </cell>
          <cell r="C5216" t="str">
            <v>0</v>
          </cell>
          <cell r="D5216" t="str">
            <v>34772</v>
          </cell>
          <cell r="E5216">
            <v>141125</v>
          </cell>
          <cell r="F5216">
            <v>0</v>
          </cell>
          <cell r="G5216">
            <v>34772</v>
          </cell>
        </row>
        <row r="5217">
          <cell r="A5217" t="str">
            <v>3001620404</v>
          </cell>
          <cell r="B5217" t="str">
            <v>185049</v>
          </cell>
          <cell r="C5217" t="str">
            <v>0</v>
          </cell>
          <cell r="D5217" t="str">
            <v>46192</v>
          </cell>
          <cell r="E5217">
            <v>185049</v>
          </cell>
          <cell r="F5217">
            <v>0</v>
          </cell>
          <cell r="G5217">
            <v>46192</v>
          </cell>
        </row>
        <row r="5218">
          <cell r="A5218" t="str">
            <v>3501510152</v>
          </cell>
          <cell r="B5218" t="str">
            <v>160629</v>
          </cell>
          <cell r="C5218" t="str">
            <v>0</v>
          </cell>
          <cell r="D5218" t="str">
            <v>39843</v>
          </cell>
          <cell r="E5218">
            <v>160629</v>
          </cell>
          <cell r="F5218">
            <v>0</v>
          </cell>
          <cell r="G5218">
            <v>39843</v>
          </cell>
        </row>
        <row r="5219">
          <cell r="A5219" t="str">
            <v>3909470106</v>
          </cell>
          <cell r="B5219" t="str">
            <v>89350</v>
          </cell>
          <cell r="C5219" t="str">
            <v>0</v>
          </cell>
          <cell r="D5219" t="str">
            <v>21801</v>
          </cell>
          <cell r="E5219">
            <v>89350</v>
          </cell>
          <cell r="F5219">
            <v>0</v>
          </cell>
          <cell r="G5219">
            <v>21801</v>
          </cell>
        </row>
        <row r="5220">
          <cell r="A5220" t="str">
            <v>2911600193</v>
          </cell>
          <cell r="B5220" t="str">
            <v>152000</v>
          </cell>
          <cell r="C5220" t="str">
            <v>0</v>
          </cell>
          <cell r="D5220" t="str">
            <v>37600</v>
          </cell>
          <cell r="E5220">
            <v>152000</v>
          </cell>
          <cell r="F5220">
            <v>0</v>
          </cell>
          <cell r="G5220">
            <v>37600</v>
          </cell>
        </row>
        <row r="5221">
          <cell r="A5221" t="str">
            <v>1201660920</v>
          </cell>
          <cell r="B5221" t="str">
            <v>152143</v>
          </cell>
          <cell r="C5221" t="str">
            <v>0</v>
          </cell>
          <cell r="D5221" t="str">
            <v>37637</v>
          </cell>
          <cell r="E5221">
            <v>152143</v>
          </cell>
          <cell r="F5221">
            <v>0</v>
          </cell>
          <cell r="G5221">
            <v>37637</v>
          </cell>
        </row>
        <row r="5222">
          <cell r="A5222" t="str">
            <v>2714460100</v>
          </cell>
          <cell r="B5222" t="str">
            <v>153469</v>
          </cell>
          <cell r="C5222" t="str">
            <v>0</v>
          </cell>
          <cell r="D5222" t="str">
            <v>37981</v>
          </cell>
          <cell r="E5222">
            <v>153469</v>
          </cell>
          <cell r="F5222">
            <v>0</v>
          </cell>
          <cell r="G5222">
            <v>37981</v>
          </cell>
        </row>
        <row r="5223">
          <cell r="A5223" t="str">
            <v>1614640068</v>
          </cell>
          <cell r="B5223" t="str">
            <v>89350</v>
          </cell>
          <cell r="C5223" t="str">
            <v>0</v>
          </cell>
          <cell r="D5223" t="str">
            <v>21801</v>
          </cell>
          <cell r="E5223">
            <v>89350</v>
          </cell>
          <cell r="F5223">
            <v>0</v>
          </cell>
          <cell r="G5223">
            <v>21801</v>
          </cell>
        </row>
        <row r="5224">
          <cell r="A5224" t="str">
            <v>2504610327</v>
          </cell>
          <cell r="B5224" t="str">
            <v>151679</v>
          </cell>
          <cell r="C5224" t="str">
            <v>0</v>
          </cell>
          <cell r="D5224" t="str">
            <v>37516</v>
          </cell>
          <cell r="E5224">
            <v>151679</v>
          </cell>
          <cell r="F5224">
            <v>0</v>
          </cell>
          <cell r="G5224">
            <v>37516</v>
          </cell>
        </row>
        <row r="5225">
          <cell r="A5225" t="str">
            <v>3011540152</v>
          </cell>
          <cell r="B5225" t="str">
            <v>81857</v>
          </cell>
          <cell r="C5225" t="str">
            <v>0</v>
          </cell>
          <cell r="D5225" t="str">
            <v>19973</v>
          </cell>
          <cell r="E5225">
            <v>81857</v>
          </cell>
          <cell r="F5225">
            <v>0</v>
          </cell>
          <cell r="G5225">
            <v>19973</v>
          </cell>
        </row>
        <row r="5226">
          <cell r="A5226" t="str">
            <v>1905800320</v>
          </cell>
          <cell r="B5226" t="str">
            <v>146516</v>
          </cell>
          <cell r="C5226" t="str">
            <v>0</v>
          </cell>
          <cell r="D5226" t="str">
            <v>36174</v>
          </cell>
          <cell r="E5226">
            <v>146516</v>
          </cell>
          <cell r="F5226">
            <v>0</v>
          </cell>
          <cell r="G5226">
            <v>36174</v>
          </cell>
        </row>
        <row r="5227">
          <cell r="A5227" t="str">
            <v>1804700118</v>
          </cell>
          <cell r="B5227" t="str">
            <v>147184</v>
          </cell>
          <cell r="C5227" t="str">
            <v>0</v>
          </cell>
          <cell r="D5227" t="str">
            <v>36347</v>
          </cell>
          <cell r="E5227">
            <v>147184</v>
          </cell>
          <cell r="F5227">
            <v>0</v>
          </cell>
          <cell r="G5227">
            <v>36347</v>
          </cell>
        </row>
        <row r="5228">
          <cell r="A5228" t="str">
            <v>3003540386</v>
          </cell>
          <cell r="B5228" t="str">
            <v>161321</v>
          </cell>
          <cell r="C5228" t="str">
            <v>0</v>
          </cell>
          <cell r="D5228" t="str">
            <v>40023</v>
          </cell>
          <cell r="E5228">
            <v>161321</v>
          </cell>
          <cell r="F5228">
            <v>0</v>
          </cell>
          <cell r="G5228">
            <v>40023</v>
          </cell>
        </row>
        <row r="5229">
          <cell r="A5229" t="str">
            <v>1103860151</v>
          </cell>
          <cell r="B5229" t="str">
            <v>136613</v>
          </cell>
          <cell r="C5229" t="str">
            <v>0</v>
          </cell>
          <cell r="D5229" t="str">
            <v>33599</v>
          </cell>
          <cell r="E5229">
            <v>136613</v>
          </cell>
          <cell r="F5229">
            <v>0</v>
          </cell>
          <cell r="G5229">
            <v>33599</v>
          </cell>
        </row>
        <row r="5230">
          <cell r="A5230" t="str">
            <v>2202870164</v>
          </cell>
          <cell r="B5230" t="str">
            <v>167716</v>
          </cell>
          <cell r="C5230" t="str">
            <v>0</v>
          </cell>
          <cell r="D5230" t="str">
            <v>41686</v>
          </cell>
          <cell r="E5230">
            <v>167716</v>
          </cell>
          <cell r="F5230">
            <v>0</v>
          </cell>
          <cell r="G5230">
            <v>41686</v>
          </cell>
        </row>
        <row r="5231">
          <cell r="A5231" t="str">
            <v>1108410057</v>
          </cell>
          <cell r="B5231" t="str">
            <v>89350</v>
          </cell>
          <cell r="C5231" t="str">
            <v>0</v>
          </cell>
          <cell r="D5231" t="str">
            <v>21801</v>
          </cell>
          <cell r="E5231">
            <v>89350</v>
          </cell>
          <cell r="F5231">
            <v>0</v>
          </cell>
          <cell r="G5231">
            <v>21801</v>
          </cell>
        </row>
        <row r="5232">
          <cell r="A5232" t="str">
            <v>1501600796</v>
          </cell>
          <cell r="B5232" t="str">
            <v>169850</v>
          </cell>
          <cell r="C5232" t="str">
            <v>0</v>
          </cell>
          <cell r="D5232" t="str">
            <v>42241</v>
          </cell>
          <cell r="E5232">
            <v>169850</v>
          </cell>
          <cell r="F5232">
            <v>0</v>
          </cell>
          <cell r="G5232">
            <v>42241</v>
          </cell>
        </row>
        <row r="5233">
          <cell r="A5233" t="str">
            <v>1607670119</v>
          </cell>
          <cell r="B5233" t="str">
            <v>134175</v>
          </cell>
          <cell r="C5233" t="str">
            <v>0</v>
          </cell>
          <cell r="D5233" t="str">
            <v>32965</v>
          </cell>
          <cell r="E5233">
            <v>134175</v>
          </cell>
          <cell r="F5233">
            <v>0</v>
          </cell>
          <cell r="G5233">
            <v>32965</v>
          </cell>
        </row>
        <row r="5234">
          <cell r="A5234" t="str">
            <v>3514570299</v>
          </cell>
          <cell r="B5234" t="str">
            <v>173689</v>
          </cell>
          <cell r="C5234" t="str">
            <v>0</v>
          </cell>
          <cell r="D5234" t="str">
            <v>43239</v>
          </cell>
          <cell r="E5234">
            <v>173689</v>
          </cell>
          <cell r="F5234">
            <v>0</v>
          </cell>
          <cell r="G5234">
            <v>43239</v>
          </cell>
        </row>
        <row r="5235">
          <cell r="A5235" t="str">
            <v>2502610311</v>
          </cell>
          <cell r="B5235" t="str">
            <v>163149</v>
          </cell>
          <cell r="C5235" t="str">
            <v>0</v>
          </cell>
          <cell r="D5235" t="str">
            <v>40498</v>
          </cell>
          <cell r="E5235">
            <v>163149</v>
          </cell>
          <cell r="F5235">
            <v>0</v>
          </cell>
          <cell r="G5235">
            <v>40498</v>
          </cell>
        </row>
        <row r="5236">
          <cell r="A5236" t="str">
            <v>3407610289</v>
          </cell>
          <cell r="B5236" t="str">
            <v>133820</v>
          </cell>
          <cell r="C5236" t="str">
            <v>0</v>
          </cell>
          <cell r="D5236" t="str">
            <v>32873</v>
          </cell>
          <cell r="E5236">
            <v>133820</v>
          </cell>
          <cell r="F5236">
            <v>0</v>
          </cell>
          <cell r="G5236">
            <v>32873</v>
          </cell>
        </row>
        <row r="5237">
          <cell r="A5237" t="str">
            <v>3010610366</v>
          </cell>
          <cell r="B5237" t="str">
            <v>138758</v>
          </cell>
          <cell r="C5237" t="str">
            <v>0</v>
          </cell>
          <cell r="D5237" t="str">
            <v>34157</v>
          </cell>
          <cell r="E5237">
            <v>138758</v>
          </cell>
          <cell r="F5237">
            <v>0</v>
          </cell>
          <cell r="G5237">
            <v>34157</v>
          </cell>
        </row>
        <row r="5238">
          <cell r="A5238" t="str">
            <v>3104640190</v>
          </cell>
          <cell r="B5238" t="str">
            <v>103150</v>
          </cell>
          <cell r="C5238" t="str">
            <v>0</v>
          </cell>
          <cell r="D5238" t="str">
            <v>25168</v>
          </cell>
          <cell r="E5238">
            <v>103150</v>
          </cell>
          <cell r="F5238">
            <v>0</v>
          </cell>
          <cell r="G5238">
            <v>25168</v>
          </cell>
        </row>
        <row r="5239">
          <cell r="A5239" t="str">
            <v>3201650226</v>
          </cell>
          <cell r="B5239" t="str">
            <v>93293</v>
          </cell>
          <cell r="C5239" t="str">
            <v>0</v>
          </cell>
          <cell r="D5239" t="str">
            <v>22763</v>
          </cell>
          <cell r="E5239">
            <v>93293</v>
          </cell>
          <cell r="F5239">
            <v>0</v>
          </cell>
          <cell r="G5239">
            <v>22763</v>
          </cell>
        </row>
        <row r="5240">
          <cell r="A5240" t="str">
            <v>1508470030</v>
          </cell>
          <cell r="B5240" t="str">
            <v>87379</v>
          </cell>
          <cell r="C5240" t="str">
            <v>0</v>
          </cell>
          <cell r="D5240" t="str">
            <v>21320</v>
          </cell>
          <cell r="E5240">
            <v>87379</v>
          </cell>
          <cell r="F5240">
            <v>0</v>
          </cell>
          <cell r="G5240">
            <v>21320</v>
          </cell>
        </row>
        <row r="5241">
          <cell r="A5241" t="str">
            <v>2507500417</v>
          </cell>
          <cell r="B5241" t="str">
            <v>139836</v>
          </cell>
          <cell r="C5241" t="str">
            <v>0</v>
          </cell>
          <cell r="D5241" t="str">
            <v>34437</v>
          </cell>
          <cell r="E5241">
            <v>139836</v>
          </cell>
          <cell r="F5241">
            <v>0</v>
          </cell>
          <cell r="G5241">
            <v>34437</v>
          </cell>
        </row>
        <row r="5242">
          <cell r="A5242" t="str">
            <v>3710880653</v>
          </cell>
          <cell r="B5242" t="str">
            <v>141964</v>
          </cell>
          <cell r="C5242" t="str">
            <v>0</v>
          </cell>
          <cell r="D5242" t="str">
            <v>34990</v>
          </cell>
          <cell r="E5242">
            <v>141964</v>
          </cell>
          <cell r="F5242">
            <v>0</v>
          </cell>
          <cell r="G5242">
            <v>34990</v>
          </cell>
        </row>
        <row r="5243">
          <cell r="A5243" t="str">
            <v>3403360075</v>
          </cell>
          <cell r="B5243" t="str">
            <v>283250</v>
          </cell>
          <cell r="C5243" t="str">
            <v>0</v>
          </cell>
          <cell r="D5243" t="str">
            <v>71725</v>
          </cell>
          <cell r="E5243">
            <v>283250</v>
          </cell>
          <cell r="F5243">
            <v>0</v>
          </cell>
          <cell r="G5243">
            <v>71725</v>
          </cell>
        </row>
        <row r="5244">
          <cell r="A5244" t="str">
            <v>3802560256</v>
          </cell>
          <cell r="B5244" t="str">
            <v>124692</v>
          </cell>
          <cell r="C5244" t="str">
            <v>0</v>
          </cell>
          <cell r="D5244" t="str">
            <v>30499</v>
          </cell>
          <cell r="E5244">
            <v>124692</v>
          </cell>
          <cell r="F5244">
            <v>0</v>
          </cell>
          <cell r="G5244">
            <v>30499</v>
          </cell>
        </row>
        <row r="5245">
          <cell r="A5245" t="str">
            <v>3611550175</v>
          </cell>
          <cell r="B5245" t="str">
            <v>145205</v>
          </cell>
          <cell r="C5245" t="str">
            <v>0</v>
          </cell>
          <cell r="D5245" t="str">
            <v>35833</v>
          </cell>
          <cell r="E5245">
            <v>145205</v>
          </cell>
          <cell r="F5245">
            <v>0</v>
          </cell>
          <cell r="G5245">
            <v>35833</v>
          </cell>
        </row>
        <row r="5246">
          <cell r="A5246" t="str">
            <v>3703680180</v>
          </cell>
          <cell r="B5246" t="str">
            <v>147676</v>
          </cell>
          <cell r="C5246" t="str">
            <v>0</v>
          </cell>
          <cell r="D5246" t="str">
            <v>36475</v>
          </cell>
          <cell r="E5246">
            <v>147676</v>
          </cell>
          <cell r="F5246">
            <v>0</v>
          </cell>
          <cell r="G5246">
            <v>36475</v>
          </cell>
        </row>
        <row r="5247">
          <cell r="A5247" t="str">
            <v>3003700268</v>
          </cell>
          <cell r="B5247" t="str">
            <v>144729</v>
          </cell>
          <cell r="C5247" t="str">
            <v>0</v>
          </cell>
          <cell r="D5247" t="str">
            <v>35709</v>
          </cell>
          <cell r="E5247">
            <v>144729</v>
          </cell>
          <cell r="F5247">
            <v>0</v>
          </cell>
          <cell r="G5247">
            <v>35709</v>
          </cell>
        </row>
        <row r="5248">
          <cell r="A5248" t="str">
            <v>4003760026</v>
          </cell>
          <cell r="B5248" t="str">
            <v>170900</v>
          </cell>
          <cell r="C5248" t="str">
            <v>0</v>
          </cell>
          <cell r="D5248" t="str">
            <v>42514</v>
          </cell>
          <cell r="E5248">
            <v>170900</v>
          </cell>
          <cell r="F5248">
            <v>0</v>
          </cell>
          <cell r="G5248">
            <v>42514</v>
          </cell>
        </row>
        <row r="5249">
          <cell r="A5249" t="str">
            <v>3914690038</v>
          </cell>
          <cell r="B5249" t="str">
            <v>142940</v>
          </cell>
          <cell r="C5249" t="str">
            <v>0</v>
          </cell>
          <cell r="D5249" t="str">
            <v>35244</v>
          </cell>
          <cell r="E5249">
            <v>142940</v>
          </cell>
          <cell r="F5249">
            <v>0</v>
          </cell>
          <cell r="G5249">
            <v>35244</v>
          </cell>
        </row>
        <row r="5250">
          <cell r="A5250" t="str">
            <v>3611620053</v>
          </cell>
          <cell r="B5250" t="str">
            <v>134552</v>
          </cell>
          <cell r="C5250" t="str">
            <v>0</v>
          </cell>
          <cell r="D5250" t="str">
            <v>33063</v>
          </cell>
          <cell r="E5250">
            <v>134552</v>
          </cell>
          <cell r="F5250">
            <v>0</v>
          </cell>
          <cell r="G5250">
            <v>33063</v>
          </cell>
        </row>
        <row r="5251">
          <cell r="A5251" t="str">
            <v>2604490030</v>
          </cell>
          <cell r="B5251" t="str">
            <v>89350</v>
          </cell>
          <cell r="C5251" t="str">
            <v>0</v>
          </cell>
          <cell r="D5251" t="str">
            <v>21801</v>
          </cell>
          <cell r="E5251">
            <v>89350</v>
          </cell>
          <cell r="F5251">
            <v>0</v>
          </cell>
          <cell r="G5251">
            <v>21801</v>
          </cell>
        </row>
        <row r="5252">
          <cell r="A5252" t="str">
            <v>1210730235</v>
          </cell>
          <cell r="B5252" t="str">
            <v>89350</v>
          </cell>
          <cell r="C5252" t="str">
            <v>0</v>
          </cell>
          <cell r="D5252" t="str">
            <v>21801</v>
          </cell>
          <cell r="E5252">
            <v>89350</v>
          </cell>
          <cell r="F5252">
            <v>0</v>
          </cell>
          <cell r="G5252">
            <v>21801</v>
          </cell>
        </row>
        <row r="5253">
          <cell r="A5253" t="str">
            <v>2312550202</v>
          </cell>
          <cell r="B5253" t="str">
            <v>163058</v>
          </cell>
          <cell r="C5253" t="str">
            <v>0</v>
          </cell>
          <cell r="D5253" t="str">
            <v>40475</v>
          </cell>
          <cell r="E5253">
            <v>163058</v>
          </cell>
          <cell r="F5253">
            <v>0</v>
          </cell>
          <cell r="G5253">
            <v>40475</v>
          </cell>
        </row>
        <row r="5254">
          <cell r="A5254" t="str">
            <v>2405480018</v>
          </cell>
          <cell r="B5254" t="str">
            <v>157375</v>
          </cell>
          <cell r="C5254" t="str">
            <v>0</v>
          </cell>
          <cell r="D5254" t="str">
            <v>38997</v>
          </cell>
          <cell r="E5254">
            <v>157375</v>
          </cell>
          <cell r="F5254">
            <v>0</v>
          </cell>
          <cell r="G5254">
            <v>38997</v>
          </cell>
        </row>
        <row r="5255">
          <cell r="A5255" t="str">
            <v>3714490124</v>
          </cell>
          <cell r="B5255" t="str">
            <v>183825</v>
          </cell>
          <cell r="C5255" t="str">
            <v>0</v>
          </cell>
          <cell r="D5255" t="str">
            <v>45874</v>
          </cell>
          <cell r="E5255">
            <v>183825</v>
          </cell>
          <cell r="F5255">
            <v>0</v>
          </cell>
          <cell r="G5255">
            <v>45874</v>
          </cell>
        </row>
        <row r="5256">
          <cell r="A5256" t="str">
            <v>1614580260</v>
          </cell>
          <cell r="B5256" t="str">
            <v>125975</v>
          </cell>
          <cell r="C5256" t="str">
            <v>0</v>
          </cell>
          <cell r="D5256" t="str">
            <v>30833</v>
          </cell>
          <cell r="E5256">
            <v>125975</v>
          </cell>
          <cell r="F5256">
            <v>0</v>
          </cell>
          <cell r="G5256">
            <v>30833</v>
          </cell>
        </row>
        <row r="5257">
          <cell r="A5257" t="str">
            <v>2314900103</v>
          </cell>
          <cell r="B5257" t="str">
            <v>115975</v>
          </cell>
          <cell r="C5257" t="str">
            <v>0</v>
          </cell>
          <cell r="D5257" t="str">
            <v>28297</v>
          </cell>
          <cell r="E5257">
            <v>115975</v>
          </cell>
          <cell r="F5257">
            <v>0</v>
          </cell>
          <cell r="G5257">
            <v>28297</v>
          </cell>
        </row>
        <row r="5258">
          <cell r="A5258" t="str">
            <v>3909670156</v>
          </cell>
          <cell r="B5258" t="str">
            <v>489300</v>
          </cell>
          <cell r="C5258" t="str">
            <v>0</v>
          </cell>
          <cell r="D5258" t="str">
            <v>125298</v>
          </cell>
          <cell r="E5258">
            <v>489300</v>
          </cell>
          <cell r="F5258">
            <v>0</v>
          </cell>
          <cell r="G5258">
            <v>125298</v>
          </cell>
        </row>
        <row r="5259">
          <cell r="A5259" t="str">
            <v>1409710319</v>
          </cell>
          <cell r="B5259" t="str">
            <v>606833</v>
          </cell>
          <cell r="C5259" t="str">
            <v>0</v>
          </cell>
          <cell r="D5259" t="str">
            <v>155856</v>
          </cell>
          <cell r="E5259">
            <v>606833</v>
          </cell>
          <cell r="F5259">
            <v>0</v>
          </cell>
          <cell r="G5259">
            <v>155856</v>
          </cell>
        </row>
        <row r="5260">
          <cell r="A5260" t="str">
            <v>1903870097</v>
          </cell>
          <cell r="B5260" t="str">
            <v>183621</v>
          </cell>
          <cell r="C5260" t="str">
            <v>0</v>
          </cell>
          <cell r="D5260" t="str">
            <v>45821</v>
          </cell>
          <cell r="E5260">
            <v>183621</v>
          </cell>
          <cell r="F5260">
            <v>0</v>
          </cell>
          <cell r="G5260">
            <v>45821</v>
          </cell>
        </row>
        <row r="5261">
          <cell r="A5261" t="str">
            <v>1903720028</v>
          </cell>
          <cell r="B5261" t="str">
            <v>324500</v>
          </cell>
          <cell r="C5261" t="str">
            <v>0</v>
          </cell>
          <cell r="D5261" t="str">
            <v>82450</v>
          </cell>
          <cell r="E5261">
            <v>324500</v>
          </cell>
          <cell r="F5261">
            <v>0</v>
          </cell>
          <cell r="G5261">
            <v>82450</v>
          </cell>
        </row>
        <row r="5262">
          <cell r="A5262" t="str">
            <v>6103820545</v>
          </cell>
          <cell r="B5262" t="str">
            <v>194500</v>
          </cell>
          <cell r="C5262" t="str">
            <v>0</v>
          </cell>
          <cell r="D5262" t="str">
            <v>48650</v>
          </cell>
          <cell r="E5262">
            <v>194500</v>
          </cell>
          <cell r="F5262">
            <v>0</v>
          </cell>
          <cell r="G5262">
            <v>48650</v>
          </cell>
        </row>
        <row r="5263">
          <cell r="A5263" t="str">
            <v>2303570034</v>
          </cell>
          <cell r="B5263" t="str">
            <v>158169</v>
          </cell>
          <cell r="C5263" t="str">
            <v>0</v>
          </cell>
          <cell r="D5263" t="str">
            <v>39203</v>
          </cell>
          <cell r="E5263">
            <v>158169</v>
          </cell>
          <cell r="F5263">
            <v>0</v>
          </cell>
          <cell r="G5263">
            <v>39203</v>
          </cell>
        </row>
        <row r="5264">
          <cell r="A5264" t="str">
            <v>3105500014</v>
          </cell>
          <cell r="B5264" t="str">
            <v>199531</v>
          </cell>
          <cell r="C5264" t="str">
            <v>0</v>
          </cell>
          <cell r="D5264" t="str">
            <v>49958</v>
          </cell>
          <cell r="E5264">
            <v>199531</v>
          </cell>
          <cell r="F5264">
            <v>0</v>
          </cell>
          <cell r="G5264">
            <v>49958</v>
          </cell>
        </row>
        <row r="5265">
          <cell r="A5265" t="str">
            <v>3308890505</v>
          </cell>
          <cell r="B5265" t="str">
            <v>182500</v>
          </cell>
          <cell r="C5265" t="str">
            <v>0</v>
          </cell>
          <cell r="D5265" t="str">
            <v>45530</v>
          </cell>
          <cell r="E5265">
            <v>182500</v>
          </cell>
          <cell r="F5265">
            <v>0</v>
          </cell>
          <cell r="G5265">
            <v>45530</v>
          </cell>
        </row>
        <row r="5266">
          <cell r="A5266" t="str">
            <v>6004600210</v>
          </cell>
          <cell r="B5266" t="str">
            <v>112500</v>
          </cell>
          <cell r="C5266" t="str">
            <v>0</v>
          </cell>
          <cell r="D5266" t="str">
            <v>27450</v>
          </cell>
          <cell r="E5266">
            <v>112500</v>
          </cell>
          <cell r="F5266">
            <v>0</v>
          </cell>
          <cell r="G5266">
            <v>27450</v>
          </cell>
        </row>
        <row r="5267">
          <cell r="A5267" t="str">
            <v>6511600157</v>
          </cell>
          <cell r="B5267" t="str">
            <v>70500</v>
          </cell>
          <cell r="C5267" t="str">
            <v>0</v>
          </cell>
          <cell r="D5267" t="str">
            <v>17202</v>
          </cell>
          <cell r="E5267">
            <v>70500</v>
          </cell>
          <cell r="F5267">
            <v>0</v>
          </cell>
          <cell r="G5267">
            <v>17202</v>
          </cell>
        </row>
        <row r="5268">
          <cell r="A5268" t="str">
            <v>3009620080</v>
          </cell>
          <cell r="B5268" t="str">
            <v>305000</v>
          </cell>
          <cell r="C5268" t="str">
            <v>0</v>
          </cell>
          <cell r="D5268" t="str">
            <v>77380</v>
          </cell>
          <cell r="E5268">
            <v>305000</v>
          </cell>
          <cell r="F5268">
            <v>0</v>
          </cell>
          <cell r="G5268">
            <v>77380</v>
          </cell>
        </row>
        <row r="5269">
          <cell r="A5269" t="str">
            <v>3612590073</v>
          </cell>
          <cell r="B5269" t="str">
            <v>190000</v>
          </cell>
          <cell r="C5269" t="str">
            <v>0</v>
          </cell>
          <cell r="D5269" t="str">
            <v>47480</v>
          </cell>
          <cell r="E5269">
            <v>190000</v>
          </cell>
          <cell r="F5269">
            <v>0</v>
          </cell>
          <cell r="G5269">
            <v>47480</v>
          </cell>
        </row>
        <row r="5270">
          <cell r="A5270" t="str">
            <v>5804740172</v>
          </cell>
          <cell r="B5270" t="str">
            <v>160000</v>
          </cell>
          <cell r="C5270" t="str">
            <v>0</v>
          </cell>
          <cell r="D5270" t="str">
            <v>39680</v>
          </cell>
          <cell r="E5270">
            <v>160000</v>
          </cell>
          <cell r="F5270">
            <v>0</v>
          </cell>
          <cell r="G5270">
            <v>39680</v>
          </cell>
        </row>
        <row r="5271">
          <cell r="A5271" t="str">
            <v>1609890477</v>
          </cell>
          <cell r="B5271" t="str">
            <v>82000</v>
          </cell>
          <cell r="C5271" t="str">
            <v>0</v>
          </cell>
          <cell r="D5271" t="str">
            <v>20008</v>
          </cell>
          <cell r="E5271">
            <v>82000</v>
          </cell>
          <cell r="F5271">
            <v>0</v>
          </cell>
          <cell r="G5271">
            <v>20008</v>
          </cell>
        </row>
        <row r="5272">
          <cell r="A5272" t="str">
            <v>3509620321</v>
          </cell>
          <cell r="B5272" t="str">
            <v>153000</v>
          </cell>
          <cell r="C5272" t="str">
            <v>0</v>
          </cell>
          <cell r="D5272" t="str">
            <v>37860</v>
          </cell>
          <cell r="E5272">
            <v>153000</v>
          </cell>
          <cell r="F5272">
            <v>0</v>
          </cell>
          <cell r="G5272">
            <v>37860</v>
          </cell>
        </row>
        <row r="5273">
          <cell r="A5273" t="str">
            <v>6001670285</v>
          </cell>
          <cell r="B5273" t="str">
            <v>200772</v>
          </cell>
          <cell r="C5273" t="str">
            <v>0</v>
          </cell>
          <cell r="D5273" t="str">
            <v>50280</v>
          </cell>
          <cell r="E5273">
            <v>200772</v>
          </cell>
          <cell r="F5273">
            <v>0</v>
          </cell>
          <cell r="G5273">
            <v>50280</v>
          </cell>
        </row>
        <row r="5274">
          <cell r="A5274" t="str">
            <v>1107430704</v>
          </cell>
          <cell r="B5274" t="str">
            <v>15000</v>
          </cell>
          <cell r="C5274" t="str">
            <v>0</v>
          </cell>
          <cell r="D5274" t="str">
            <v>3660</v>
          </cell>
          <cell r="E5274">
            <v>15000</v>
          </cell>
          <cell r="F5274">
            <v>0</v>
          </cell>
          <cell r="G5274">
            <v>3660</v>
          </cell>
        </row>
        <row r="5275">
          <cell r="A5275" t="str">
            <v>2414630094</v>
          </cell>
          <cell r="B5275" t="str">
            <v>160500</v>
          </cell>
          <cell r="C5275" t="str">
            <v>0</v>
          </cell>
          <cell r="D5275" t="str">
            <v>39810</v>
          </cell>
          <cell r="E5275">
            <v>160500</v>
          </cell>
          <cell r="F5275">
            <v>0</v>
          </cell>
          <cell r="G5275">
            <v>39810</v>
          </cell>
        </row>
        <row r="5276">
          <cell r="A5276" t="str">
            <v>2612330011</v>
          </cell>
          <cell r="B5276" t="str">
            <v>173000</v>
          </cell>
          <cell r="C5276" t="str">
            <v>0</v>
          </cell>
          <cell r="D5276" t="str">
            <v>43060</v>
          </cell>
          <cell r="E5276">
            <v>173000</v>
          </cell>
          <cell r="F5276">
            <v>0</v>
          </cell>
          <cell r="G5276">
            <v>43060</v>
          </cell>
        </row>
        <row r="5277">
          <cell r="A5277" t="str">
            <v>3505550035</v>
          </cell>
          <cell r="B5277" t="str">
            <v>82000</v>
          </cell>
          <cell r="C5277" t="str">
            <v>0</v>
          </cell>
          <cell r="D5277" t="str">
            <v>20008</v>
          </cell>
          <cell r="E5277">
            <v>82000</v>
          </cell>
          <cell r="F5277">
            <v>0</v>
          </cell>
          <cell r="G5277">
            <v>20008</v>
          </cell>
        </row>
        <row r="5278">
          <cell r="A5278" t="str">
            <v>1208650068</v>
          </cell>
          <cell r="B5278" t="str">
            <v>82000</v>
          </cell>
          <cell r="C5278" t="str">
            <v>0</v>
          </cell>
          <cell r="D5278" t="str">
            <v>20008</v>
          </cell>
          <cell r="E5278">
            <v>82000</v>
          </cell>
          <cell r="F5278">
            <v>0</v>
          </cell>
          <cell r="G5278">
            <v>20008</v>
          </cell>
        </row>
        <row r="5279">
          <cell r="A5279" t="str">
            <v>2208500016</v>
          </cell>
          <cell r="B5279" t="str">
            <v>99681</v>
          </cell>
          <cell r="C5279" t="str">
            <v>0</v>
          </cell>
          <cell r="D5279" t="str">
            <v>24322</v>
          </cell>
          <cell r="E5279">
            <v>99681</v>
          </cell>
          <cell r="F5279">
            <v>0</v>
          </cell>
          <cell r="G5279">
            <v>24322</v>
          </cell>
        </row>
        <row r="5280">
          <cell r="A5280" t="str">
            <v>2610580072</v>
          </cell>
          <cell r="B5280" t="str">
            <v>82000</v>
          </cell>
          <cell r="C5280" t="str">
            <v>0</v>
          </cell>
          <cell r="D5280" t="str">
            <v>20008</v>
          </cell>
          <cell r="E5280">
            <v>82000</v>
          </cell>
          <cell r="F5280">
            <v>0</v>
          </cell>
          <cell r="G5280">
            <v>20008</v>
          </cell>
        </row>
        <row r="5281">
          <cell r="A5281" t="str">
            <v>3701590036</v>
          </cell>
          <cell r="B5281" t="str">
            <v>82000</v>
          </cell>
          <cell r="C5281" t="str">
            <v>0</v>
          </cell>
          <cell r="D5281" t="str">
            <v>20008</v>
          </cell>
          <cell r="E5281">
            <v>82000</v>
          </cell>
          <cell r="F5281">
            <v>0</v>
          </cell>
          <cell r="G5281">
            <v>20008</v>
          </cell>
        </row>
        <row r="5282">
          <cell r="A5282" t="str">
            <v>1702610136</v>
          </cell>
          <cell r="B5282" t="str">
            <v>115500</v>
          </cell>
          <cell r="C5282" t="str">
            <v>0</v>
          </cell>
          <cell r="D5282" t="str">
            <v>28182</v>
          </cell>
          <cell r="E5282">
            <v>115500</v>
          </cell>
          <cell r="F5282">
            <v>0</v>
          </cell>
          <cell r="G5282">
            <v>28182</v>
          </cell>
        </row>
        <row r="5283">
          <cell r="A5283" t="str">
            <v>1404570111</v>
          </cell>
          <cell r="B5283" t="str">
            <v>82000</v>
          </cell>
          <cell r="C5283" t="str">
            <v>0</v>
          </cell>
          <cell r="D5283" t="str">
            <v>20008</v>
          </cell>
          <cell r="E5283">
            <v>82000</v>
          </cell>
          <cell r="F5283">
            <v>0</v>
          </cell>
          <cell r="G5283">
            <v>20008</v>
          </cell>
        </row>
        <row r="5284">
          <cell r="A5284" t="str">
            <v>5105650794</v>
          </cell>
          <cell r="B5284" t="str">
            <v>67000</v>
          </cell>
          <cell r="C5284" t="str">
            <v>0</v>
          </cell>
          <cell r="D5284" t="str">
            <v>16348</v>
          </cell>
          <cell r="E5284">
            <v>67000</v>
          </cell>
          <cell r="F5284">
            <v>0</v>
          </cell>
          <cell r="G5284">
            <v>16348</v>
          </cell>
        </row>
        <row r="5285">
          <cell r="A5285" t="str">
            <v>1101830255</v>
          </cell>
          <cell r="B5285" t="str">
            <v>132944</v>
          </cell>
          <cell r="C5285" t="str">
            <v>0</v>
          </cell>
          <cell r="D5285" t="str">
            <v>32645</v>
          </cell>
          <cell r="E5285">
            <v>132944</v>
          </cell>
          <cell r="F5285">
            <v>0</v>
          </cell>
          <cell r="G5285">
            <v>32645</v>
          </cell>
        </row>
        <row r="5286">
          <cell r="A5286" t="str">
            <v>2302700392</v>
          </cell>
          <cell r="B5286" t="str">
            <v>153000</v>
          </cell>
          <cell r="C5286" t="str">
            <v>0</v>
          </cell>
          <cell r="D5286" t="str">
            <v>37860</v>
          </cell>
          <cell r="E5286">
            <v>153000</v>
          </cell>
          <cell r="F5286">
            <v>0</v>
          </cell>
          <cell r="G5286">
            <v>37860</v>
          </cell>
        </row>
        <row r="5287">
          <cell r="A5287" t="str">
            <v>2602520063</v>
          </cell>
          <cell r="B5287" t="str">
            <v>82000</v>
          </cell>
          <cell r="C5287" t="str">
            <v>0</v>
          </cell>
          <cell r="D5287" t="str">
            <v>20008</v>
          </cell>
          <cell r="E5287">
            <v>82000</v>
          </cell>
          <cell r="F5287">
            <v>0</v>
          </cell>
          <cell r="G5287">
            <v>20008</v>
          </cell>
        </row>
        <row r="5288">
          <cell r="A5288" t="str">
            <v>3902680067</v>
          </cell>
          <cell r="B5288" t="str">
            <v>82000</v>
          </cell>
          <cell r="C5288" t="str">
            <v>0</v>
          </cell>
          <cell r="D5288" t="str">
            <v>20008</v>
          </cell>
          <cell r="E5288">
            <v>82000</v>
          </cell>
          <cell r="F5288">
            <v>0</v>
          </cell>
          <cell r="G5288">
            <v>20008</v>
          </cell>
        </row>
        <row r="5289">
          <cell r="A5289" t="str">
            <v>1101631171</v>
          </cell>
          <cell r="B5289" t="str">
            <v>82000</v>
          </cell>
          <cell r="C5289" t="str">
            <v>0</v>
          </cell>
          <cell r="D5289" t="str">
            <v>20008</v>
          </cell>
          <cell r="E5289">
            <v>82000</v>
          </cell>
          <cell r="F5289">
            <v>0</v>
          </cell>
          <cell r="G5289">
            <v>20008</v>
          </cell>
        </row>
        <row r="5290">
          <cell r="A5290" t="str">
            <v>7911560021</v>
          </cell>
          <cell r="B5290" t="str">
            <v>82000</v>
          </cell>
          <cell r="C5290" t="str">
            <v>0</v>
          </cell>
          <cell r="D5290" t="str">
            <v>20008</v>
          </cell>
          <cell r="E5290">
            <v>82000</v>
          </cell>
          <cell r="F5290">
            <v>0</v>
          </cell>
          <cell r="G5290">
            <v>20008</v>
          </cell>
        </row>
        <row r="5291">
          <cell r="A5291" t="str">
            <v>2209580218</v>
          </cell>
          <cell r="B5291" t="str">
            <v>94075</v>
          </cell>
          <cell r="C5291" t="str">
            <v>0</v>
          </cell>
          <cell r="D5291" t="str">
            <v>22954</v>
          </cell>
          <cell r="E5291">
            <v>94075</v>
          </cell>
          <cell r="F5291">
            <v>0</v>
          </cell>
          <cell r="G5291">
            <v>22954</v>
          </cell>
        </row>
        <row r="5292">
          <cell r="A5292" t="str">
            <v>2102740404</v>
          </cell>
          <cell r="B5292" t="str">
            <v>100500</v>
          </cell>
          <cell r="C5292" t="str">
            <v>0</v>
          </cell>
          <cell r="D5292" t="str">
            <v>24522</v>
          </cell>
          <cell r="E5292">
            <v>100500</v>
          </cell>
          <cell r="F5292">
            <v>0</v>
          </cell>
          <cell r="G5292">
            <v>24522</v>
          </cell>
        </row>
        <row r="5293">
          <cell r="A5293" t="str">
            <v>1414580103</v>
          </cell>
          <cell r="B5293" t="str">
            <v>67000</v>
          </cell>
          <cell r="C5293" t="str">
            <v>0</v>
          </cell>
          <cell r="D5293" t="str">
            <v>16348</v>
          </cell>
          <cell r="E5293">
            <v>67000</v>
          </cell>
          <cell r="F5293">
            <v>0</v>
          </cell>
          <cell r="G5293">
            <v>16348</v>
          </cell>
        </row>
        <row r="5294">
          <cell r="A5294" t="str">
            <v>3802600106</v>
          </cell>
          <cell r="B5294" t="str">
            <v>67000</v>
          </cell>
          <cell r="C5294" t="str">
            <v>0</v>
          </cell>
          <cell r="D5294" t="str">
            <v>16348</v>
          </cell>
          <cell r="E5294">
            <v>67000</v>
          </cell>
          <cell r="F5294">
            <v>0</v>
          </cell>
          <cell r="G5294">
            <v>16348</v>
          </cell>
        </row>
        <row r="5295">
          <cell r="A5295" t="str">
            <v>3104860394</v>
          </cell>
          <cell r="B5295" t="str">
            <v>82000</v>
          </cell>
          <cell r="C5295" t="str">
            <v>0</v>
          </cell>
          <cell r="D5295" t="str">
            <v>20008</v>
          </cell>
          <cell r="E5295">
            <v>82000</v>
          </cell>
          <cell r="F5295">
            <v>0</v>
          </cell>
          <cell r="G5295">
            <v>20008</v>
          </cell>
        </row>
        <row r="5296">
          <cell r="A5296" t="str">
            <v>2209660193</v>
          </cell>
          <cell r="B5296" t="str">
            <v>80752</v>
          </cell>
          <cell r="C5296" t="str">
            <v>0</v>
          </cell>
          <cell r="D5296" t="str">
            <v>19703</v>
          </cell>
          <cell r="E5296">
            <v>80752</v>
          </cell>
          <cell r="F5296">
            <v>0</v>
          </cell>
          <cell r="G5296">
            <v>19703</v>
          </cell>
        </row>
        <row r="5297">
          <cell r="A5297" t="str">
            <v>1101570210</v>
          </cell>
          <cell r="B5297" t="str">
            <v>87000</v>
          </cell>
          <cell r="C5297" t="str">
            <v>0</v>
          </cell>
          <cell r="D5297" t="str">
            <v>21228</v>
          </cell>
          <cell r="E5297">
            <v>87000</v>
          </cell>
          <cell r="F5297">
            <v>0</v>
          </cell>
          <cell r="G5297">
            <v>21228</v>
          </cell>
        </row>
        <row r="5298">
          <cell r="A5298" t="str">
            <v>1308500033</v>
          </cell>
          <cell r="B5298" t="str">
            <v>87000</v>
          </cell>
          <cell r="C5298" t="str">
            <v>0</v>
          </cell>
          <cell r="D5298" t="str">
            <v>21228</v>
          </cell>
          <cell r="E5298">
            <v>87000</v>
          </cell>
          <cell r="F5298">
            <v>0</v>
          </cell>
          <cell r="G5298">
            <v>21228</v>
          </cell>
        </row>
        <row r="5299">
          <cell r="A5299" t="str">
            <v>6512700082</v>
          </cell>
          <cell r="B5299" t="str">
            <v>115500</v>
          </cell>
          <cell r="C5299" t="str">
            <v>0</v>
          </cell>
          <cell r="D5299" t="str">
            <v>28182</v>
          </cell>
          <cell r="E5299">
            <v>115500</v>
          </cell>
          <cell r="F5299">
            <v>0</v>
          </cell>
          <cell r="G5299">
            <v>28182</v>
          </cell>
        </row>
        <row r="5300">
          <cell r="A5300" t="str">
            <v>3009520050</v>
          </cell>
          <cell r="B5300" t="str">
            <v>101391</v>
          </cell>
          <cell r="C5300" t="str">
            <v>0</v>
          </cell>
          <cell r="D5300" t="str">
            <v>24739</v>
          </cell>
          <cell r="E5300">
            <v>101391</v>
          </cell>
          <cell r="F5300">
            <v>0</v>
          </cell>
          <cell r="G5300">
            <v>24739</v>
          </cell>
        </row>
        <row r="5301">
          <cell r="A5301" t="str">
            <v>2909690067</v>
          </cell>
          <cell r="B5301" t="str">
            <v>87000</v>
          </cell>
          <cell r="C5301" t="str">
            <v>0</v>
          </cell>
          <cell r="D5301" t="str">
            <v>21228</v>
          </cell>
          <cell r="E5301">
            <v>87000</v>
          </cell>
          <cell r="F5301">
            <v>0</v>
          </cell>
          <cell r="G5301">
            <v>21228</v>
          </cell>
        </row>
        <row r="5302">
          <cell r="A5302" t="str">
            <v>2603630024</v>
          </cell>
          <cell r="B5302" t="str">
            <v>87000</v>
          </cell>
          <cell r="C5302" t="str">
            <v>0</v>
          </cell>
          <cell r="D5302" t="str">
            <v>21228</v>
          </cell>
          <cell r="E5302">
            <v>87000</v>
          </cell>
          <cell r="F5302">
            <v>0</v>
          </cell>
          <cell r="G5302">
            <v>21228</v>
          </cell>
        </row>
        <row r="5303">
          <cell r="A5303" t="str">
            <v>1301560731</v>
          </cell>
          <cell r="B5303" t="str">
            <v>100541</v>
          </cell>
          <cell r="C5303" t="str">
            <v>0</v>
          </cell>
          <cell r="D5303" t="str">
            <v>24532</v>
          </cell>
          <cell r="E5303">
            <v>100541</v>
          </cell>
          <cell r="F5303">
            <v>0</v>
          </cell>
          <cell r="G5303">
            <v>24532</v>
          </cell>
        </row>
        <row r="5304">
          <cell r="A5304" t="str">
            <v>2411550073</v>
          </cell>
          <cell r="B5304" t="str">
            <v>163000</v>
          </cell>
          <cell r="C5304" t="str">
            <v>0</v>
          </cell>
          <cell r="D5304" t="str">
            <v>40460</v>
          </cell>
          <cell r="E5304">
            <v>163000</v>
          </cell>
          <cell r="F5304">
            <v>0</v>
          </cell>
          <cell r="G5304">
            <v>40460</v>
          </cell>
        </row>
        <row r="5305">
          <cell r="A5305" t="str">
            <v>3204570150</v>
          </cell>
          <cell r="B5305" t="str">
            <v>122230</v>
          </cell>
          <cell r="C5305" t="str">
            <v>0</v>
          </cell>
          <cell r="D5305" t="str">
            <v>29859</v>
          </cell>
          <cell r="E5305">
            <v>122230</v>
          </cell>
          <cell r="F5305">
            <v>0</v>
          </cell>
          <cell r="G5305">
            <v>29859</v>
          </cell>
        </row>
        <row r="5306">
          <cell r="A5306" t="str">
            <v>3905580098</v>
          </cell>
          <cell r="B5306" t="str">
            <v>107000</v>
          </cell>
          <cell r="C5306" t="str">
            <v>0</v>
          </cell>
          <cell r="D5306" t="str">
            <v>26108</v>
          </cell>
          <cell r="E5306">
            <v>107000</v>
          </cell>
          <cell r="F5306">
            <v>0</v>
          </cell>
          <cell r="G5306">
            <v>26108</v>
          </cell>
        </row>
        <row r="5307">
          <cell r="A5307" t="str">
            <v>3102570062</v>
          </cell>
          <cell r="B5307" t="str">
            <v>157000</v>
          </cell>
          <cell r="C5307" t="str">
            <v>0</v>
          </cell>
          <cell r="D5307" t="str">
            <v>38900</v>
          </cell>
          <cell r="E5307">
            <v>157000</v>
          </cell>
          <cell r="F5307">
            <v>0</v>
          </cell>
          <cell r="G5307">
            <v>38900</v>
          </cell>
        </row>
        <row r="5308">
          <cell r="A5308" t="str">
            <v>3610520035</v>
          </cell>
          <cell r="B5308" t="str">
            <v>87000</v>
          </cell>
          <cell r="C5308" t="str">
            <v>0</v>
          </cell>
          <cell r="D5308" t="str">
            <v>21228</v>
          </cell>
          <cell r="E5308">
            <v>87000</v>
          </cell>
          <cell r="F5308">
            <v>0</v>
          </cell>
          <cell r="G5308">
            <v>21228</v>
          </cell>
        </row>
        <row r="5309">
          <cell r="A5309" t="str">
            <v>6109570168</v>
          </cell>
          <cell r="B5309" t="str">
            <v>87000</v>
          </cell>
          <cell r="C5309" t="str">
            <v>0</v>
          </cell>
          <cell r="D5309" t="str">
            <v>21228</v>
          </cell>
          <cell r="E5309">
            <v>87000</v>
          </cell>
          <cell r="F5309">
            <v>0</v>
          </cell>
          <cell r="G5309">
            <v>21228</v>
          </cell>
        </row>
        <row r="5310">
          <cell r="A5310" t="str">
            <v>6402570036</v>
          </cell>
          <cell r="B5310" t="str">
            <v>100500</v>
          </cell>
          <cell r="C5310" t="str">
            <v>0</v>
          </cell>
          <cell r="D5310" t="str">
            <v>24522</v>
          </cell>
          <cell r="E5310">
            <v>100500</v>
          </cell>
          <cell r="F5310">
            <v>0</v>
          </cell>
          <cell r="G5310">
            <v>24522</v>
          </cell>
        </row>
        <row r="5311">
          <cell r="A5311" t="str">
            <v>3210780188</v>
          </cell>
          <cell r="B5311" t="str">
            <v>87000</v>
          </cell>
          <cell r="C5311" t="str">
            <v>0</v>
          </cell>
          <cell r="D5311" t="str">
            <v>21228</v>
          </cell>
          <cell r="E5311">
            <v>87000</v>
          </cell>
          <cell r="F5311">
            <v>0</v>
          </cell>
          <cell r="G5311">
            <v>21228</v>
          </cell>
        </row>
        <row r="5312">
          <cell r="A5312" t="str">
            <v>2304840302</v>
          </cell>
          <cell r="B5312" t="str">
            <v>87000</v>
          </cell>
          <cell r="C5312" t="str">
            <v>0</v>
          </cell>
          <cell r="D5312" t="str">
            <v>21228</v>
          </cell>
          <cell r="E5312">
            <v>87000</v>
          </cell>
          <cell r="F5312">
            <v>0</v>
          </cell>
          <cell r="G5312">
            <v>21228</v>
          </cell>
        </row>
        <row r="5313">
          <cell r="A5313" t="str">
            <v>4110540046</v>
          </cell>
          <cell r="B5313" t="str">
            <v>106463</v>
          </cell>
          <cell r="C5313" t="str">
            <v>0</v>
          </cell>
          <cell r="D5313" t="str">
            <v>25976</v>
          </cell>
          <cell r="E5313">
            <v>106463</v>
          </cell>
          <cell r="F5313">
            <v>0</v>
          </cell>
          <cell r="G5313">
            <v>25976</v>
          </cell>
        </row>
        <row r="5314">
          <cell r="A5314" t="str">
            <v>2709570092</v>
          </cell>
          <cell r="B5314" t="str">
            <v>401000</v>
          </cell>
          <cell r="C5314" t="str">
            <v>0</v>
          </cell>
          <cell r="D5314" t="str">
            <v>102340</v>
          </cell>
          <cell r="E5314">
            <v>401000</v>
          </cell>
          <cell r="F5314">
            <v>0</v>
          </cell>
          <cell r="G5314">
            <v>102340</v>
          </cell>
        </row>
        <row r="5315">
          <cell r="A5315" t="str">
            <v>1403670064</v>
          </cell>
          <cell r="B5315" t="str">
            <v>419000</v>
          </cell>
          <cell r="C5315" t="str">
            <v>0</v>
          </cell>
          <cell r="D5315" t="str">
            <v>107020</v>
          </cell>
          <cell r="E5315">
            <v>419000</v>
          </cell>
          <cell r="F5315">
            <v>0</v>
          </cell>
          <cell r="G5315">
            <v>107020</v>
          </cell>
        </row>
        <row r="5316">
          <cell r="A5316" t="str">
            <v>3008660103</v>
          </cell>
          <cell r="B5316" t="str">
            <v>185586</v>
          </cell>
          <cell r="C5316" t="str">
            <v>0</v>
          </cell>
          <cell r="D5316" t="str">
            <v>46332</v>
          </cell>
          <cell r="E5316">
            <v>185586</v>
          </cell>
          <cell r="F5316">
            <v>0</v>
          </cell>
          <cell r="G5316">
            <v>46332</v>
          </cell>
        </row>
        <row r="5317">
          <cell r="A5317" t="str">
            <v>2203610107</v>
          </cell>
          <cell r="B5317" t="str">
            <v>153281</v>
          </cell>
          <cell r="C5317" t="str">
            <v>0</v>
          </cell>
          <cell r="D5317" t="str">
            <v>37933</v>
          </cell>
          <cell r="E5317">
            <v>153281</v>
          </cell>
          <cell r="F5317">
            <v>0</v>
          </cell>
          <cell r="G5317">
            <v>37933</v>
          </cell>
        </row>
        <row r="5318">
          <cell r="A5318" t="str">
            <v>2107580081</v>
          </cell>
          <cell r="B5318" t="str">
            <v>168110</v>
          </cell>
          <cell r="C5318" t="str">
            <v>0</v>
          </cell>
          <cell r="D5318" t="str">
            <v>41788</v>
          </cell>
          <cell r="E5318">
            <v>168110</v>
          </cell>
          <cell r="F5318">
            <v>0</v>
          </cell>
          <cell r="G5318">
            <v>41788</v>
          </cell>
        </row>
        <row r="5319">
          <cell r="A5319" t="str">
            <v>2812830042</v>
          </cell>
          <cell r="B5319" t="str">
            <v>118169</v>
          </cell>
          <cell r="C5319" t="str">
            <v>0</v>
          </cell>
          <cell r="D5319" t="str">
            <v>28833</v>
          </cell>
          <cell r="E5319">
            <v>118169</v>
          </cell>
          <cell r="F5319">
            <v>0</v>
          </cell>
          <cell r="G5319">
            <v>28833</v>
          </cell>
        </row>
        <row r="5320">
          <cell r="A5320" t="str">
            <v>3401620185</v>
          </cell>
          <cell r="B5320" t="str">
            <v>208281</v>
          </cell>
          <cell r="C5320" t="str">
            <v>0</v>
          </cell>
          <cell r="D5320" t="str">
            <v>52233</v>
          </cell>
          <cell r="E5320">
            <v>208281</v>
          </cell>
          <cell r="F5320">
            <v>0</v>
          </cell>
          <cell r="G5320">
            <v>52233</v>
          </cell>
        </row>
        <row r="5321">
          <cell r="A5321" t="str">
            <v>5710470058</v>
          </cell>
          <cell r="B5321" t="str">
            <v>108500</v>
          </cell>
          <cell r="C5321" t="str">
            <v>0</v>
          </cell>
          <cell r="D5321" t="str">
            <v>26474</v>
          </cell>
          <cell r="E5321">
            <v>108500</v>
          </cell>
          <cell r="F5321">
            <v>0</v>
          </cell>
          <cell r="G5321">
            <v>26474</v>
          </cell>
        </row>
        <row r="5322">
          <cell r="A5322" t="str">
            <v>1614500029</v>
          </cell>
          <cell r="B5322" t="str">
            <v>49524</v>
          </cell>
          <cell r="C5322" t="str">
            <v>0</v>
          </cell>
          <cell r="D5322" t="str">
            <v>12083</v>
          </cell>
          <cell r="E5322">
            <v>49524</v>
          </cell>
          <cell r="F5322">
            <v>0</v>
          </cell>
          <cell r="G5322">
            <v>12083</v>
          </cell>
        </row>
        <row r="5323">
          <cell r="A5323" t="str">
            <v>1207700029</v>
          </cell>
          <cell r="B5323" t="str">
            <v>101192</v>
          </cell>
          <cell r="C5323" t="str">
            <v>0</v>
          </cell>
          <cell r="D5323" t="str">
            <v>24690</v>
          </cell>
          <cell r="E5323">
            <v>101192</v>
          </cell>
          <cell r="F5323">
            <v>0</v>
          </cell>
          <cell r="G5323">
            <v>24690</v>
          </cell>
        </row>
        <row r="5324">
          <cell r="A5324" t="str">
            <v>2612740074</v>
          </cell>
          <cell r="B5324" t="str">
            <v>145258</v>
          </cell>
          <cell r="C5324" t="str">
            <v>0</v>
          </cell>
          <cell r="D5324" t="str">
            <v>35847</v>
          </cell>
          <cell r="E5324">
            <v>145258</v>
          </cell>
          <cell r="F5324">
            <v>0</v>
          </cell>
          <cell r="G5324">
            <v>35847</v>
          </cell>
        </row>
        <row r="5325">
          <cell r="A5325" t="str">
            <v>1607460033</v>
          </cell>
          <cell r="B5325" t="str">
            <v>257974</v>
          </cell>
          <cell r="C5325" t="str">
            <v>0</v>
          </cell>
          <cell r="D5325" t="str">
            <v>65153</v>
          </cell>
          <cell r="E5325">
            <v>257974</v>
          </cell>
          <cell r="F5325">
            <v>0</v>
          </cell>
          <cell r="G5325">
            <v>65153</v>
          </cell>
        </row>
        <row r="5326">
          <cell r="A5326" t="str">
            <v>1410540030</v>
          </cell>
          <cell r="B5326" t="str">
            <v>114638</v>
          </cell>
          <cell r="C5326" t="str">
            <v>0</v>
          </cell>
          <cell r="D5326" t="str">
            <v>27971</v>
          </cell>
          <cell r="E5326">
            <v>114638</v>
          </cell>
          <cell r="F5326">
            <v>0</v>
          </cell>
          <cell r="G5326">
            <v>27971</v>
          </cell>
        </row>
        <row r="5327">
          <cell r="A5327" t="str">
            <v>3708640085</v>
          </cell>
          <cell r="B5327" t="str">
            <v>97500</v>
          </cell>
          <cell r="C5327" t="str">
            <v>0</v>
          </cell>
          <cell r="D5327" t="str">
            <v>23790</v>
          </cell>
          <cell r="E5327">
            <v>97500</v>
          </cell>
          <cell r="F5327">
            <v>0</v>
          </cell>
          <cell r="G5327">
            <v>23790</v>
          </cell>
        </row>
        <row r="5328">
          <cell r="A5328" t="str">
            <v>3007630312</v>
          </cell>
          <cell r="B5328" t="str">
            <v>102854</v>
          </cell>
          <cell r="C5328" t="str">
            <v>0</v>
          </cell>
          <cell r="D5328" t="str">
            <v>25096</v>
          </cell>
          <cell r="E5328">
            <v>102854</v>
          </cell>
          <cell r="F5328">
            <v>0</v>
          </cell>
          <cell r="G5328">
            <v>25096</v>
          </cell>
        </row>
        <row r="5329">
          <cell r="A5329" t="str">
            <v>3111860310</v>
          </cell>
          <cell r="B5329" t="str">
            <v>203914</v>
          </cell>
          <cell r="C5329" t="str">
            <v>0</v>
          </cell>
          <cell r="D5329" t="str">
            <v>51097</v>
          </cell>
          <cell r="E5329">
            <v>203914</v>
          </cell>
          <cell r="F5329">
            <v>0</v>
          </cell>
          <cell r="G5329">
            <v>51097</v>
          </cell>
        </row>
        <row r="5330">
          <cell r="A5330" t="str">
            <v>3501510063</v>
          </cell>
          <cell r="B5330" t="str">
            <v>132500</v>
          </cell>
          <cell r="C5330" t="str">
            <v>0</v>
          </cell>
          <cell r="D5330" t="str">
            <v>32530</v>
          </cell>
          <cell r="E5330">
            <v>132500</v>
          </cell>
          <cell r="F5330">
            <v>0</v>
          </cell>
          <cell r="G5330">
            <v>32530</v>
          </cell>
        </row>
        <row r="5331">
          <cell r="A5331" t="str">
            <v>3405510104</v>
          </cell>
          <cell r="B5331" t="str">
            <v>123727</v>
          </cell>
          <cell r="C5331" t="str">
            <v>0</v>
          </cell>
          <cell r="D5331" t="str">
            <v>30249</v>
          </cell>
          <cell r="E5331">
            <v>123727</v>
          </cell>
          <cell r="F5331">
            <v>0</v>
          </cell>
          <cell r="G5331">
            <v>30249</v>
          </cell>
        </row>
        <row r="5332">
          <cell r="A5332" t="str">
            <v>3905490013</v>
          </cell>
          <cell r="B5332" t="str">
            <v>343500</v>
          </cell>
          <cell r="C5332" t="str">
            <v>0</v>
          </cell>
          <cell r="D5332" t="str">
            <v>87390</v>
          </cell>
          <cell r="E5332">
            <v>343500</v>
          </cell>
          <cell r="F5332">
            <v>0</v>
          </cell>
          <cell r="G5332">
            <v>87390</v>
          </cell>
        </row>
        <row r="5333">
          <cell r="A5333" t="str">
            <v>3214600265</v>
          </cell>
          <cell r="B5333" t="str">
            <v>227000</v>
          </cell>
          <cell r="C5333" t="str">
            <v>0</v>
          </cell>
          <cell r="D5333" t="str">
            <v>57100</v>
          </cell>
          <cell r="E5333">
            <v>227000</v>
          </cell>
          <cell r="F5333">
            <v>0</v>
          </cell>
          <cell r="G5333">
            <v>57100</v>
          </cell>
        </row>
        <row r="5334">
          <cell r="A5334" t="str">
            <v>6614570021</v>
          </cell>
          <cell r="B5334" t="str">
            <v>150000</v>
          </cell>
          <cell r="C5334" t="str">
            <v>0</v>
          </cell>
          <cell r="D5334" t="str">
            <v>37080</v>
          </cell>
          <cell r="E5334">
            <v>150000</v>
          </cell>
          <cell r="F5334">
            <v>0</v>
          </cell>
          <cell r="G5334">
            <v>37080</v>
          </cell>
        </row>
        <row r="5335">
          <cell r="A5335" t="str">
            <v>3208520034</v>
          </cell>
          <cell r="B5335" t="str">
            <v>176500</v>
          </cell>
          <cell r="C5335" t="str">
            <v>0</v>
          </cell>
          <cell r="D5335" t="str">
            <v>43970</v>
          </cell>
          <cell r="E5335">
            <v>176500</v>
          </cell>
          <cell r="F5335">
            <v>0</v>
          </cell>
          <cell r="G5335">
            <v>43970</v>
          </cell>
        </row>
        <row r="5336">
          <cell r="A5336" t="str">
            <v>4014570096</v>
          </cell>
          <cell r="B5336" t="str">
            <v>82000</v>
          </cell>
          <cell r="C5336" t="str">
            <v>0</v>
          </cell>
          <cell r="D5336" t="str">
            <v>20008</v>
          </cell>
          <cell r="E5336">
            <v>82000</v>
          </cell>
          <cell r="F5336">
            <v>0</v>
          </cell>
          <cell r="G5336">
            <v>20008</v>
          </cell>
        </row>
        <row r="5337">
          <cell r="A5337" t="str">
            <v>3001830034</v>
          </cell>
          <cell r="B5337" t="str">
            <v>82000</v>
          </cell>
          <cell r="C5337" t="str">
            <v>0</v>
          </cell>
          <cell r="D5337" t="str">
            <v>20008</v>
          </cell>
          <cell r="E5337">
            <v>82000</v>
          </cell>
          <cell r="F5337">
            <v>0</v>
          </cell>
          <cell r="G5337">
            <v>20008</v>
          </cell>
        </row>
        <row r="5338">
          <cell r="A5338" t="str">
            <v>3605490077</v>
          </cell>
          <cell r="B5338" t="str">
            <v>117000</v>
          </cell>
          <cell r="C5338" t="str">
            <v>0</v>
          </cell>
          <cell r="D5338" t="str">
            <v>28548</v>
          </cell>
          <cell r="E5338">
            <v>117000</v>
          </cell>
          <cell r="F5338">
            <v>0</v>
          </cell>
          <cell r="G5338">
            <v>28548</v>
          </cell>
        </row>
        <row r="5339">
          <cell r="A5339" t="str">
            <v>5511580317</v>
          </cell>
          <cell r="B5339" t="str">
            <v>67000</v>
          </cell>
          <cell r="C5339" t="str">
            <v>0</v>
          </cell>
          <cell r="D5339" t="str">
            <v>16348</v>
          </cell>
          <cell r="E5339">
            <v>67000</v>
          </cell>
          <cell r="F5339">
            <v>0</v>
          </cell>
          <cell r="G5339">
            <v>16348</v>
          </cell>
        </row>
        <row r="5340">
          <cell r="A5340" t="str">
            <v>4001610086</v>
          </cell>
          <cell r="B5340" t="str">
            <v>82000</v>
          </cell>
          <cell r="C5340" t="str">
            <v>0</v>
          </cell>
          <cell r="D5340" t="str">
            <v>20008</v>
          </cell>
          <cell r="E5340">
            <v>82000</v>
          </cell>
          <cell r="F5340">
            <v>0</v>
          </cell>
          <cell r="G5340">
            <v>20008</v>
          </cell>
        </row>
        <row r="5341">
          <cell r="A5341" t="str">
            <v>2703610076</v>
          </cell>
          <cell r="B5341" t="str">
            <v>107000</v>
          </cell>
          <cell r="C5341" t="str">
            <v>0</v>
          </cell>
          <cell r="D5341" t="str">
            <v>26108</v>
          </cell>
          <cell r="E5341">
            <v>107000</v>
          </cell>
          <cell r="F5341">
            <v>0</v>
          </cell>
          <cell r="G5341">
            <v>26108</v>
          </cell>
        </row>
        <row r="5342">
          <cell r="A5342" t="str">
            <v>3214570035</v>
          </cell>
          <cell r="B5342" t="str">
            <v>110500</v>
          </cell>
          <cell r="C5342" t="str">
            <v>0</v>
          </cell>
          <cell r="D5342" t="str">
            <v>26962</v>
          </cell>
          <cell r="E5342">
            <v>110500</v>
          </cell>
          <cell r="F5342">
            <v>0</v>
          </cell>
          <cell r="G5342">
            <v>26962</v>
          </cell>
        </row>
        <row r="5343">
          <cell r="A5343" t="str">
            <v>5312680295</v>
          </cell>
          <cell r="B5343" t="str">
            <v>67000</v>
          </cell>
          <cell r="C5343" t="str">
            <v>0</v>
          </cell>
          <cell r="D5343" t="str">
            <v>16348</v>
          </cell>
          <cell r="E5343">
            <v>67000</v>
          </cell>
          <cell r="F5343">
            <v>0</v>
          </cell>
          <cell r="G5343">
            <v>16348</v>
          </cell>
        </row>
        <row r="5344">
          <cell r="A5344" t="str">
            <v>2708580035</v>
          </cell>
          <cell r="B5344" t="str">
            <v>161143</v>
          </cell>
          <cell r="C5344" t="str">
            <v>0</v>
          </cell>
          <cell r="D5344" t="str">
            <v>39977</v>
          </cell>
          <cell r="E5344">
            <v>161143</v>
          </cell>
          <cell r="F5344">
            <v>0</v>
          </cell>
          <cell r="G5344">
            <v>39977</v>
          </cell>
        </row>
        <row r="5345">
          <cell r="A5345" t="str">
            <v>3910790313</v>
          </cell>
          <cell r="B5345" t="str">
            <v>362407</v>
          </cell>
          <cell r="C5345" t="str">
            <v>0</v>
          </cell>
          <cell r="D5345" t="str">
            <v>92305</v>
          </cell>
          <cell r="E5345">
            <v>362407</v>
          </cell>
          <cell r="F5345">
            <v>0</v>
          </cell>
          <cell r="G5345">
            <v>92305</v>
          </cell>
        </row>
        <row r="5346">
          <cell r="A5346" t="str">
            <v>1308750080</v>
          </cell>
          <cell r="B5346" t="str">
            <v>96883</v>
          </cell>
          <cell r="C5346" t="str">
            <v>0</v>
          </cell>
          <cell r="D5346" t="str">
            <v>23639</v>
          </cell>
          <cell r="E5346">
            <v>96883</v>
          </cell>
          <cell r="F5346">
            <v>0</v>
          </cell>
          <cell r="G5346">
            <v>23639</v>
          </cell>
        </row>
        <row r="5347">
          <cell r="A5347" t="str">
            <v>1910880388</v>
          </cell>
          <cell r="B5347" t="str">
            <v>239385</v>
          </cell>
          <cell r="C5347" t="str">
            <v>0</v>
          </cell>
          <cell r="D5347" t="str">
            <v>84860</v>
          </cell>
          <cell r="E5347">
            <v>239385</v>
          </cell>
          <cell r="F5347">
            <v>0</v>
          </cell>
          <cell r="G5347">
            <v>84860</v>
          </cell>
        </row>
        <row r="5348">
          <cell r="A5348" t="str">
            <v>2514740242</v>
          </cell>
          <cell r="B5348" t="str">
            <v>251906</v>
          </cell>
          <cell r="C5348" t="str">
            <v>0</v>
          </cell>
          <cell r="D5348" t="str">
            <v>63575</v>
          </cell>
          <cell r="E5348">
            <v>251906</v>
          </cell>
          <cell r="F5348">
            <v>0</v>
          </cell>
          <cell r="G5348">
            <v>63575</v>
          </cell>
        </row>
        <row r="5349">
          <cell r="A5349" t="str">
            <v>1205620303</v>
          </cell>
          <cell r="B5349" t="str">
            <v>111000</v>
          </cell>
          <cell r="C5349" t="str">
            <v>0</v>
          </cell>
          <cell r="D5349" t="str">
            <v>27084</v>
          </cell>
          <cell r="E5349">
            <v>111000</v>
          </cell>
          <cell r="F5349">
            <v>0</v>
          </cell>
          <cell r="G5349">
            <v>27084</v>
          </cell>
        </row>
        <row r="5350">
          <cell r="A5350" t="str">
            <v>1110760299</v>
          </cell>
          <cell r="B5350" t="str">
            <v>189000</v>
          </cell>
          <cell r="C5350" t="str">
            <v>0</v>
          </cell>
          <cell r="D5350" t="str">
            <v>47220</v>
          </cell>
          <cell r="E5350">
            <v>189000</v>
          </cell>
          <cell r="F5350">
            <v>0</v>
          </cell>
          <cell r="G5350">
            <v>47220</v>
          </cell>
        </row>
        <row r="5351">
          <cell r="A5351" t="str">
            <v>1305730127</v>
          </cell>
          <cell r="B5351" t="str">
            <v>91000</v>
          </cell>
          <cell r="C5351" t="str">
            <v>0</v>
          </cell>
          <cell r="D5351" t="str">
            <v>22204</v>
          </cell>
          <cell r="E5351">
            <v>91000</v>
          </cell>
          <cell r="F5351">
            <v>0</v>
          </cell>
          <cell r="G5351">
            <v>22204</v>
          </cell>
        </row>
        <row r="5352">
          <cell r="A5352" t="str">
            <v>2812590181</v>
          </cell>
          <cell r="B5352" t="str">
            <v>410900</v>
          </cell>
          <cell r="C5352" t="str">
            <v>0</v>
          </cell>
          <cell r="D5352" t="str">
            <v>104914</v>
          </cell>
          <cell r="E5352">
            <v>410900</v>
          </cell>
          <cell r="F5352">
            <v>0</v>
          </cell>
          <cell r="G5352">
            <v>104914</v>
          </cell>
        </row>
        <row r="5353">
          <cell r="A5353" t="str">
            <v>2903620276</v>
          </cell>
          <cell r="B5353" t="str">
            <v>489300</v>
          </cell>
          <cell r="C5353" t="str">
            <v>0</v>
          </cell>
          <cell r="D5353" t="str">
            <v>125298</v>
          </cell>
          <cell r="E5353">
            <v>489300</v>
          </cell>
          <cell r="F5353">
            <v>0</v>
          </cell>
          <cell r="G5353">
            <v>125298</v>
          </cell>
        </row>
        <row r="5354">
          <cell r="A5354" t="str">
            <v>1614710260</v>
          </cell>
          <cell r="B5354" t="str">
            <v>278100</v>
          </cell>
          <cell r="C5354" t="str">
            <v>0</v>
          </cell>
          <cell r="D5354" t="str">
            <v>70386</v>
          </cell>
          <cell r="E5354">
            <v>278100</v>
          </cell>
          <cell r="F5354">
            <v>0</v>
          </cell>
          <cell r="G5354">
            <v>70386</v>
          </cell>
        </row>
        <row r="5355">
          <cell r="A5355" t="str">
            <v>3210660158</v>
          </cell>
          <cell r="B5355" t="str">
            <v>324725</v>
          </cell>
          <cell r="C5355" t="str">
            <v>0</v>
          </cell>
          <cell r="D5355" t="str">
            <v>82508</v>
          </cell>
          <cell r="E5355">
            <v>324725</v>
          </cell>
          <cell r="F5355">
            <v>0</v>
          </cell>
          <cell r="G5355">
            <v>82508</v>
          </cell>
        </row>
        <row r="5356">
          <cell r="A5356" t="str">
            <v>7602630203</v>
          </cell>
          <cell r="B5356" t="str">
            <v>149791</v>
          </cell>
          <cell r="C5356" t="str">
            <v>0</v>
          </cell>
          <cell r="D5356" t="str">
            <v>37025</v>
          </cell>
          <cell r="E5356">
            <v>149791</v>
          </cell>
          <cell r="F5356">
            <v>0</v>
          </cell>
          <cell r="G5356">
            <v>37025</v>
          </cell>
        </row>
        <row r="5357">
          <cell r="A5357" t="str">
            <v>6012570260</v>
          </cell>
          <cell r="B5357" t="str">
            <v>287200</v>
          </cell>
          <cell r="C5357" t="str">
            <v>0</v>
          </cell>
          <cell r="D5357" t="str">
            <v>72752</v>
          </cell>
          <cell r="E5357">
            <v>287200</v>
          </cell>
          <cell r="F5357">
            <v>0</v>
          </cell>
          <cell r="G5357">
            <v>72752</v>
          </cell>
        </row>
        <row r="5358">
          <cell r="A5358" t="str">
            <v>6401790253</v>
          </cell>
          <cell r="B5358" t="str">
            <v>155529</v>
          </cell>
          <cell r="C5358" t="str">
            <v>0</v>
          </cell>
          <cell r="D5358" t="str">
            <v>38517</v>
          </cell>
          <cell r="E5358">
            <v>155529</v>
          </cell>
          <cell r="F5358">
            <v>0</v>
          </cell>
          <cell r="G5358">
            <v>38517</v>
          </cell>
        </row>
        <row r="5359">
          <cell r="A5359" t="str">
            <v>6901600186</v>
          </cell>
          <cell r="B5359" t="str">
            <v>135175</v>
          </cell>
          <cell r="C5359" t="str">
            <v>0</v>
          </cell>
          <cell r="D5359" t="str">
            <v>33225</v>
          </cell>
          <cell r="E5359">
            <v>135175</v>
          </cell>
          <cell r="F5359">
            <v>0</v>
          </cell>
          <cell r="G5359">
            <v>33225</v>
          </cell>
        </row>
        <row r="5360">
          <cell r="A5360" t="str">
            <v>7014650181</v>
          </cell>
          <cell r="B5360" t="str">
            <v>135175</v>
          </cell>
          <cell r="C5360" t="str">
            <v>0</v>
          </cell>
          <cell r="D5360" t="str">
            <v>33225</v>
          </cell>
          <cell r="E5360">
            <v>135175</v>
          </cell>
          <cell r="F5360">
            <v>0</v>
          </cell>
          <cell r="G5360">
            <v>33225</v>
          </cell>
        </row>
        <row r="5361">
          <cell r="A5361" t="str">
            <v>7310640160</v>
          </cell>
          <cell r="B5361" t="str">
            <v>140175</v>
          </cell>
          <cell r="C5361" t="str">
            <v>0</v>
          </cell>
          <cell r="D5361" t="str">
            <v>34525</v>
          </cell>
          <cell r="E5361">
            <v>140175</v>
          </cell>
          <cell r="F5361">
            <v>0</v>
          </cell>
          <cell r="G5361">
            <v>34525</v>
          </cell>
        </row>
        <row r="5362">
          <cell r="A5362" t="str">
            <v>1204580049</v>
          </cell>
          <cell r="B5362" t="str">
            <v>165975</v>
          </cell>
          <cell r="C5362" t="str">
            <v>0</v>
          </cell>
          <cell r="D5362" t="str">
            <v>41233</v>
          </cell>
          <cell r="E5362">
            <v>165975</v>
          </cell>
          <cell r="F5362">
            <v>0</v>
          </cell>
          <cell r="G5362">
            <v>41233</v>
          </cell>
        </row>
        <row r="5363">
          <cell r="A5363" t="str">
            <v>1803660139</v>
          </cell>
          <cell r="B5363" t="str">
            <v>221804</v>
          </cell>
          <cell r="C5363" t="str">
            <v>0</v>
          </cell>
          <cell r="D5363" t="str">
            <v>55749</v>
          </cell>
          <cell r="E5363">
            <v>221804</v>
          </cell>
          <cell r="F5363">
            <v>0</v>
          </cell>
          <cell r="G5363">
            <v>55749</v>
          </cell>
        </row>
        <row r="5364">
          <cell r="A5364" t="str">
            <v>3504780118</v>
          </cell>
          <cell r="B5364" t="str">
            <v>204235</v>
          </cell>
          <cell r="C5364" t="str">
            <v>0</v>
          </cell>
          <cell r="D5364" t="str">
            <v>51181</v>
          </cell>
          <cell r="E5364">
            <v>204235</v>
          </cell>
          <cell r="F5364">
            <v>0</v>
          </cell>
          <cell r="G5364">
            <v>51181</v>
          </cell>
        </row>
        <row r="5365">
          <cell r="A5365" t="str">
            <v>2009630223</v>
          </cell>
          <cell r="B5365" t="str">
            <v>158875</v>
          </cell>
          <cell r="C5365" t="str">
            <v>0</v>
          </cell>
          <cell r="D5365" t="str">
            <v>39387</v>
          </cell>
          <cell r="E5365">
            <v>158875</v>
          </cell>
          <cell r="F5365">
            <v>0</v>
          </cell>
          <cell r="G5365">
            <v>39387</v>
          </cell>
        </row>
        <row r="5366">
          <cell r="A5366" t="str">
            <v>2605510182</v>
          </cell>
          <cell r="B5366" t="str">
            <v>149375</v>
          </cell>
          <cell r="C5366" t="str">
            <v>0</v>
          </cell>
          <cell r="D5366" t="str">
            <v>36917</v>
          </cell>
          <cell r="E5366">
            <v>149375</v>
          </cell>
          <cell r="F5366">
            <v>0</v>
          </cell>
          <cell r="G5366">
            <v>36917</v>
          </cell>
        </row>
        <row r="5367">
          <cell r="A5367" t="str">
            <v>2004510471</v>
          </cell>
          <cell r="B5367" t="str">
            <v>89355</v>
          </cell>
          <cell r="C5367" t="str">
            <v>0</v>
          </cell>
          <cell r="D5367" t="str">
            <v>21802</v>
          </cell>
          <cell r="E5367">
            <v>89355</v>
          </cell>
          <cell r="F5367">
            <v>0</v>
          </cell>
          <cell r="G5367">
            <v>21802</v>
          </cell>
        </row>
        <row r="5368">
          <cell r="A5368" t="str">
            <v>6408780105</v>
          </cell>
          <cell r="B5368" t="str">
            <v>136375</v>
          </cell>
          <cell r="C5368" t="str">
            <v>0</v>
          </cell>
          <cell r="D5368" t="str">
            <v>33537</v>
          </cell>
          <cell r="E5368">
            <v>136375</v>
          </cell>
          <cell r="F5368">
            <v>0</v>
          </cell>
          <cell r="G5368">
            <v>33537</v>
          </cell>
        </row>
        <row r="5369">
          <cell r="A5369" t="str">
            <v>2207570185</v>
          </cell>
          <cell r="B5369" t="str">
            <v>173175</v>
          </cell>
          <cell r="C5369" t="str">
            <v>0</v>
          </cell>
          <cell r="D5369" t="str">
            <v>43105</v>
          </cell>
          <cell r="E5369">
            <v>173175</v>
          </cell>
          <cell r="F5369">
            <v>0</v>
          </cell>
          <cell r="G5369">
            <v>43105</v>
          </cell>
        </row>
        <row r="5370">
          <cell r="A5370" t="str">
            <v>6301600398</v>
          </cell>
          <cell r="B5370" t="str">
            <v>89075</v>
          </cell>
          <cell r="C5370" t="str">
            <v>0</v>
          </cell>
          <cell r="D5370" t="str">
            <v>21734</v>
          </cell>
          <cell r="E5370">
            <v>89075</v>
          </cell>
          <cell r="F5370">
            <v>0</v>
          </cell>
          <cell r="G5370">
            <v>21734</v>
          </cell>
        </row>
        <row r="5371">
          <cell r="A5371" t="str">
            <v>5711570471</v>
          </cell>
          <cell r="B5371" t="str">
            <v>140575</v>
          </cell>
          <cell r="C5371" t="str">
            <v>0</v>
          </cell>
          <cell r="D5371" t="str">
            <v>34629</v>
          </cell>
          <cell r="E5371">
            <v>140575</v>
          </cell>
          <cell r="F5371">
            <v>0</v>
          </cell>
          <cell r="G5371">
            <v>34629</v>
          </cell>
        </row>
        <row r="5372">
          <cell r="A5372" t="str">
            <v>6614590464</v>
          </cell>
          <cell r="B5372" t="str">
            <v>96126</v>
          </cell>
          <cell r="C5372" t="str">
            <v>0</v>
          </cell>
          <cell r="D5372" t="str">
            <v>23454</v>
          </cell>
          <cell r="E5372">
            <v>96126</v>
          </cell>
          <cell r="F5372">
            <v>0</v>
          </cell>
          <cell r="G5372">
            <v>23454</v>
          </cell>
        </row>
        <row r="5373">
          <cell r="A5373" t="str">
            <v>5305540054</v>
          </cell>
          <cell r="B5373" t="str">
            <v>205000</v>
          </cell>
          <cell r="C5373" t="str">
            <v>0</v>
          </cell>
          <cell r="D5373" t="str">
            <v>51380</v>
          </cell>
          <cell r="E5373">
            <v>205000</v>
          </cell>
          <cell r="F5373">
            <v>0</v>
          </cell>
          <cell r="G5373">
            <v>51380</v>
          </cell>
        </row>
        <row r="5374">
          <cell r="A5374" t="str">
            <v>1612610196</v>
          </cell>
          <cell r="B5374" t="str">
            <v>195608</v>
          </cell>
          <cell r="C5374" t="str">
            <v>0</v>
          </cell>
          <cell r="D5374" t="str">
            <v>48938</v>
          </cell>
          <cell r="E5374">
            <v>195608</v>
          </cell>
          <cell r="F5374">
            <v>0</v>
          </cell>
          <cell r="G5374">
            <v>48938</v>
          </cell>
        </row>
        <row r="5375">
          <cell r="A5375" t="str">
            <v>1704740177</v>
          </cell>
          <cell r="B5375" t="str">
            <v>249610</v>
          </cell>
          <cell r="C5375" t="str">
            <v>0</v>
          </cell>
          <cell r="D5375" t="str">
            <v>62978</v>
          </cell>
          <cell r="E5375">
            <v>249610</v>
          </cell>
          <cell r="F5375">
            <v>0</v>
          </cell>
          <cell r="G5375">
            <v>62978</v>
          </cell>
        </row>
        <row r="5376">
          <cell r="A5376" t="str">
            <v>2901770304</v>
          </cell>
          <cell r="B5376" t="str">
            <v>157000</v>
          </cell>
          <cell r="C5376" t="str">
            <v>0</v>
          </cell>
          <cell r="D5376" t="str">
            <v>38900</v>
          </cell>
          <cell r="E5376">
            <v>157000</v>
          </cell>
          <cell r="F5376">
            <v>0</v>
          </cell>
          <cell r="G5376">
            <v>38900</v>
          </cell>
        </row>
        <row r="5377">
          <cell r="A5377" t="str">
            <v>1308840047</v>
          </cell>
          <cell r="B5377" t="str">
            <v>157000</v>
          </cell>
          <cell r="C5377" t="str">
            <v>0</v>
          </cell>
          <cell r="D5377" t="str">
            <v>38900</v>
          </cell>
          <cell r="E5377">
            <v>157000</v>
          </cell>
          <cell r="F5377">
            <v>0</v>
          </cell>
          <cell r="G5377">
            <v>38900</v>
          </cell>
        </row>
        <row r="5378">
          <cell r="A5378" t="str">
            <v>2010600509</v>
          </cell>
          <cell r="B5378" t="str">
            <v>195200</v>
          </cell>
          <cell r="C5378" t="str">
            <v>0</v>
          </cell>
          <cell r="D5378" t="str">
            <v>48832</v>
          </cell>
          <cell r="E5378">
            <v>195200</v>
          </cell>
          <cell r="F5378">
            <v>0</v>
          </cell>
          <cell r="G5378">
            <v>48832</v>
          </cell>
        </row>
        <row r="5379">
          <cell r="A5379" t="str">
            <v>4110580179</v>
          </cell>
          <cell r="B5379" t="str">
            <v>123000</v>
          </cell>
          <cell r="C5379" t="str">
            <v>0</v>
          </cell>
          <cell r="D5379" t="str">
            <v>30060</v>
          </cell>
          <cell r="E5379">
            <v>123000</v>
          </cell>
          <cell r="F5379">
            <v>0</v>
          </cell>
          <cell r="G5379">
            <v>30060</v>
          </cell>
        </row>
        <row r="5380">
          <cell r="A5380" t="str">
            <v>1310720185</v>
          </cell>
          <cell r="B5380" t="str">
            <v>113000</v>
          </cell>
          <cell r="C5380" t="str">
            <v>0</v>
          </cell>
          <cell r="D5380" t="str">
            <v>27572</v>
          </cell>
          <cell r="E5380">
            <v>113000</v>
          </cell>
          <cell r="F5380">
            <v>0</v>
          </cell>
          <cell r="G5380">
            <v>27572</v>
          </cell>
        </row>
        <row r="5381">
          <cell r="A5381" t="str">
            <v>3208770154</v>
          </cell>
          <cell r="B5381" t="str">
            <v>138000</v>
          </cell>
          <cell r="C5381" t="str">
            <v>0</v>
          </cell>
          <cell r="D5381" t="str">
            <v>33960</v>
          </cell>
          <cell r="E5381">
            <v>138000</v>
          </cell>
          <cell r="F5381">
            <v>0</v>
          </cell>
          <cell r="G5381">
            <v>33960</v>
          </cell>
        </row>
        <row r="5382">
          <cell r="A5382" t="str">
            <v>2611590176</v>
          </cell>
          <cell r="B5382" t="str">
            <v>118000</v>
          </cell>
          <cell r="C5382" t="str">
            <v>0</v>
          </cell>
          <cell r="D5382" t="str">
            <v>28792</v>
          </cell>
          <cell r="E5382">
            <v>118000</v>
          </cell>
          <cell r="F5382">
            <v>0</v>
          </cell>
          <cell r="G5382">
            <v>28792</v>
          </cell>
        </row>
        <row r="5383">
          <cell r="A5383" t="str">
            <v>3905540126</v>
          </cell>
          <cell r="B5383" t="str">
            <v>204877</v>
          </cell>
          <cell r="C5383" t="str">
            <v>0</v>
          </cell>
          <cell r="D5383" t="str">
            <v>51348</v>
          </cell>
          <cell r="E5383">
            <v>204877</v>
          </cell>
          <cell r="F5383">
            <v>0</v>
          </cell>
          <cell r="G5383">
            <v>51348</v>
          </cell>
        </row>
        <row r="5384">
          <cell r="A5384" t="str">
            <v>1211740196</v>
          </cell>
          <cell r="B5384" t="str">
            <v>106000</v>
          </cell>
          <cell r="C5384" t="str">
            <v>0</v>
          </cell>
          <cell r="D5384" t="str">
            <v>25864</v>
          </cell>
          <cell r="E5384">
            <v>106000</v>
          </cell>
          <cell r="F5384">
            <v>0</v>
          </cell>
          <cell r="G5384">
            <v>25864</v>
          </cell>
        </row>
        <row r="5385">
          <cell r="A5385" t="str">
            <v>3802620372</v>
          </cell>
          <cell r="B5385" t="str">
            <v>127000</v>
          </cell>
          <cell r="C5385" t="str">
            <v>0</v>
          </cell>
          <cell r="D5385" t="str">
            <v>31100</v>
          </cell>
          <cell r="E5385">
            <v>127000</v>
          </cell>
          <cell r="F5385">
            <v>0</v>
          </cell>
          <cell r="G5385">
            <v>31100</v>
          </cell>
        </row>
        <row r="5386">
          <cell r="A5386" t="str">
            <v>1907840575</v>
          </cell>
          <cell r="B5386" t="str">
            <v>122000</v>
          </cell>
          <cell r="C5386" t="str">
            <v>0</v>
          </cell>
          <cell r="D5386" t="str">
            <v>29800</v>
          </cell>
          <cell r="E5386">
            <v>122000</v>
          </cell>
          <cell r="F5386">
            <v>0</v>
          </cell>
          <cell r="G5386">
            <v>29800</v>
          </cell>
        </row>
        <row r="5387">
          <cell r="A5387" t="str">
            <v>3811510150</v>
          </cell>
          <cell r="B5387" t="str">
            <v>114000</v>
          </cell>
          <cell r="C5387" t="str">
            <v>0</v>
          </cell>
          <cell r="D5387" t="str">
            <v>27816</v>
          </cell>
          <cell r="E5387">
            <v>114000</v>
          </cell>
          <cell r="F5387">
            <v>0</v>
          </cell>
          <cell r="G5387">
            <v>27816</v>
          </cell>
        </row>
        <row r="5388">
          <cell r="A5388" t="str">
            <v>4008840044</v>
          </cell>
          <cell r="B5388" t="str">
            <v>114000</v>
          </cell>
          <cell r="C5388" t="str">
            <v>0</v>
          </cell>
          <cell r="D5388" t="str">
            <v>27816</v>
          </cell>
          <cell r="E5388">
            <v>114000</v>
          </cell>
          <cell r="F5388">
            <v>0</v>
          </cell>
          <cell r="G5388">
            <v>27816</v>
          </cell>
        </row>
        <row r="5389">
          <cell r="A5389" t="str">
            <v>1502790378</v>
          </cell>
          <cell r="B5389" t="str">
            <v>122000</v>
          </cell>
          <cell r="C5389" t="str">
            <v>0</v>
          </cell>
          <cell r="D5389" t="str">
            <v>29800</v>
          </cell>
          <cell r="E5389">
            <v>122000</v>
          </cell>
          <cell r="F5389">
            <v>0</v>
          </cell>
          <cell r="G5389">
            <v>29800</v>
          </cell>
        </row>
        <row r="5390">
          <cell r="A5390" t="str">
            <v>2010460278</v>
          </cell>
          <cell r="B5390" t="str">
            <v>3063</v>
          </cell>
          <cell r="C5390" t="str">
            <v>0</v>
          </cell>
          <cell r="D5390" t="str">
            <v>747</v>
          </cell>
          <cell r="E5390">
            <v>3063</v>
          </cell>
          <cell r="F5390">
            <v>0</v>
          </cell>
          <cell r="G5390">
            <v>747</v>
          </cell>
        </row>
        <row r="5391">
          <cell r="A5391" t="str">
            <v>3410870229</v>
          </cell>
          <cell r="B5391" t="str">
            <v>114000</v>
          </cell>
          <cell r="C5391" t="str">
            <v>0</v>
          </cell>
          <cell r="D5391" t="str">
            <v>27816</v>
          </cell>
          <cell r="E5391">
            <v>114000</v>
          </cell>
          <cell r="F5391">
            <v>0</v>
          </cell>
          <cell r="G5391">
            <v>27816</v>
          </cell>
        </row>
        <row r="5392">
          <cell r="A5392" t="str">
            <v>5603800496</v>
          </cell>
          <cell r="B5392" t="str">
            <v>168000</v>
          </cell>
          <cell r="C5392" t="str">
            <v>0</v>
          </cell>
          <cell r="D5392" t="str">
            <v>41760</v>
          </cell>
          <cell r="E5392">
            <v>168000</v>
          </cell>
          <cell r="F5392">
            <v>0</v>
          </cell>
          <cell r="G5392">
            <v>41760</v>
          </cell>
        </row>
        <row r="5393">
          <cell r="A5393" t="str">
            <v>3301660215</v>
          </cell>
          <cell r="B5393" t="str">
            <v>189200</v>
          </cell>
          <cell r="C5393" t="str">
            <v>0</v>
          </cell>
          <cell r="D5393" t="str">
            <v>47272</v>
          </cell>
          <cell r="E5393">
            <v>189200</v>
          </cell>
          <cell r="F5393">
            <v>0</v>
          </cell>
          <cell r="G5393">
            <v>47272</v>
          </cell>
        </row>
        <row r="5394">
          <cell r="A5394" t="str">
            <v>3503730168</v>
          </cell>
          <cell r="B5394" t="str">
            <v>108000</v>
          </cell>
          <cell r="C5394" t="str">
            <v>0</v>
          </cell>
          <cell r="D5394" t="str">
            <v>26352</v>
          </cell>
          <cell r="E5394">
            <v>108000</v>
          </cell>
          <cell r="F5394">
            <v>0</v>
          </cell>
          <cell r="G5394">
            <v>26352</v>
          </cell>
        </row>
        <row r="5395">
          <cell r="A5395" t="str">
            <v>2012670199</v>
          </cell>
          <cell r="B5395" t="str">
            <v>103500</v>
          </cell>
          <cell r="C5395" t="str">
            <v>0</v>
          </cell>
          <cell r="D5395" t="str">
            <v>25254</v>
          </cell>
          <cell r="E5395">
            <v>103500</v>
          </cell>
          <cell r="F5395">
            <v>0</v>
          </cell>
          <cell r="G5395">
            <v>25254</v>
          </cell>
        </row>
        <row r="5396">
          <cell r="A5396" t="str">
            <v>1601520336</v>
          </cell>
          <cell r="B5396" t="str">
            <v>174584</v>
          </cell>
          <cell r="C5396" t="str">
            <v>0</v>
          </cell>
          <cell r="D5396" t="str">
            <v>43471</v>
          </cell>
          <cell r="E5396">
            <v>174584</v>
          </cell>
          <cell r="F5396">
            <v>0</v>
          </cell>
          <cell r="G5396">
            <v>43471</v>
          </cell>
        </row>
        <row r="5397">
          <cell r="A5397" t="str">
            <v>3410790217</v>
          </cell>
          <cell r="B5397" t="str">
            <v>0</v>
          </cell>
          <cell r="C5397" t="str">
            <v>0</v>
          </cell>
          <cell r="D5397" t="str">
            <v>32007</v>
          </cell>
          <cell r="E5397">
            <v>0</v>
          </cell>
          <cell r="F5397">
            <v>0</v>
          </cell>
          <cell r="G5397">
            <v>32007</v>
          </cell>
        </row>
        <row r="5398">
          <cell r="A5398" t="str">
            <v>1204620318</v>
          </cell>
          <cell r="B5398" t="str">
            <v>110500</v>
          </cell>
          <cell r="C5398" t="str">
            <v>0</v>
          </cell>
          <cell r="D5398" t="str">
            <v>26962</v>
          </cell>
          <cell r="E5398">
            <v>110500</v>
          </cell>
          <cell r="F5398">
            <v>0</v>
          </cell>
          <cell r="G5398">
            <v>26962</v>
          </cell>
        </row>
        <row r="5399">
          <cell r="A5399" t="str">
            <v>1403550141</v>
          </cell>
          <cell r="B5399" t="str">
            <v>101500</v>
          </cell>
          <cell r="C5399" t="str">
            <v>0</v>
          </cell>
          <cell r="D5399" t="str">
            <v>24766</v>
          </cell>
          <cell r="E5399">
            <v>101500</v>
          </cell>
          <cell r="F5399">
            <v>0</v>
          </cell>
          <cell r="G5399">
            <v>24766</v>
          </cell>
        </row>
        <row r="5400">
          <cell r="A5400" t="str">
            <v>1109530382</v>
          </cell>
          <cell r="B5400" t="str">
            <v>105000</v>
          </cell>
          <cell r="C5400" t="str">
            <v>0</v>
          </cell>
          <cell r="D5400" t="str">
            <v>25620</v>
          </cell>
          <cell r="E5400">
            <v>105000</v>
          </cell>
          <cell r="F5400">
            <v>0</v>
          </cell>
          <cell r="G5400">
            <v>25620</v>
          </cell>
        </row>
        <row r="5401">
          <cell r="A5401" t="str">
            <v>3301660118</v>
          </cell>
          <cell r="B5401" t="str">
            <v>102192</v>
          </cell>
          <cell r="C5401" t="str">
            <v>0</v>
          </cell>
          <cell r="D5401" t="str">
            <v>24934</v>
          </cell>
          <cell r="E5401">
            <v>102192</v>
          </cell>
          <cell r="F5401">
            <v>0</v>
          </cell>
          <cell r="G5401">
            <v>24934</v>
          </cell>
        </row>
        <row r="5402">
          <cell r="A5402" t="str">
            <v>1402870469</v>
          </cell>
          <cell r="B5402" t="str">
            <v>103000</v>
          </cell>
          <cell r="C5402" t="str">
            <v>0</v>
          </cell>
          <cell r="D5402" t="str">
            <v>25132</v>
          </cell>
          <cell r="E5402">
            <v>103000</v>
          </cell>
          <cell r="F5402">
            <v>0</v>
          </cell>
          <cell r="G5402">
            <v>25132</v>
          </cell>
        </row>
        <row r="5403">
          <cell r="A5403" t="str">
            <v>1102810479</v>
          </cell>
          <cell r="B5403" t="str">
            <v>100500</v>
          </cell>
          <cell r="C5403" t="str">
            <v>0</v>
          </cell>
          <cell r="D5403" t="str">
            <v>24522</v>
          </cell>
          <cell r="E5403">
            <v>100500</v>
          </cell>
          <cell r="F5403">
            <v>0</v>
          </cell>
          <cell r="G5403">
            <v>24522</v>
          </cell>
        </row>
        <row r="5404">
          <cell r="A5404" t="str">
            <v>3114500102</v>
          </cell>
          <cell r="B5404" t="str">
            <v>183200</v>
          </cell>
          <cell r="C5404" t="str">
            <v>0</v>
          </cell>
          <cell r="D5404" t="str">
            <v>45712</v>
          </cell>
          <cell r="E5404">
            <v>183200</v>
          </cell>
          <cell r="F5404">
            <v>0</v>
          </cell>
          <cell r="G5404">
            <v>45712</v>
          </cell>
        </row>
        <row r="5405">
          <cell r="A5405" t="str">
            <v>1601570317</v>
          </cell>
          <cell r="B5405" t="str">
            <v>155108</v>
          </cell>
          <cell r="C5405" t="str">
            <v>0</v>
          </cell>
          <cell r="D5405" t="str">
            <v>38408</v>
          </cell>
          <cell r="E5405">
            <v>155108</v>
          </cell>
          <cell r="F5405">
            <v>0</v>
          </cell>
          <cell r="G5405">
            <v>38408</v>
          </cell>
        </row>
        <row r="5406">
          <cell r="A5406" t="str">
            <v>2814720120</v>
          </cell>
          <cell r="B5406" t="str">
            <v>111000</v>
          </cell>
          <cell r="C5406" t="str">
            <v>0</v>
          </cell>
          <cell r="D5406" t="str">
            <v>27084</v>
          </cell>
          <cell r="E5406">
            <v>111000</v>
          </cell>
          <cell r="F5406">
            <v>0</v>
          </cell>
          <cell r="G5406">
            <v>27084</v>
          </cell>
        </row>
        <row r="5407">
          <cell r="A5407" t="str">
            <v>1110640331</v>
          </cell>
          <cell r="B5407" t="str">
            <v>86000</v>
          </cell>
          <cell r="C5407" t="str">
            <v>0</v>
          </cell>
          <cell r="D5407" t="str">
            <v>20984</v>
          </cell>
          <cell r="E5407">
            <v>86000</v>
          </cell>
          <cell r="F5407">
            <v>0</v>
          </cell>
          <cell r="G5407">
            <v>20984</v>
          </cell>
        </row>
        <row r="5408">
          <cell r="A5408" t="str">
            <v>2009730160</v>
          </cell>
          <cell r="B5408" t="str">
            <v>136209</v>
          </cell>
          <cell r="C5408" t="str">
            <v>0</v>
          </cell>
          <cell r="D5408" t="str">
            <v>33494</v>
          </cell>
          <cell r="E5408">
            <v>136209</v>
          </cell>
          <cell r="F5408">
            <v>0</v>
          </cell>
          <cell r="G5408">
            <v>33494</v>
          </cell>
        </row>
        <row r="5409">
          <cell r="A5409" t="str">
            <v>1211700054</v>
          </cell>
          <cell r="B5409" t="str">
            <v>86000</v>
          </cell>
          <cell r="C5409" t="str">
            <v>0</v>
          </cell>
          <cell r="D5409" t="str">
            <v>20984</v>
          </cell>
          <cell r="E5409">
            <v>86000</v>
          </cell>
          <cell r="F5409">
            <v>0</v>
          </cell>
          <cell r="G5409">
            <v>20984</v>
          </cell>
        </row>
        <row r="5410">
          <cell r="A5410" t="str">
            <v>3812530082</v>
          </cell>
          <cell r="B5410" t="str">
            <v>88000</v>
          </cell>
          <cell r="C5410" t="str">
            <v>0</v>
          </cell>
          <cell r="D5410" t="str">
            <v>21472</v>
          </cell>
          <cell r="E5410">
            <v>88000</v>
          </cell>
          <cell r="F5410">
            <v>0</v>
          </cell>
          <cell r="G5410">
            <v>21472</v>
          </cell>
        </row>
        <row r="5411">
          <cell r="A5411" t="str">
            <v>3008810284</v>
          </cell>
          <cell r="B5411" t="str">
            <v>86000</v>
          </cell>
          <cell r="C5411" t="str">
            <v>0</v>
          </cell>
          <cell r="D5411" t="str">
            <v>20984</v>
          </cell>
          <cell r="E5411">
            <v>86000</v>
          </cell>
          <cell r="F5411">
            <v>0</v>
          </cell>
          <cell r="G5411">
            <v>20984</v>
          </cell>
        </row>
        <row r="5412">
          <cell r="A5412" t="str">
            <v>3908750172</v>
          </cell>
          <cell r="B5412" t="str">
            <v>183200</v>
          </cell>
          <cell r="C5412" t="str">
            <v>0</v>
          </cell>
          <cell r="D5412" t="str">
            <v>45712</v>
          </cell>
          <cell r="E5412">
            <v>183200</v>
          </cell>
          <cell r="F5412">
            <v>0</v>
          </cell>
          <cell r="G5412">
            <v>45712</v>
          </cell>
        </row>
        <row r="5413">
          <cell r="A5413" t="str">
            <v>1603580298</v>
          </cell>
          <cell r="B5413" t="str">
            <v>100000</v>
          </cell>
          <cell r="C5413" t="str">
            <v>0</v>
          </cell>
          <cell r="D5413" t="str">
            <v>24400</v>
          </cell>
          <cell r="E5413">
            <v>100000</v>
          </cell>
          <cell r="F5413">
            <v>0</v>
          </cell>
          <cell r="G5413">
            <v>24400</v>
          </cell>
        </row>
        <row r="5414">
          <cell r="A5414" t="str">
            <v>2111740128</v>
          </cell>
          <cell r="B5414" t="str">
            <v>175376</v>
          </cell>
          <cell r="C5414" t="str">
            <v>0</v>
          </cell>
          <cell r="D5414" t="str">
            <v>43677</v>
          </cell>
          <cell r="E5414">
            <v>175376</v>
          </cell>
          <cell r="F5414">
            <v>0</v>
          </cell>
          <cell r="G5414">
            <v>43677</v>
          </cell>
        </row>
        <row r="5415">
          <cell r="A5415" t="str">
            <v>1107620694</v>
          </cell>
          <cell r="B5415" t="str">
            <v>164000</v>
          </cell>
          <cell r="C5415" t="str">
            <v>0</v>
          </cell>
          <cell r="D5415" t="str">
            <v>40720</v>
          </cell>
          <cell r="E5415">
            <v>164000</v>
          </cell>
          <cell r="F5415">
            <v>0</v>
          </cell>
          <cell r="G5415">
            <v>40720</v>
          </cell>
        </row>
        <row r="5416">
          <cell r="A5416" t="str">
            <v>1101770216</v>
          </cell>
          <cell r="B5416" t="str">
            <v>96000</v>
          </cell>
          <cell r="C5416" t="str">
            <v>0</v>
          </cell>
          <cell r="D5416" t="str">
            <v>23424</v>
          </cell>
          <cell r="E5416">
            <v>96000</v>
          </cell>
          <cell r="F5416">
            <v>0</v>
          </cell>
          <cell r="G5416">
            <v>23424</v>
          </cell>
        </row>
        <row r="5417">
          <cell r="A5417" t="str">
            <v>1908670223</v>
          </cell>
          <cell r="B5417" t="str">
            <v>94000</v>
          </cell>
          <cell r="C5417" t="str">
            <v>0</v>
          </cell>
          <cell r="D5417" t="str">
            <v>22936</v>
          </cell>
          <cell r="E5417">
            <v>94000</v>
          </cell>
          <cell r="F5417">
            <v>0</v>
          </cell>
          <cell r="G5417">
            <v>22936</v>
          </cell>
        </row>
        <row r="5418">
          <cell r="A5418" t="str">
            <v>4107730026</v>
          </cell>
          <cell r="B5418" t="str">
            <v>95000</v>
          </cell>
          <cell r="C5418" t="str">
            <v>0</v>
          </cell>
          <cell r="D5418" t="str">
            <v>23180</v>
          </cell>
          <cell r="E5418">
            <v>95000</v>
          </cell>
          <cell r="F5418">
            <v>0</v>
          </cell>
          <cell r="G5418">
            <v>23180</v>
          </cell>
        </row>
        <row r="5419">
          <cell r="A5419" t="str">
            <v>1805550117</v>
          </cell>
          <cell r="B5419" t="str">
            <v>94000</v>
          </cell>
          <cell r="C5419" t="str">
            <v>0</v>
          </cell>
          <cell r="D5419" t="str">
            <v>22936</v>
          </cell>
          <cell r="E5419">
            <v>94000</v>
          </cell>
          <cell r="F5419">
            <v>0</v>
          </cell>
          <cell r="G5419">
            <v>22936</v>
          </cell>
        </row>
        <row r="5420">
          <cell r="A5420" t="str">
            <v>1512610232</v>
          </cell>
          <cell r="B5420" t="str">
            <v>203200</v>
          </cell>
          <cell r="C5420" t="str">
            <v>0</v>
          </cell>
          <cell r="D5420" t="str">
            <v>50912</v>
          </cell>
          <cell r="E5420">
            <v>203200</v>
          </cell>
          <cell r="F5420">
            <v>0</v>
          </cell>
          <cell r="G5420">
            <v>50912</v>
          </cell>
        </row>
        <row r="5421">
          <cell r="A5421" t="str">
            <v>3207590322</v>
          </cell>
          <cell r="B5421" t="str">
            <v>102000</v>
          </cell>
          <cell r="C5421" t="str">
            <v>0</v>
          </cell>
          <cell r="D5421" t="str">
            <v>24888</v>
          </cell>
          <cell r="E5421">
            <v>102000</v>
          </cell>
          <cell r="F5421">
            <v>0</v>
          </cell>
          <cell r="G5421">
            <v>24888</v>
          </cell>
        </row>
        <row r="5422">
          <cell r="A5422" t="str">
            <v>3410640258</v>
          </cell>
          <cell r="B5422" t="str">
            <v>96000</v>
          </cell>
          <cell r="C5422" t="str">
            <v>0</v>
          </cell>
          <cell r="D5422" t="str">
            <v>23424</v>
          </cell>
          <cell r="E5422">
            <v>96000</v>
          </cell>
          <cell r="F5422">
            <v>0</v>
          </cell>
          <cell r="G5422">
            <v>23424</v>
          </cell>
        </row>
        <row r="5423">
          <cell r="A5423" t="str">
            <v>7210560165</v>
          </cell>
          <cell r="B5423" t="str">
            <v>102000</v>
          </cell>
          <cell r="C5423" t="str">
            <v>0</v>
          </cell>
          <cell r="D5423" t="str">
            <v>24888</v>
          </cell>
          <cell r="E5423">
            <v>102000</v>
          </cell>
          <cell r="F5423">
            <v>0</v>
          </cell>
          <cell r="G5423">
            <v>24888</v>
          </cell>
        </row>
        <row r="5424">
          <cell r="A5424" t="str">
            <v>1308720033</v>
          </cell>
          <cell r="B5424" t="str">
            <v>103000</v>
          </cell>
          <cell r="C5424" t="str">
            <v>0</v>
          </cell>
          <cell r="D5424" t="str">
            <v>25132</v>
          </cell>
          <cell r="E5424">
            <v>103000</v>
          </cell>
          <cell r="F5424">
            <v>0</v>
          </cell>
          <cell r="G5424">
            <v>25132</v>
          </cell>
        </row>
        <row r="5425">
          <cell r="A5425" t="str">
            <v>2203590057</v>
          </cell>
          <cell r="B5425" t="str">
            <v>101000</v>
          </cell>
          <cell r="C5425" t="str">
            <v>0</v>
          </cell>
          <cell r="D5425" t="str">
            <v>24644</v>
          </cell>
          <cell r="E5425">
            <v>101000</v>
          </cell>
          <cell r="F5425">
            <v>0</v>
          </cell>
          <cell r="G5425">
            <v>24644</v>
          </cell>
        </row>
        <row r="5426">
          <cell r="A5426" t="str">
            <v>1111650081</v>
          </cell>
          <cell r="B5426" t="str">
            <v>102000</v>
          </cell>
          <cell r="C5426" t="str">
            <v>0</v>
          </cell>
          <cell r="D5426" t="str">
            <v>24888</v>
          </cell>
          <cell r="E5426">
            <v>102000</v>
          </cell>
          <cell r="F5426">
            <v>0</v>
          </cell>
          <cell r="G5426">
            <v>24888</v>
          </cell>
        </row>
        <row r="5427">
          <cell r="A5427" t="str">
            <v>2308610344</v>
          </cell>
          <cell r="B5427" t="str">
            <v>101000</v>
          </cell>
          <cell r="C5427" t="str">
            <v>0</v>
          </cell>
          <cell r="D5427" t="str">
            <v>24644</v>
          </cell>
          <cell r="E5427">
            <v>101000</v>
          </cell>
          <cell r="F5427">
            <v>0</v>
          </cell>
          <cell r="G5427">
            <v>24644</v>
          </cell>
        </row>
        <row r="5428">
          <cell r="A5428" t="str">
            <v>1211550125</v>
          </cell>
          <cell r="B5428" t="str">
            <v>189200</v>
          </cell>
          <cell r="C5428" t="str">
            <v>0</v>
          </cell>
          <cell r="D5428" t="str">
            <v>47272</v>
          </cell>
          <cell r="E5428">
            <v>189200</v>
          </cell>
          <cell r="F5428">
            <v>0</v>
          </cell>
          <cell r="G5428">
            <v>47272</v>
          </cell>
        </row>
        <row r="5429">
          <cell r="A5429" t="str">
            <v>3501620349</v>
          </cell>
          <cell r="B5429" t="str">
            <v>179500</v>
          </cell>
          <cell r="C5429" t="str">
            <v>0</v>
          </cell>
          <cell r="D5429" t="str">
            <v>44750</v>
          </cell>
          <cell r="E5429">
            <v>179500</v>
          </cell>
          <cell r="F5429">
            <v>0</v>
          </cell>
          <cell r="G5429">
            <v>44750</v>
          </cell>
        </row>
        <row r="5430">
          <cell r="A5430" t="str">
            <v>1502650223</v>
          </cell>
          <cell r="B5430" t="str">
            <v>108000</v>
          </cell>
          <cell r="C5430" t="str">
            <v>0</v>
          </cell>
          <cell r="D5430" t="str">
            <v>26352</v>
          </cell>
          <cell r="E5430">
            <v>108000</v>
          </cell>
          <cell r="F5430">
            <v>0</v>
          </cell>
          <cell r="G5430">
            <v>26352</v>
          </cell>
        </row>
        <row r="5431">
          <cell r="A5431" t="str">
            <v>4010590033</v>
          </cell>
          <cell r="B5431" t="str">
            <v>105000</v>
          </cell>
          <cell r="C5431" t="str">
            <v>0</v>
          </cell>
          <cell r="D5431" t="str">
            <v>25620</v>
          </cell>
          <cell r="E5431">
            <v>105000</v>
          </cell>
          <cell r="F5431">
            <v>0</v>
          </cell>
          <cell r="G5431">
            <v>25620</v>
          </cell>
        </row>
        <row r="5432">
          <cell r="A5432" t="str">
            <v>2008700163</v>
          </cell>
          <cell r="B5432" t="str">
            <v>112500</v>
          </cell>
          <cell r="C5432" t="str">
            <v>0</v>
          </cell>
          <cell r="D5432" t="str">
            <v>27450</v>
          </cell>
          <cell r="E5432">
            <v>112500</v>
          </cell>
          <cell r="F5432">
            <v>0</v>
          </cell>
          <cell r="G5432">
            <v>27450</v>
          </cell>
        </row>
        <row r="5433">
          <cell r="A5433" t="str">
            <v>2004750162</v>
          </cell>
          <cell r="B5433" t="str">
            <v>175500</v>
          </cell>
          <cell r="C5433" t="str">
            <v>0</v>
          </cell>
          <cell r="D5433" t="str">
            <v>43710</v>
          </cell>
          <cell r="E5433">
            <v>175500</v>
          </cell>
          <cell r="F5433">
            <v>0</v>
          </cell>
          <cell r="G5433">
            <v>43710</v>
          </cell>
        </row>
        <row r="5434">
          <cell r="A5434" t="str">
            <v>3912680043</v>
          </cell>
          <cell r="B5434" t="str">
            <v>105000</v>
          </cell>
          <cell r="C5434" t="str">
            <v>0</v>
          </cell>
          <cell r="D5434" t="str">
            <v>25620</v>
          </cell>
          <cell r="E5434">
            <v>105000</v>
          </cell>
          <cell r="F5434">
            <v>0</v>
          </cell>
          <cell r="G5434">
            <v>25620</v>
          </cell>
        </row>
        <row r="5435">
          <cell r="A5435" t="str">
            <v>2702570224</v>
          </cell>
          <cell r="B5435" t="str">
            <v>114500</v>
          </cell>
          <cell r="C5435" t="str">
            <v>0</v>
          </cell>
          <cell r="D5435" t="str">
            <v>27938</v>
          </cell>
          <cell r="E5435">
            <v>114500</v>
          </cell>
          <cell r="F5435">
            <v>0</v>
          </cell>
          <cell r="G5435">
            <v>27938</v>
          </cell>
        </row>
        <row r="5436">
          <cell r="A5436" t="str">
            <v>2912860318</v>
          </cell>
          <cell r="B5436" t="str">
            <v>243887</v>
          </cell>
          <cell r="C5436" t="str">
            <v>0</v>
          </cell>
          <cell r="D5436" t="str">
            <v>61490</v>
          </cell>
          <cell r="E5436">
            <v>243887</v>
          </cell>
          <cell r="F5436">
            <v>0</v>
          </cell>
          <cell r="G5436">
            <v>61490</v>
          </cell>
        </row>
        <row r="5437">
          <cell r="A5437" t="str">
            <v>1701870193</v>
          </cell>
          <cell r="B5437" t="str">
            <v>98500</v>
          </cell>
          <cell r="C5437" t="str">
            <v>0</v>
          </cell>
          <cell r="D5437" t="str">
            <v>24034</v>
          </cell>
          <cell r="E5437">
            <v>98500</v>
          </cell>
          <cell r="F5437">
            <v>0</v>
          </cell>
          <cell r="G5437">
            <v>24034</v>
          </cell>
        </row>
        <row r="5438">
          <cell r="A5438" t="str">
            <v>1508720525</v>
          </cell>
          <cell r="B5438" t="str">
            <v>106500</v>
          </cell>
          <cell r="C5438" t="str">
            <v>0</v>
          </cell>
          <cell r="D5438" t="str">
            <v>25986</v>
          </cell>
          <cell r="E5438">
            <v>106500</v>
          </cell>
          <cell r="F5438">
            <v>0</v>
          </cell>
          <cell r="G5438">
            <v>25986</v>
          </cell>
        </row>
        <row r="5439">
          <cell r="A5439" t="str">
            <v>1714630110</v>
          </cell>
          <cell r="B5439" t="str">
            <v>189200</v>
          </cell>
          <cell r="C5439" t="str">
            <v>0</v>
          </cell>
          <cell r="D5439" t="str">
            <v>47272</v>
          </cell>
          <cell r="E5439">
            <v>189200</v>
          </cell>
          <cell r="F5439">
            <v>0</v>
          </cell>
          <cell r="G5439">
            <v>47272</v>
          </cell>
        </row>
        <row r="5440">
          <cell r="A5440" t="str">
            <v>1107511364</v>
          </cell>
          <cell r="B5440" t="str">
            <v>104500</v>
          </cell>
          <cell r="C5440" t="str">
            <v>0</v>
          </cell>
          <cell r="D5440" t="str">
            <v>25498</v>
          </cell>
          <cell r="E5440">
            <v>104500</v>
          </cell>
          <cell r="F5440">
            <v>0</v>
          </cell>
          <cell r="G5440">
            <v>25498</v>
          </cell>
        </row>
        <row r="5441">
          <cell r="A5441" t="str">
            <v>3204690130</v>
          </cell>
          <cell r="B5441" t="str">
            <v>119407</v>
          </cell>
          <cell r="C5441" t="str">
            <v>0</v>
          </cell>
          <cell r="D5441" t="str">
            <v>29135</v>
          </cell>
          <cell r="E5441">
            <v>119407</v>
          </cell>
          <cell r="F5441">
            <v>0</v>
          </cell>
          <cell r="G5441">
            <v>29135</v>
          </cell>
        </row>
        <row r="5442">
          <cell r="A5442" t="str">
            <v>6704750290</v>
          </cell>
          <cell r="B5442" t="str">
            <v>99500</v>
          </cell>
          <cell r="C5442" t="str">
            <v>0</v>
          </cell>
          <cell r="D5442" t="str">
            <v>24278</v>
          </cell>
          <cell r="E5442">
            <v>99500</v>
          </cell>
          <cell r="F5442">
            <v>0</v>
          </cell>
          <cell r="G5442">
            <v>24278</v>
          </cell>
        </row>
        <row r="5443">
          <cell r="A5443" t="str">
            <v>2702570240</v>
          </cell>
          <cell r="B5443" t="str">
            <v>88500</v>
          </cell>
          <cell r="C5443" t="str">
            <v>0</v>
          </cell>
          <cell r="D5443" t="str">
            <v>21594</v>
          </cell>
          <cell r="E5443">
            <v>88500</v>
          </cell>
          <cell r="F5443">
            <v>0</v>
          </cell>
          <cell r="G5443">
            <v>21594</v>
          </cell>
        </row>
        <row r="5444">
          <cell r="A5444" t="str">
            <v>3012580204</v>
          </cell>
          <cell r="B5444" t="str">
            <v>209797</v>
          </cell>
          <cell r="C5444" t="str">
            <v>0</v>
          </cell>
          <cell r="D5444" t="str">
            <v>52627</v>
          </cell>
          <cell r="E5444">
            <v>209797</v>
          </cell>
          <cell r="F5444">
            <v>0</v>
          </cell>
          <cell r="G5444">
            <v>52627</v>
          </cell>
        </row>
        <row r="5445">
          <cell r="A5445" t="str">
            <v>3509580249</v>
          </cell>
          <cell r="B5445" t="str">
            <v>93500</v>
          </cell>
          <cell r="C5445" t="str">
            <v>0</v>
          </cell>
          <cell r="D5445" t="str">
            <v>22814</v>
          </cell>
          <cell r="E5445">
            <v>93500</v>
          </cell>
          <cell r="F5445">
            <v>0</v>
          </cell>
          <cell r="G5445">
            <v>22814</v>
          </cell>
        </row>
        <row r="5446">
          <cell r="A5446" t="str">
            <v>2401600418</v>
          </cell>
          <cell r="B5446" t="str">
            <v>95500</v>
          </cell>
          <cell r="C5446" t="str">
            <v>0</v>
          </cell>
          <cell r="D5446" t="str">
            <v>23302</v>
          </cell>
          <cell r="E5446">
            <v>95500</v>
          </cell>
          <cell r="F5446">
            <v>0</v>
          </cell>
          <cell r="G5446">
            <v>23302</v>
          </cell>
        </row>
        <row r="5447">
          <cell r="A5447" t="str">
            <v>2514860172</v>
          </cell>
          <cell r="B5447" t="str">
            <v>101500</v>
          </cell>
          <cell r="C5447" t="str">
            <v>0</v>
          </cell>
          <cell r="D5447" t="str">
            <v>24766</v>
          </cell>
          <cell r="E5447">
            <v>101500</v>
          </cell>
          <cell r="F5447">
            <v>0</v>
          </cell>
          <cell r="G5447">
            <v>24766</v>
          </cell>
        </row>
        <row r="5448">
          <cell r="A5448" t="str">
            <v>3612520113</v>
          </cell>
          <cell r="B5448" t="str">
            <v>89500</v>
          </cell>
          <cell r="C5448" t="str">
            <v>0</v>
          </cell>
          <cell r="D5448" t="str">
            <v>21838</v>
          </cell>
          <cell r="E5448">
            <v>89500</v>
          </cell>
          <cell r="F5448">
            <v>0</v>
          </cell>
          <cell r="G5448">
            <v>21838</v>
          </cell>
        </row>
        <row r="5449">
          <cell r="A5449" t="str">
            <v>1303690179</v>
          </cell>
          <cell r="B5449" t="str">
            <v>89500</v>
          </cell>
          <cell r="C5449" t="str">
            <v>0</v>
          </cell>
          <cell r="D5449" t="str">
            <v>21838</v>
          </cell>
          <cell r="E5449">
            <v>89500</v>
          </cell>
          <cell r="F5449">
            <v>0</v>
          </cell>
          <cell r="G5449">
            <v>21838</v>
          </cell>
        </row>
        <row r="5450">
          <cell r="A5450" t="str">
            <v>6208610559</v>
          </cell>
          <cell r="B5450" t="str">
            <v>28500</v>
          </cell>
          <cell r="C5450" t="str">
            <v>0</v>
          </cell>
          <cell r="D5450" t="str">
            <v>31692</v>
          </cell>
          <cell r="E5450">
            <v>28500</v>
          </cell>
          <cell r="F5450">
            <v>0</v>
          </cell>
          <cell r="G5450">
            <v>31692</v>
          </cell>
        </row>
        <row r="5451">
          <cell r="A5451" t="str">
            <v>3607680183</v>
          </cell>
          <cell r="B5451" t="str">
            <v>225200</v>
          </cell>
          <cell r="C5451" t="str">
            <v>0</v>
          </cell>
          <cell r="D5451" t="str">
            <v>56632</v>
          </cell>
          <cell r="E5451">
            <v>225200</v>
          </cell>
          <cell r="F5451">
            <v>0</v>
          </cell>
          <cell r="G5451">
            <v>56632</v>
          </cell>
        </row>
        <row r="5452">
          <cell r="A5452" t="str">
            <v>1911590154</v>
          </cell>
          <cell r="B5452" t="str">
            <v>184204</v>
          </cell>
          <cell r="C5452" t="str">
            <v>0</v>
          </cell>
          <cell r="D5452" t="str">
            <v>45973</v>
          </cell>
          <cell r="E5452">
            <v>184204</v>
          </cell>
          <cell r="F5452">
            <v>0</v>
          </cell>
          <cell r="G5452">
            <v>45973</v>
          </cell>
        </row>
        <row r="5453">
          <cell r="A5453" t="str">
            <v>1902620151</v>
          </cell>
          <cell r="B5453" t="str">
            <v>109500</v>
          </cell>
          <cell r="C5453" t="str">
            <v>0</v>
          </cell>
          <cell r="D5453" t="str">
            <v>26718</v>
          </cell>
          <cell r="E5453">
            <v>109500</v>
          </cell>
          <cell r="F5453">
            <v>0</v>
          </cell>
          <cell r="G5453">
            <v>26718</v>
          </cell>
        </row>
        <row r="5454">
          <cell r="A5454" t="str">
            <v>3003730193</v>
          </cell>
          <cell r="B5454" t="str">
            <v>109500</v>
          </cell>
          <cell r="C5454" t="str">
            <v>0</v>
          </cell>
          <cell r="D5454" t="str">
            <v>26718</v>
          </cell>
          <cell r="E5454">
            <v>109500</v>
          </cell>
          <cell r="F5454">
            <v>0</v>
          </cell>
          <cell r="G5454">
            <v>26718</v>
          </cell>
        </row>
        <row r="5455">
          <cell r="A5455" t="str">
            <v>2910710181</v>
          </cell>
          <cell r="B5455" t="str">
            <v>131568</v>
          </cell>
          <cell r="C5455" t="str">
            <v>0</v>
          </cell>
          <cell r="D5455" t="str">
            <v>32287</v>
          </cell>
          <cell r="E5455">
            <v>131568</v>
          </cell>
          <cell r="F5455">
            <v>0</v>
          </cell>
          <cell r="G5455">
            <v>32287</v>
          </cell>
        </row>
        <row r="5456">
          <cell r="A5456" t="str">
            <v>1612660061</v>
          </cell>
          <cell r="B5456" t="str">
            <v>113000</v>
          </cell>
          <cell r="C5456" t="str">
            <v>0</v>
          </cell>
          <cell r="D5456" t="str">
            <v>27572</v>
          </cell>
          <cell r="E5456">
            <v>113000</v>
          </cell>
          <cell r="F5456">
            <v>0</v>
          </cell>
          <cell r="G5456">
            <v>27572</v>
          </cell>
        </row>
        <row r="5457">
          <cell r="A5457" t="str">
            <v>4014620158</v>
          </cell>
          <cell r="B5457" t="str">
            <v>109500</v>
          </cell>
          <cell r="C5457" t="str">
            <v>0</v>
          </cell>
          <cell r="D5457" t="str">
            <v>26718</v>
          </cell>
          <cell r="E5457">
            <v>109500</v>
          </cell>
          <cell r="F5457">
            <v>0</v>
          </cell>
          <cell r="G5457">
            <v>26718</v>
          </cell>
        </row>
        <row r="5458">
          <cell r="A5458" t="str">
            <v>1303550277</v>
          </cell>
          <cell r="B5458" t="str">
            <v>111500</v>
          </cell>
          <cell r="C5458" t="str">
            <v>0</v>
          </cell>
          <cell r="D5458" t="str">
            <v>27206</v>
          </cell>
          <cell r="E5458">
            <v>111500</v>
          </cell>
          <cell r="F5458">
            <v>0</v>
          </cell>
          <cell r="G5458">
            <v>27206</v>
          </cell>
        </row>
        <row r="5459">
          <cell r="A5459" t="str">
            <v>2102560163</v>
          </cell>
          <cell r="B5459" t="str">
            <v>108000</v>
          </cell>
          <cell r="C5459" t="str">
            <v>0</v>
          </cell>
          <cell r="D5459" t="str">
            <v>26352</v>
          </cell>
          <cell r="E5459">
            <v>108000</v>
          </cell>
          <cell r="F5459">
            <v>0</v>
          </cell>
          <cell r="G5459">
            <v>26352</v>
          </cell>
        </row>
        <row r="5460">
          <cell r="A5460" t="str">
            <v>2709870126</v>
          </cell>
          <cell r="B5460" t="str">
            <v>106500</v>
          </cell>
          <cell r="C5460" t="str">
            <v>0</v>
          </cell>
          <cell r="D5460" t="str">
            <v>25986</v>
          </cell>
          <cell r="E5460">
            <v>106500</v>
          </cell>
          <cell r="F5460">
            <v>0</v>
          </cell>
          <cell r="G5460">
            <v>25986</v>
          </cell>
        </row>
        <row r="5461">
          <cell r="A5461" t="str">
            <v>3207580424</v>
          </cell>
          <cell r="B5461" t="str">
            <v>188200</v>
          </cell>
          <cell r="C5461" t="str">
            <v>0</v>
          </cell>
          <cell r="D5461" t="str">
            <v>47012</v>
          </cell>
          <cell r="E5461">
            <v>188200</v>
          </cell>
          <cell r="F5461">
            <v>0</v>
          </cell>
          <cell r="G5461">
            <v>47012</v>
          </cell>
        </row>
        <row r="5462">
          <cell r="A5462" t="str">
            <v>2202730087</v>
          </cell>
          <cell r="B5462" t="str">
            <v>111000</v>
          </cell>
          <cell r="C5462" t="str">
            <v>0</v>
          </cell>
          <cell r="D5462" t="str">
            <v>27084</v>
          </cell>
          <cell r="E5462">
            <v>111000</v>
          </cell>
          <cell r="F5462">
            <v>0</v>
          </cell>
          <cell r="G5462">
            <v>27084</v>
          </cell>
        </row>
        <row r="5463">
          <cell r="A5463" t="str">
            <v>1511670150</v>
          </cell>
          <cell r="B5463" t="str">
            <v>111500</v>
          </cell>
          <cell r="C5463" t="str">
            <v>0</v>
          </cell>
          <cell r="D5463" t="str">
            <v>27206</v>
          </cell>
          <cell r="E5463">
            <v>111500</v>
          </cell>
          <cell r="F5463">
            <v>0</v>
          </cell>
          <cell r="G5463">
            <v>27206</v>
          </cell>
        </row>
        <row r="5464">
          <cell r="A5464" t="str">
            <v>1103540300</v>
          </cell>
          <cell r="B5464" t="str">
            <v>143804</v>
          </cell>
          <cell r="C5464" t="str">
            <v>0</v>
          </cell>
          <cell r="D5464" t="str">
            <v>35469</v>
          </cell>
          <cell r="E5464">
            <v>143804</v>
          </cell>
          <cell r="F5464">
            <v>0</v>
          </cell>
          <cell r="G5464">
            <v>35469</v>
          </cell>
        </row>
        <row r="5465">
          <cell r="A5465" t="str">
            <v>3312650135</v>
          </cell>
          <cell r="B5465" t="str">
            <v>170000</v>
          </cell>
          <cell r="C5465" t="str">
            <v>0</v>
          </cell>
          <cell r="D5465" t="str">
            <v>42280</v>
          </cell>
          <cell r="E5465">
            <v>170000</v>
          </cell>
          <cell r="F5465">
            <v>0</v>
          </cell>
          <cell r="G5465">
            <v>42280</v>
          </cell>
        </row>
        <row r="5466">
          <cell r="A5466" t="str">
            <v>3007640326</v>
          </cell>
          <cell r="B5466" t="str">
            <v>111000</v>
          </cell>
          <cell r="C5466" t="str">
            <v>0</v>
          </cell>
          <cell r="D5466" t="str">
            <v>27084</v>
          </cell>
          <cell r="E5466">
            <v>111000</v>
          </cell>
          <cell r="F5466">
            <v>0</v>
          </cell>
          <cell r="G5466">
            <v>27084</v>
          </cell>
        </row>
        <row r="5467">
          <cell r="A5467" t="str">
            <v>2612590170</v>
          </cell>
          <cell r="B5467" t="str">
            <v>111000</v>
          </cell>
          <cell r="C5467" t="str">
            <v>0</v>
          </cell>
          <cell r="D5467" t="str">
            <v>27084</v>
          </cell>
          <cell r="E5467">
            <v>111000</v>
          </cell>
          <cell r="F5467">
            <v>0</v>
          </cell>
          <cell r="G5467">
            <v>27084</v>
          </cell>
        </row>
        <row r="5468">
          <cell r="A5468" t="str">
            <v>3508750027</v>
          </cell>
          <cell r="B5468" t="str">
            <v>107000</v>
          </cell>
          <cell r="C5468" t="str">
            <v>0</v>
          </cell>
          <cell r="D5468" t="str">
            <v>26108</v>
          </cell>
          <cell r="E5468">
            <v>107000</v>
          </cell>
          <cell r="F5468">
            <v>0</v>
          </cell>
          <cell r="G5468">
            <v>26108</v>
          </cell>
        </row>
        <row r="5469">
          <cell r="A5469" t="str">
            <v>3102560261</v>
          </cell>
          <cell r="B5469" t="str">
            <v>106000</v>
          </cell>
          <cell r="C5469" t="str">
            <v>0</v>
          </cell>
          <cell r="D5469" t="str">
            <v>25864</v>
          </cell>
          <cell r="E5469">
            <v>106000</v>
          </cell>
          <cell r="F5469">
            <v>0</v>
          </cell>
          <cell r="G5469">
            <v>25864</v>
          </cell>
        </row>
        <row r="5470">
          <cell r="A5470" t="str">
            <v>7904610302</v>
          </cell>
          <cell r="B5470" t="str">
            <v>295736</v>
          </cell>
          <cell r="C5470" t="str">
            <v>0</v>
          </cell>
          <cell r="D5470" t="str">
            <v>74971</v>
          </cell>
          <cell r="E5470">
            <v>295736</v>
          </cell>
          <cell r="F5470">
            <v>0</v>
          </cell>
          <cell r="G5470">
            <v>74971</v>
          </cell>
        </row>
        <row r="5471">
          <cell r="A5471" t="str">
            <v>2005600253</v>
          </cell>
          <cell r="B5471" t="str">
            <v>297931</v>
          </cell>
          <cell r="C5471" t="str">
            <v>0</v>
          </cell>
          <cell r="D5471" t="str">
            <v>75542</v>
          </cell>
          <cell r="E5471">
            <v>297931</v>
          </cell>
          <cell r="F5471">
            <v>0</v>
          </cell>
          <cell r="G5471">
            <v>75542</v>
          </cell>
        </row>
        <row r="5472">
          <cell r="A5472" t="str">
            <v>1214530214</v>
          </cell>
          <cell r="B5472" t="str">
            <v>233800</v>
          </cell>
          <cell r="C5472" t="str">
            <v>0</v>
          </cell>
          <cell r="D5472" t="str">
            <v>58868</v>
          </cell>
          <cell r="E5472">
            <v>233800</v>
          </cell>
          <cell r="F5472">
            <v>0</v>
          </cell>
          <cell r="G5472">
            <v>58868</v>
          </cell>
        </row>
        <row r="5473">
          <cell r="A5473" t="str">
            <v>6511580423</v>
          </cell>
          <cell r="B5473" t="str">
            <v>190825</v>
          </cell>
          <cell r="C5473" t="str">
            <v>0</v>
          </cell>
          <cell r="D5473" t="str">
            <v>47694</v>
          </cell>
          <cell r="E5473">
            <v>190825</v>
          </cell>
          <cell r="F5473">
            <v>0</v>
          </cell>
          <cell r="G5473">
            <v>47694</v>
          </cell>
        </row>
        <row r="5474">
          <cell r="A5474" t="str">
            <v>5714720172</v>
          </cell>
          <cell r="B5474" t="str">
            <v>240775</v>
          </cell>
          <cell r="C5474" t="str">
            <v>0</v>
          </cell>
          <cell r="D5474" t="str">
            <v>60681</v>
          </cell>
          <cell r="E5474">
            <v>240775</v>
          </cell>
          <cell r="F5474">
            <v>0</v>
          </cell>
          <cell r="G5474">
            <v>60681</v>
          </cell>
        </row>
        <row r="5475">
          <cell r="A5475" t="str">
            <v>1410630072</v>
          </cell>
          <cell r="B5475" t="str">
            <v>242150</v>
          </cell>
          <cell r="C5475" t="str">
            <v>0</v>
          </cell>
          <cell r="D5475" t="str">
            <v>61039</v>
          </cell>
          <cell r="E5475">
            <v>242150</v>
          </cell>
          <cell r="F5475">
            <v>0</v>
          </cell>
          <cell r="G5475">
            <v>61039</v>
          </cell>
        </row>
        <row r="5476">
          <cell r="A5476" t="str">
            <v>4007610169</v>
          </cell>
          <cell r="B5476" t="str">
            <v>192991</v>
          </cell>
          <cell r="C5476" t="str">
            <v>0</v>
          </cell>
          <cell r="D5476" t="str">
            <v>48257</v>
          </cell>
          <cell r="E5476">
            <v>192991</v>
          </cell>
          <cell r="F5476">
            <v>0</v>
          </cell>
          <cell r="G5476">
            <v>48257</v>
          </cell>
        </row>
        <row r="5477">
          <cell r="A5477" t="str">
            <v>2808630212</v>
          </cell>
          <cell r="B5477" t="str">
            <v>229036</v>
          </cell>
          <cell r="C5477" t="str">
            <v>0</v>
          </cell>
          <cell r="D5477" t="str">
            <v>57629</v>
          </cell>
          <cell r="E5477">
            <v>229036</v>
          </cell>
          <cell r="F5477">
            <v>0</v>
          </cell>
          <cell r="G5477">
            <v>57629</v>
          </cell>
        </row>
        <row r="5478">
          <cell r="A5478" t="str">
            <v>4105740091</v>
          </cell>
          <cell r="B5478" t="str">
            <v>230828</v>
          </cell>
          <cell r="C5478" t="str">
            <v>0</v>
          </cell>
          <cell r="D5478" t="str">
            <v>58095</v>
          </cell>
          <cell r="E5478">
            <v>230828</v>
          </cell>
          <cell r="F5478">
            <v>0</v>
          </cell>
          <cell r="G5478">
            <v>58095</v>
          </cell>
        </row>
        <row r="5479">
          <cell r="A5479" t="str">
            <v>3601600323</v>
          </cell>
          <cell r="B5479" t="str">
            <v>140551</v>
          </cell>
          <cell r="C5479" t="str">
            <v>0</v>
          </cell>
          <cell r="D5479" t="str">
            <v>34623</v>
          </cell>
          <cell r="E5479">
            <v>140551</v>
          </cell>
          <cell r="F5479">
            <v>0</v>
          </cell>
          <cell r="G5479">
            <v>34623</v>
          </cell>
        </row>
        <row r="5480">
          <cell r="A5480" t="str">
            <v>3004760169</v>
          </cell>
          <cell r="B5480" t="str">
            <v>216233</v>
          </cell>
          <cell r="C5480" t="str">
            <v>0</v>
          </cell>
          <cell r="D5480" t="str">
            <v>54300</v>
          </cell>
          <cell r="E5480">
            <v>216233</v>
          </cell>
          <cell r="F5480">
            <v>0</v>
          </cell>
          <cell r="G5480">
            <v>54300</v>
          </cell>
        </row>
        <row r="5481">
          <cell r="A5481" t="str">
            <v>1504590180</v>
          </cell>
          <cell r="B5481" t="str">
            <v>155921</v>
          </cell>
          <cell r="C5481" t="str">
            <v>0</v>
          </cell>
          <cell r="D5481" t="str">
            <v>38619</v>
          </cell>
          <cell r="E5481">
            <v>155921</v>
          </cell>
          <cell r="F5481">
            <v>0</v>
          </cell>
          <cell r="G5481">
            <v>38619</v>
          </cell>
        </row>
        <row r="5482">
          <cell r="A5482" t="str">
            <v>1901510093</v>
          </cell>
          <cell r="B5482" t="str">
            <v>138939</v>
          </cell>
          <cell r="C5482" t="str">
            <v>0</v>
          </cell>
          <cell r="D5482" t="str">
            <v>34204</v>
          </cell>
          <cell r="E5482">
            <v>138939</v>
          </cell>
          <cell r="F5482">
            <v>0</v>
          </cell>
          <cell r="G5482">
            <v>34204</v>
          </cell>
        </row>
        <row r="5483">
          <cell r="A5483" t="str">
            <v>2003610294</v>
          </cell>
          <cell r="B5483" t="str">
            <v>134288</v>
          </cell>
          <cell r="C5483" t="str">
            <v>0</v>
          </cell>
          <cell r="D5483" t="str">
            <v>32994</v>
          </cell>
          <cell r="E5483">
            <v>134288</v>
          </cell>
          <cell r="F5483">
            <v>0</v>
          </cell>
          <cell r="G5483">
            <v>32994</v>
          </cell>
        </row>
        <row r="5484">
          <cell r="A5484" t="str">
            <v>3014500038</v>
          </cell>
          <cell r="B5484" t="str">
            <v>155921</v>
          </cell>
          <cell r="C5484" t="str">
            <v>0</v>
          </cell>
          <cell r="D5484" t="str">
            <v>38619</v>
          </cell>
          <cell r="E5484">
            <v>155921</v>
          </cell>
          <cell r="F5484">
            <v>0</v>
          </cell>
          <cell r="G5484">
            <v>38619</v>
          </cell>
        </row>
        <row r="5485">
          <cell r="A5485" t="str">
            <v>4014580059</v>
          </cell>
          <cell r="B5485" t="str">
            <v>137908</v>
          </cell>
          <cell r="C5485" t="str">
            <v>0</v>
          </cell>
          <cell r="D5485" t="str">
            <v>33936</v>
          </cell>
          <cell r="E5485">
            <v>137908</v>
          </cell>
          <cell r="F5485">
            <v>0</v>
          </cell>
          <cell r="G5485">
            <v>33936</v>
          </cell>
        </row>
        <row r="5486">
          <cell r="A5486" t="str">
            <v>2712510062</v>
          </cell>
          <cell r="B5486" t="str">
            <v>126738</v>
          </cell>
          <cell r="C5486" t="str">
            <v>0</v>
          </cell>
          <cell r="D5486" t="str">
            <v>31031</v>
          </cell>
          <cell r="E5486">
            <v>126738</v>
          </cell>
          <cell r="F5486">
            <v>0</v>
          </cell>
          <cell r="G5486">
            <v>31031</v>
          </cell>
        </row>
        <row r="5487">
          <cell r="A5487" t="str">
            <v>1109600585</v>
          </cell>
          <cell r="B5487" t="str">
            <v>114296</v>
          </cell>
          <cell r="C5487" t="str">
            <v>0</v>
          </cell>
          <cell r="D5487" t="str">
            <v>27888</v>
          </cell>
          <cell r="E5487">
            <v>114296</v>
          </cell>
          <cell r="F5487">
            <v>0</v>
          </cell>
          <cell r="G5487">
            <v>27888</v>
          </cell>
        </row>
        <row r="5488">
          <cell r="A5488" t="str">
            <v>2807580165</v>
          </cell>
          <cell r="B5488" t="str">
            <v>127245</v>
          </cell>
          <cell r="C5488" t="str">
            <v>0</v>
          </cell>
          <cell r="D5488" t="str">
            <v>31163</v>
          </cell>
          <cell r="E5488">
            <v>127245</v>
          </cell>
          <cell r="F5488">
            <v>0</v>
          </cell>
          <cell r="G5488">
            <v>31163</v>
          </cell>
        </row>
        <row r="5489">
          <cell r="A5489" t="str">
            <v>3601650231</v>
          </cell>
          <cell r="B5489" t="str">
            <v>133249</v>
          </cell>
          <cell r="C5489" t="str">
            <v>0</v>
          </cell>
          <cell r="D5489" t="str">
            <v>32724</v>
          </cell>
          <cell r="E5489">
            <v>133249</v>
          </cell>
          <cell r="F5489">
            <v>0</v>
          </cell>
          <cell r="G5489">
            <v>32724</v>
          </cell>
        </row>
        <row r="5490">
          <cell r="A5490" t="str">
            <v>1301570788</v>
          </cell>
          <cell r="B5490" t="str">
            <v>121494</v>
          </cell>
          <cell r="C5490" t="str">
            <v>0</v>
          </cell>
          <cell r="D5490" t="str">
            <v>29668</v>
          </cell>
          <cell r="E5490">
            <v>121494</v>
          </cell>
          <cell r="F5490">
            <v>0</v>
          </cell>
          <cell r="G5490">
            <v>29668</v>
          </cell>
        </row>
        <row r="5491">
          <cell r="A5491" t="str">
            <v>2905640030</v>
          </cell>
          <cell r="B5491" t="str">
            <v>69870</v>
          </cell>
          <cell r="C5491" t="str">
            <v>0</v>
          </cell>
          <cell r="D5491" t="str">
            <v>17048</v>
          </cell>
          <cell r="E5491">
            <v>69870</v>
          </cell>
          <cell r="F5491">
            <v>0</v>
          </cell>
          <cell r="G5491">
            <v>17048</v>
          </cell>
        </row>
        <row r="5492">
          <cell r="A5492" t="str">
            <v>2501640241</v>
          </cell>
          <cell r="B5492" t="str">
            <v>120870</v>
          </cell>
          <cell r="C5492" t="str">
            <v>0</v>
          </cell>
          <cell r="D5492" t="str">
            <v>29506</v>
          </cell>
          <cell r="E5492">
            <v>120870</v>
          </cell>
          <cell r="F5492">
            <v>0</v>
          </cell>
          <cell r="G5492">
            <v>29506</v>
          </cell>
        </row>
        <row r="5493">
          <cell r="A5493" t="str">
            <v>1701810182</v>
          </cell>
          <cell r="B5493" t="str">
            <v>137225</v>
          </cell>
          <cell r="C5493" t="str">
            <v>0</v>
          </cell>
          <cell r="D5493" t="str">
            <v>33758</v>
          </cell>
          <cell r="E5493">
            <v>137225</v>
          </cell>
          <cell r="F5493">
            <v>0</v>
          </cell>
          <cell r="G5493">
            <v>33758</v>
          </cell>
        </row>
        <row r="5494">
          <cell r="A5494" t="str">
            <v>1412530024</v>
          </cell>
          <cell r="B5494" t="str">
            <v>136268</v>
          </cell>
          <cell r="C5494" t="str">
            <v>0</v>
          </cell>
          <cell r="D5494" t="str">
            <v>33509</v>
          </cell>
          <cell r="E5494">
            <v>136268</v>
          </cell>
          <cell r="F5494">
            <v>0</v>
          </cell>
          <cell r="G5494">
            <v>33509</v>
          </cell>
        </row>
        <row r="5495">
          <cell r="A5495" t="str">
            <v>2709630230</v>
          </cell>
          <cell r="B5495" t="str">
            <v>140551</v>
          </cell>
          <cell r="C5495" t="str">
            <v>0</v>
          </cell>
          <cell r="D5495" t="str">
            <v>34623</v>
          </cell>
          <cell r="E5495">
            <v>140551</v>
          </cell>
          <cell r="F5495">
            <v>0</v>
          </cell>
          <cell r="G5495">
            <v>34623</v>
          </cell>
        </row>
        <row r="5496">
          <cell r="A5496" t="str">
            <v>2214520104</v>
          </cell>
          <cell r="B5496" t="str">
            <v>190328</v>
          </cell>
          <cell r="C5496" t="str">
            <v>0</v>
          </cell>
          <cell r="D5496" t="str">
            <v>47565</v>
          </cell>
          <cell r="E5496">
            <v>190328</v>
          </cell>
          <cell r="F5496">
            <v>0</v>
          </cell>
          <cell r="G5496">
            <v>47565</v>
          </cell>
        </row>
        <row r="5497">
          <cell r="A5497" t="str">
            <v>3010630379</v>
          </cell>
          <cell r="B5497" t="str">
            <v>123260</v>
          </cell>
          <cell r="C5497" t="str">
            <v>0</v>
          </cell>
          <cell r="D5497" t="str">
            <v>30127</v>
          </cell>
          <cell r="E5497">
            <v>123260</v>
          </cell>
          <cell r="F5497">
            <v>0</v>
          </cell>
          <cell r="G5497">
            <v>30127</v>
          </cell>
        </row>
        <row r="5498">
          <cell r="A5498" t="str">
            <v>3004560640</v>
          </cell>
          <cell r="B5498" t="str">
            <v>6120</v>
          </cell>
          <cell r="C5498" t="str">
            <v>0</v>
          </cell>
          <cell r="D5498" t="str">
            <v>1493</v>
          </cell>
          <cell r="E5498">
            <v>6120</v>
          </cell>
          <cell r="F5498">
            <v>0</v>
          </cell>
          <cell r="G5498">
            <v>1493</v>
          </cell>
        </row>
        <row r="5499">
          <cell r="A5499" t="str">
            <v>1514880202</v>
          </cell>
          <cell r="B5499" t="str">
            <v>136678</v>
          </cell>
          <cell r="C5499" t="str">
            <v>0</v>
          </cell>
          <cell r="D5499" t="str">
            <v>33616</v>
          </cell>
          <cell r="E5499">
            <v>136678</v>
          </cell>
          <cell r="F5499">
            <v>0</v>
          </cell>
          <cell r="G5499">
            <v>33616</v>
          </cell>
        </row>
        <row r="5500">
          <cell r="A5500" t="str">
            <v>1308570376</v>
          </cell>
          <cell r="B5500" t="str">
            <v>112879</v>
          </cell>
          <cell r="C5500" t="str">
            <v>0</v>
          </cell>
          <cell r="D5500" t="str">
            <v>27542</v>
          </cell>
          <cell r="E5500">
            <v>112879</v>
          </cell>
          <cell r="F5500">
            <v>0</v>
          </cell>
          <cell r="G5500">
            <v>27542</v>
          </cell>
        </row>
        <row r="5501">
          <cell r="A5501" t="str">
            <v>1910670111</v>
          </cell>
          <cell r="B5501" t="str">
            <v>114296</v>
          </cell>
          <cell r="C5501" t="str">
            <v>0</v>
          </cell>
          <cell r="D5501" t="str">
            <v>27888</v>
          </cell>
          <cell r="E5501">
            <v>114296</v>
          </cell>
          <cell r="F5501">
            <v>0</v>
          </cell>
          <cell r="G5501">
            <v>27888</v>
          </cell>
        </row>
        <row r="5502">
          <cell r="A5502" t="str">
            <v>2908670208</v>
          </cell>
          <cell r="B5502" t="str">
            <v>137225</v>
          </cell>
          <cell r="C5502" t="str">
            <v>0</v>
          </cell>
          <cell r="D5502" t="str">
            <v>33758</v>
          </cell>
          <cell r="E5502">
            <v>137225</v>
          </cell>
          <cell r="F5502">
            <v>0</v>
          </cell>
          <cell r="G5502">
            <v>33758</v>
          </cell>
        </row>
        <row r="5503">
          <cell r="A5503" t="str">
            <v>2608700217</v>
          </cell>
          <cell r="B5503" t="str">
            <v>147426</v>
          </cell>
          <cell r="C5503" t="str">
            <v>0</v>
          </cell>
          <cell r="D5503" t="str">
            <v>36410</v>
          </cell>
          <cell r="E5503">
            <v>147426</v>
          </cell>
          <cell r="F5503">
            <v>0</v>
          </cell>
          <cell r="G5503">
            <v>36410</v>
          </cell>
        </row>
        <row r="5504">
          <cell r="A5504" t="str">
            <v>3904550012</v>
          </cell>
          <cell r="B5504" t="str">
            <v>292840</v>
          </cell>
          <cell r="C5504" t="str">
            <v>0</v>
          </cell>
          <cell r="D5504" t="str">
            <v>74218</v>
          </cell>
          <cell r="E5504">
            <v>292840</v>
          </cell>
          <cell r="F5504">
            <v>0</v>
          </cell>
          <cell r="G5504">
            <v>74218</v>
          </cell>
        </row>
        <row r="5505">
          <cell r="A5505" t="str">
            <v>1205620273</v>
          </cell>
          <cell r="B5505" t="str">
            <v>149743</v>
          </cell>
          <cell r="C5505" t="str">
            <v>0</v>
          </cell>
          <cell r="D5505" t="str">
            <v>37013</v>
          </cell>
          <cell r="E5505">
            <v>149743</v>
          </cell>
          <cell r="F5505">
            <v>0</v>
          </cell>
          <cell r="G5505">
            <v>37013</v>
          </cell>
        </row>
        <row r="5506">
          <cell r="A5506" t="str">
            <v>1201660777</v>
          </cell>
          <cell r="B5506" t="str">
            <v>150805</v>
          </cell>
          <cell r="C5506" t="str">
            <v>0</v>
          </cell>
          <cell r="D5506" t="str">
            <v>37289</v>
          </cell>
          <cell r="E5506">
            <v>150805</v>
          </cell>
          <cell r="F5506">
            <v>0</v>
          </cell>
          <cell r="G5506">
            <v>37289</v>
          </cell>
        </row>
        <row r="5507">
          <cell r="A5507" t="str">
            <v>2611620288</v>
          </cell>
          <cell r="B5507" t="str">
            <v>127805</v>
          </cell>
          <cell r="C5507" t="str">
            <v>0</v>
          </cell>
          <cell r="D5507" t="str">
            <v>31309</v>
          </cell>
          <cell r="E5507">
            <v>127805</v>
          </cell>
          <cell r="F5507">
            <v>0</v>
          </cell>
          <cell r="G5507">
            <v>31309</v>
          </cell>
        </row>
        <row r="5508">
          <cell r="A5508" t="str">
            <v>3502810419</v>
          </cell>
          <cell r="B5508" t="str">
            <v>162610</v>
          </cell>
          <cell r="C5508" t="str">
            <v>0</v>
          </cell>
          <cell r="D5508" t="str">
            <v>40358</v>
          </cell>
          <cell r="E5508">
            <v>162610</v>
          </cell>
          <cell r="F5508">
            <v>0</v>
          </cell>
          <cell r="G5508">
            <v>40358</v>
          </cell>
        </row>
        <row r="5509">
          <cell r="A5509" t="str">
            <v>3012870725</v>
          </cell>
          <cell r="B5509" t="str">
            <v>123221</v>
          </cell>
          <cell r="C5509" t="str">
            <v>0</v>
          </cell>
          <cell r="D5509" t="str">
            <v>30117</v>
          </cell>
          <cell r="E5509">
            <v>123221</v>
          </cell>
          <cell r="F5509">
            <v>0</v>
          </cell>
          <cell r="G5509">
            <v>30117</v>
          </cell>
        </row>
        <row r="5510">
          <cell r="A5510" t="str">
            <v>1311830097</v>
          </cell>
          <cell r="B5510" t="str">
            <v>175851</v>
          </cell>
          <cell r="C5510" t="str">
            <v>0</v>
          </cell>
          <cell r="D5510" t="str">
            <v>43801</v>
          </cell>
          <cell r="E5510">
            <v>175851</v>
          </cell>
          <cell r="F5510">
            <v>0</v>
          </cell>
          <cell r="G5510">
            <v>43801</v>
          </cell>
        </row>
        <row r="5511">
          <cell r="A5511" t="str">
            <v>3910550096</v>
          </cell>
          <cell r="B5511" t="str">
            <v>154404</v>
          </cell>
          <cell r="C5511" t="str">
            <v>0</v>
          </cell>
          <cell r="D5511" t="str">
            <v>38225</v>
          </cell>
          <cell r="E5511">
            <v>154404</v>
          </cell>
          <cell r="F5511">
            <v>0</v>
          </cell>
          <cell r="G5511">
            <v>38225</v>
          </cell>
        </row>
        <row r="5512">
          <cell r="A5512" t="str">
            <v>2004730034</v>
          </cell>
          <cell r="B5512" t="str">
            <v>166975</v>
          </cell>
          <cell r="C5512" t="str">
            <v>0</v>
          </cell>
          <cell r="D5512" t="str">
            <v>41493</v>
          </cell>
          <cell r="E5512">
            <v>166975</v>
          </cell>
          <cell r="F5512">
            <v>0</v>
          </cell>
          <cell r="G5512">
            <v>41493</v>
          </cell>
        </row>
        <row r="5513">
          <cell r="A5513" t="str">
            <v>4012410091</v>
          </cell>
          <cell r="B5513" t="str">
            <v>142807</v>
          </cell>
          <cell r="C5513" t="str">
            <v>0</v>
          </cell>
          <cell r="D5513" t="str">
            <v>35209</v>
          </cell>
          <cell r="E5513">
            <v>142807</v>
          </cell>
          <cell r="F5513">
            <v>0</v>
          </cell>
          <cell r="G5513">
            <v>35209</v>
          </cell>
        </row>
        <row r="5514">
          <cell r="A5514" t="str">
            <v>1501630636</v>
          </cell>
          <cell r="B5514" t="str">
            <v>241194</v>
          </cell>
          <cell r="C5514" t="str">
            <v>0</v>
          </cell>
          <cell r="D5514" t="str">
            <v>60790</v>
          </cell>
          <cell r="E5514">
            <v>241194</v>
          </cell>
          <cell r="F5514">
            <v>0</v>
          </cell>
          <cell r="G5514">
            <v>60790</v>
          </cell>
        </row>
        <row r="5515">
          <cell r="A5515" t="str">
            <v>2301610039</v>
          </cell>
          <cell r="B5515" t="str">
            <v>239779</v>
          </cell>
          <cell r="C5515" t="str">
            <v>0</v>
          </cell>
          <cell r="D5515" t="str">
            <v>60422</v>
          </cell>
          <cell r="E5515">
            <v>239779</v>
          </cell>
          <cell r="F5515">
            <v>0</v>
          </cell>
          <cell r="G5515">
            <v>60422</v>
          </cell>
        </row>
        <row r="5516">
          <cell r="A5516" t="str">
            <v>1605600067</v>
          </cell>
          <cell r="B5516" t="str">
            <v>164783</v>
          </cell>
          <cell r="C5516" t="str">
            <v>0</v>
          </cell>
          <cell r="D5516" t="str">
            <v>40923</v>
          </cell>
          <cell r="E5516">
            <v>164783</v>
          </cell>
          <cell r="F5516">
            <v>0</v>
          </cell>
          <cell r="G5516">
            <v>40923</v>
          </cell>
        </row>
        <row r="5517">
          <cell r="A5517" t="str">
            <v>2805600126</v>
          </cell>
          <cell r="B5517" t="str">
            <v>132577</v>
          </cell>
          <cell r="C5517" t="str">
            <v>0</v>
          </cell>
          <cell r="D5517" t="str">
            <v>32550</v>
          </cell>
          <cell r="E5517">
            <v>132577</v>
          </cell>
          <cell r="F5517">
            <v>0</v>
          </cell>
          <cell r="G5517">
            <v>32550</v>
          </cell>
        </row>
        <row r="5518">
          <cell r="A5518" t="str">
            <v>1709710012</v>
          </cell>
          <cell r="B5518" t="str">
            <v>124664</v>
          </cell>
          <cell r="C5518" t="str">
            <v>0</v>
          </cell>
          <cell r="D5518" t="str">
            <v>30492</v>
          </cell>
          <cell r="E5518">
            <v>124664</v>
          </cell>
          <cell r="F5518">
            <v>0</v>
          </cell>
          <cell r="G5518">
            <v>30492</v>
          </cell>
        </row>
        <row r="5519">
          <cell r="A5519" t="str">
            <v>4007700153</v>
          </cell>
          <cell r="B5519" t="str">
            <v>104859</v>
          </cell>
          <cell r="C5519" t="str">
            <v>0</v>
          </cell>
          <cell r="D5519" t="str">
            <v>25585</v>
          </cell>
          <cell r="E5519">
            <v>104859</v>
          </cell>
          <cell r="F5519">
            <v>0</v>
          </cell>
          <cell r="G5519">
            <v>25585</v>
          </cell>
        </row>
        <row r="5520">
          <cell r="A5520" t="str">
            <v>2609780117</v>
          </cell>
          <cell r="B5520" t="str">
            <v>116934</v>
          </cell>
          <cell r="C5520" t="str">
            <v>0</v>
          </cell>
          <cell r="D5520" t="str">
            <v>28531</v>
          </cell>
          <cell r="E5520">
            <v>116934</v>
          </cell>
          <cell r="F5520">
            <v>0</v>
          </cell>
          <cell r="G5520">
            <v>28531</v>
          </cell>
        </row>
        <row r="5521">
          <cell r="A5521" t="str">
            <v>3609640162</v>
          </cell>
          <cell r="B5521" t="str">
            <v>179407</v>
          </cell>
          <cell r="C5521" t="str">
            <v>0</v>
          </cell>
          <cell r="D5521" t="str">
            <v>44725</v>
          </cell>
          <cell r="E5521">
            <v>179407</v>
          </cell>
          <cell r="F5521">
            <v>0</v>
          </cell>
          <cell r="G5521">
            <v>44725</v>
          </cell>
        </row>
        <row r="5522">
          <cell r="A5522" t="str">
            <v>1101750579</v>
          </cell>
          <cell r="B5522" t="str">
            <v>134564</v>
          </cell>
          <cell r="C5522" t="str">
            <v>0</v>
          </cell>
          <cell r="D5522" t="str">
            <v>33066</v>
          </cell>
          <cell r="E5522">
            <v>134564</v>
          </cell>
          <cell r="F5522">
            <v>0</v>
          </cell>
          <cell r="G5522">
            <v>33066</v>
          </cell>
        </row>
        <row r="5523">
          <cell r="A5523" t="str">
            <v>3202620109</v>
          </cell>
          <cell r="B5523" t="str">
            <v>111293</v>
          </cell>
          <cell r="C5523" t="str">
            <v>0</v>
          </cell>
          <cell r="D5523" t="str">
            <v>27155</v>
          </cell>
          <cell r="E5523">
            <v>111293</v>
          </cell>
          <cell r="F5523">
            <v>0</v>
          </cell>
          <cell r="G5523">
            <v>27155</v>
          </cell>
        </row>
        <row r="5524">
          <cell r="A5524" t="str">
            <v>1611490125</v>
          </cell>
          <cell r="B5524" t="str">
            <v>109794</v>
          </cell>
          <cell r="C5524" t="str">
            <v>0</v>
          </cell>
          <cell r="D5524" t="str">
            <v>26789</v>
          </cell>
          <cell r="E5524">
            <v>109794</v>
          </cell>
          <cell r="F5524">
            <v>0</v>
          </cell>
          <cell r="G5524">
            <v>26789</v>
          </cell>
        </row>
        <row r="5525">
          <cell r="A5525" t="str">
            <v>2312730146</v>
          </cell>
          <cell r="B5525" t="str">
            <v>138999</v>
          </cell>
          <cell r="C5525" t="str">
            <v>0</v>
          </cell>
          <cell r="D5525" t="str">
            <v>34219</v>
          </cell>
          <cell r="E5525">
            <v>138999</v>
          </cell>
          <cell r="F5525">
            <v>0</v>
          </cell>
          <cell r="G5525">
            <v>34219</v>
          </cell>
        </row>
        <row r="5526">
          <cell r="A5526" t="str">
            <v>2202850511</v>
          </cell>
          <cell r="B5526" t="str">
            <v>112475</v>
          </cell>
          <cell r="C5526" t="str">
            <v>0</v>
          </cell>
          <cell r="D5526" t="str">
            <v>27443</v>
          </cell>
          <cell r="E5526">
            <v>112475</v>
          </cell>
          <cell r="F5526">
            <v>0</v>
          </cell>
          <cell r="G5526">
            <v>27443</v>
          </cell>
        </row>
        <row r="5527">
          <cell r="A5527" t="str">
            <v>3011630410</v>
          </cell>
          <cell r="B5527" t="str">
            <v>119560</v>
          </cell>
          <cell r="C5527" t="str">
            <v>0</v>
          </cell>
          <cell r="D5527" t="str">
            <v>29172</v>
          </cell>
          <cell r="E5527">
            <v>119560</v>
          </cell>
          <cell r="F5527">
            <v>0</v>
          </cell>
          <cell r="G5527">
            <v>29172</v>
          </cell>
        </row>
        <row r="5528">
          <cell r="A5528" t="str">
            <v>1803820179</v>
          </cell>
          <cell r="B5528" t="str">
            <v>116502</v>
          </cell>
          <cell r="C5528" t="str">
            <v>0</v>
          </cell>
          <cell r="D5528" t="str">
            <v>28426</v>
          </cell>
          <cell r="E5528">
            <v>116502</v>
          </cell>
          <cell r="F5528">
            <v>0</v>
          </cell>
          <cell r="G5528">
            <v>28426</v>
          </cell>
        </row>
        <row r="5529">
          <cell r="A5529" t="str">
            <v>2504700164</v>
          </cell>
          <cell r="B5529" t="str">
            <v>118000</v>
          </cell>
          <cell r="C5529" t="str">
            <v>0</v>
          </cell>
          <cell r="D5529" t="str">
            <v>28792</v>
          </cell>
          <cell r="E5529">
            <v>118000</v>
          </cell>
          <cell r="F5529">
            <v>0</v>
          </cell>
          <cell r="G5529">
            <v>28792</v>
          </cell>
        </row>
        <row r="5530">
          <cell r="A5530" t="str">
            <v>3803870267</v>
          </cell>
          <cell r="B5530" t="str">
            <v>101000</v>
          </cell>
          <cell r="C5530" t="str">
            <v>0</v>
          </cell>
          <cell r="D5530" t="str">
            <v>24644</v>
          </cell>
          <cell r="E5530">
            <v>101000</v>
          </cell>
          <cell r="F5530">
            <v>0</v>
          </cell>
          <cell r="G5530">
            <v>24644</v>
          </cell>
        </row>
        <row r="5531">
          <cell r="A5531" t="str">
            <v>2807910533</v>
          </cell>
          <cell r="B5531" t="str">
            <v>117475</v>
          </cell>
          <cell r="C5531" t="str">
            <v>0</v>
          </cell>
          <cell r="D5531" t="str">
            <v>28663</v>
          </cell>
          <cell r="E5531">
            <v>117475</v>
          </cell>
          <cell r="F5531">
            <v>0</v>
          </cell>
          <cell r="G5531">
            <v>28663</v>
          </cell>
        </row>
        <row r="5532">
          <cell r="A5532" t="str">
            <v>2303550211</v>
          </cell>
          <cell r="B5532" t="str">
            <v>327000</v>
          </cell>
          <cell r="C5532" t="str">
            <v>0</v>
          </cell>
          <cell r="D5532" t="str">
            <v>83100</v>
          </cell>
          <cell r="E5532">
            <v>327000</v>
          </cell>
          <cell r="F5532">
            <v>0</v>
          </cell>
          <cell r="G5532">
            <v>83100</v>
          </cell>
        </row>
        <row r="5533">
          <cell r="A5533" t="str">
            <v>3701570248</v>
          </cell>
          <cell r="B5533" t="str">
            <v>157500</v>
          </cell>
          <cell r="C5533" t="str">
            <v>0</v>
          </cell>
          <cell r="D5533" t="str">
            <v>39030</v>
          </cell>
          <cell r="E5533">
            <v>157500</v>
          </cell>
          <cell r="F5533">
            <v>0</v>
          </cell>
          <cell r="G5533">
            <v>39030</v>
          </cell>
        </row>
        <row r="5534">
          <cell r="A5534" t="str">
            <v>3511750164</v>
          </cell>
          <cell r="B5534" t="str">
            <v>294500</v>
          </cell>
          <cell r="C5534" t="str">
            <v>0</v>
          </cell>
          <cell r="D5534" t="str">
            <v>74650</v>
          </cell>
          <cell r="E5534">
            <v>294500</v>
          </cell>
          <cell r="F5534">
            <v>0</v>
          </cell>
          <cell r="G5534">
            <v>74650</v>
          </cell>
        </row>
        <row r="5535">
          <cell r="A5535" t="str">
            <v>5711730010</v>
          </cell>
          <cell r="B5535" t="str">
            <v>140979</v>
          </cell>
          <cell r="C5535" t="str">
            <v>0</v>
          </cell>
          <cell r="D5535" t="str">
            <v>34734</v>
          </cell>
          <cell r="E5535">
            <v>140979</v>
          </cell>
          <cell r="F5535">
            <v>0</v>
          </cell>
          <cell r="G5535">
            <v>34734</v>
          </cell>
        </row>
        <row r="5536">
          <cell r="A5536" t="str">
            <v>3705570048</v>
          </cell>
          <cell r="B5536" t="str">
            <v>632000</v>
          </cell>
          <cell r="C5536" t="str">
            <v>0</v>
          </cell>
          <cell r="D5536" t="str">
            <v>162400</v>
          </cell>
          <cell r="E5536">
            <v>632000</v>
          </cell>
          <cell r="F5536">
            <v>0</v>
          </cell>
          <cell r="G5536">
            <v>162400</v>
          </cell>
        </row>
        <row r="5537">
          <cell r="A5537" t="str">
            <v>2910620166</v>
          </cell>
          <cell r="B5537" t="str">
            <v>145500</v>
          </cell>
          <cell r="C5537" t="str">
            <v>0</v>
          </cell>
          <cell r="D5537" t="str">
            <v>35910</v>
          </cell>
          <cell r="E5537">
            <v>145500</v>
          </cell>
          <cell r="F5537">
            <v>0</v>
          </cell>
          <cell r="G5537">
            <v>35910</v>
          </cell>
        </row>
        <row r="5538">
          <cell r="A5538" t="str">
            <v>7212890128</v>
          </cell>
          <cell r="B5538" t="str">
            <v>75500</v>
          </cell>
          <cell r="C5538" t="str">
            <v>0</v>
          </cell>
          <cell r="D5538" t="str">
            <v>18422</v>
          </cell>
          <cell r="E5538">
            <v>75500</v>
          </cell>
          <cell r="F5538">
            <v>0</v>
          </cell>
          <cell r="G5538">
            <v>18422</v>
          </cell>
        </row>
        <row r="5539">
          <cell r="A5539" t="str">
            <v>2908770164</v>
          </cell>
          <cell r="B5539" t="str">
            <v>270000</v>
          </cell>
          <cell r="C5539" t="str">
            <v>0</v>
          </cell>
          <cell r="D5539" t="str">
            <v>68280</v>
          </cell>
          <cell r="E5539">
            <v>270000</v>
          </cell>
          <cell r="F5539">
            <v>0</v>
          </cell>
          <cell r="G5539">
            <v>68280</v>
          </cell>
        </row>
        <row r="5540">
          <cell r="A5540" t="str">
            <v>7714650044</v>
          </cell>
          <cell r="B5540" t="str">
            <v>164500</v>
          </cell>
          <cell r="C5540" t="str">
            <v>0</v>
          </cell>
          <cell r="D5540" t="str">
            <v>40850</v>
          </cell>
          <cell r="E5540">
            <v>164500</v>
          </cell>
          <cell r="F5540">
            <v>0</v>
          </cell>
          <cell r="G5540">
            <v>40850</v>
          </cell>
        </row>
        <row r="5541">
          <cell r="A5541" t="str">
            <v>3607730067</v>
          </cell>
          <cell r="B5541" t="str">
            <v>112026</v>
          </cell>
          <cell r="C5541" t="str">
            <v>0</v>
          </cell>
          <cell r="D5541" t="str">
            <v>27334</v>
          </cell>
          <cell r="E5541">
            <v>112026</v>
          </cell>
          <cell r="F5541">
            <v>0</v>
          </cell>
          <cell r="G5541">
            <v>27334</v>
          </cell>
        </row>
        <row r="5542">
          <cell r="A5542" t="str">
            <v>1208600281</v>
          </cell>
          <cell r="B5542" t="str">
            <v>112500</v>
          </cell>
          <cell r="C5542" t="str">
            <v>0</v>
          </cell>
          <cell r="D5542" t="str">
            <v>27450</v>
          </cell>
          <cell r="E5542">
            <v>112500</v>
          </cell>
          <cell r="F5542">
            <v>0</v>
          </cell>
          <cell r="G5542">
            <v>27450</v>
          </cell>
        </row>
        <row r="5543">
          <cell r="A5543" t="str">
            <v>2104530156</v>
          </cell>
          <cell r="B5543" t="str">
            <v>148555</v>
          </cell>
          <cell r="C5543" t="str">
            <v>0</v>
          </cell>
          <cell r="D5543" t="str">
            <v>36704</v>
          </cell>
          <cell r="E5543">
            <v>148555</v>
          </cell>
          <cell r="F5543">
            <v>0</v>
          </cell>
          <cell r="G5543">
            <v>36704</v>
          </cell>
        </row>
        <row r="5544">
          <cell r="A5544" t="str">
            <v>2808500017</v>
          </cell>
          <cell r="B5544" t="str">
            <v>91500</v>
          </cell>
          <cell r="C5544" t="str">
            <v>0</v>
          </cell>
          <cell r="D5544" t="str">
            <v>22326</v>
          </cell>
          <cell r="E5544">
            <v>91500</v>
          </cell>
          <cell r="F5544">
            <v>0</v>
          </cell>
          <cell r="G5544">
            <v>22326</v>
          </cell>
        </row>
        <row r="5545">
          <cell r="A5545" t="str">
            <v>3208830122</v>
          </cell>
          <cell r="B5545" t="str">
            <v>96500</v>
          </cell>
          <cell r="C5545" t="str">
            <v>0</v>
          </cell>
          <cell r="D5545" t="str">
            <v>23546</v>
          </cell>
          <cell r="E5545">
            <v>96500</v>
          </cell>
          <cell r="F5545">
            <v>0</v>
          </cell>
          <cell r="G5545">
            <v>23546</v>
          </cell>
        </row>
        <row r="5546">
          <cell r="A5546" t="str">
            <v>1911750178</v>
          </cell>
          <cell r="B5546" t="str">
            <v>76500</v>
          </cell>
          <cell r="C5546" t="str">
            <v>0</v>
          </cell>
          <cell r="D5546" t="str">
            <v>18666</v>
          </cell>
          <cell r="E5546">
            <v>76500</v>
          </cell>
          <cell r="F5546">
            <v>0</v>
          </cell>
          <cell r="G5546">
            <v>18666</v>
          </cell>
        </row>
        <row r="5547">
          <cell r="A5547" t="str">
            <v>1403620318</v>
          </cell>
          <cell r="B5547" t="str">
            <v>142500</v>
          </cell>
          <cell r="C5547" t="str">
            <v>0</v>
          </cell>
          <cell r="D5547" t="str">
            <v>35130</v>
          </cell>
          <cell r="E5547">
            <v>142500</v>
          </cell>
          <cell r="F5547">
            <v>0</v>
          </cell>
          <cell r="G5547">
            <v>35130</v>
          </cell>
        </row>
        <row r="5548">
          <cell r="A5548" t="str">
            <v>3405740118</v>
          </cell>
          <cell r="B5548" t="str">
            <v>76500</v>
          </cell>
          <cell r="C5548" t="str">
            <v>0</v>
          </cell>
          <cell r="D5548" t="str">
            <v>18666</v>
          </cell>
          <cell r="E5548">
            <v>76500</v>
          </cell>
          <cell r="F5548">
            <v>0</v>
          </cell>
          <cell r="G5548">
            <v>18666</v>
          </cell>
        </row>
        <row r="5549">
          <cell r="A5549" t="str">
            <v>1401500544</v>
          </cell>
          <cell r="B5549" t="str">
            <v>128500</v>
          </cell>
          <cell r="C5549" t="str">
            <v>0</v>
          </cell>
          <cell r="D5549" t="str">
            <v>31490</v>
          </cell>
          <cell r="E5549">
            <v>128500</v>
          </cell>
          <cell r="F5549">
            <v>0</v>
          </cell>
          <cell r="G5549">
            <v>31490</v>
          </cell>
        </row>
        <row r="5550">
          <cell r="A5550" t="str">
            <v>1212580133</v>
          </cell>
          <cell r="B5550" t="str">
            <v>96500</v>
          </cell>
          <cell r="C5550" t="str">
            <v>0</v>
          </cell>
          <cell r="D5550" t="str">
            <v>23546</v>
          </cell>
          <cell r="E5550">
            <v>96500</v>
          </cell>
          <cell r="F5550">
            <v>0</v>
          </cell>
          <cell r="G5550">
            <v>23546</v>
          </cell>
        </row>
        <row r="5551">
          <cell r="A5551" t="str">
            <v>1902700163</v>
          </cell>
          <cell r="B5551" t="str">
            <v>130000</v>
          </cell>
          <cell r="C5551" t="str">
            <v>0</v>
          </cell>
          <cell r="D5551" t="str">
            <v>31880</v>
          </cell>
          <cell r="E5551">
            <v>130000</v>
          </cell>
          <cell r="F5551">
            <v>0</v>
          </cell>
          <cell r="G5551">
            <v>31880</v>
          </cell>
        </row>
        <row r="5552">
          <cell r="A5552" t="str">
            <v>4011810053</v>
          </cell>
          <cell r="B5552" t="str">
            <v>163500</v>
          </cell>
          <cell r="C5552" t="str">
            <v>0</v>
          </cell>
          <cell r="D5552" t="str">
            <v>40590</v>
          </cell>
          <cell r="E5552">
            <v>163500</v>
          </cell>
          <cell r="F5552">
            <v>0</v>
          </cell>
          <cell r="G5552">
            <v>40590</v>
          </cell>
        </row>
        <row r="5553">
          <cell r="A5553" t="str">
            <v>6803690245</v>
          </cell>
          <cell r="B5553" t="str">
            <v>215500</v>
          </cell>
          <cell r="C5553" t="str">
            <v>0</v>
          </cell>
          <cell r="D5553" t="str">
            <v>54110</v>
          </cell>
          <cell r="E5553">
            <v>215500</v>
          </cell>
          <cell r="F5553">
            <v>0</v>
          </cell>
          <cell r="G5553">
            <v>54110</v>
          </cell>
        </row>
        <row r="5554">
          <cell r="A5554" t="str">
            <v>1101760168</v>
          </cell>
          <cell r="B5554" t="str">
            <v>335307</v>
          </cell>
          <cell r="C5554" t="str">
            <v>0</v>
          </cell>
          <cell r="D5554" t="str">
            <v>85259</v>
          </cell>
          <cell r="E5554">
            <v>335307</v>
          </cell>
          <cell r="F5554">
            <v>0</v>
          </cell>
          <cell r="G5554">
            <v>85259</v>
          </cell>
        </row>
        <row r="5555">
          <cell r="A5555" t="str">
            <v>3412710172</v>
          </cell>
          <cell r="B5555" t="str">
            <v>201000</v>
          </cell>
          <cell r="C5555" t="str">
            <v>0</v>
          </cell>
          <cell r="D5555" t="str">
            <v>50340</v>
          </cell>
          <cell r="E5555">
            <v>201000</v>
          </cell>
          <cell r="F5555">
            <v>0</v>
          </cell>
          <cell r="G5555">
            <v>50340</v>
          </cell>
        </row>
        <row r="5556">
          <cell r="A5556" t="str">
            <v>2001490410</v>
          </cell>
          <cell r="B5556" t="str">
            <v>85000</v>
          </cell>
          <cell r="C5556" t="str">
            <v>0</v>
          </cell>
          <cell r="D5556" t="str">
            <v>20740</v>
          </cell>
          <cell r="E5556">
            <v>85000</v>
          </cell>
          <cell r="F5556">
            <v>0</v>
          </cell>
          <cell r="G5556">
            <v>20740</v>
          </cell>
        </row>
        <row r="5557">
          <cell r="A5557" t="str">
            <v>3311510127</v>
          </cell>
          <cell r="B5557" t="str">
            <v>106000</v>
          </cell>
          <cell r="C5557" t="str">
            <v>0</v>
          </cell>
          <cell r="D5557" t="str">
            <v>25864</v>
          </cell>
          <cell r="E5557">
            <v>106000</v>
          </cell>
          <cell r="F5557">
            <v>0</v>
          </cell>
          <cell r="G5557">
            <v>25864</v>
          </cell>
        </row>
        <row r="5558">
          <cell r="A5558" t="str">
            <v>2102740056</v>
          </cell>
          <cell r="B5558" t="str">
            <v>85000</v>
          </cell>
          <cell r="C5558" t="str">
            <v>0</v>
          </cell>
          <cell r="D5558" t="str">
            <v>20740</v>
          </cell>
          <cell r="E5558">
            <v>85000</v>
          </cell>
          <cell r="F5558">
            <v>0</v>
          </cell>
          <cell r="G5558">
            <v>20740</v>
          </cell>
        </row>
        <row r="5559">
          <cell r="A5559" t="str">
            <v>1101580925</v>
          </cell>
          <cell r="B5559" t="str">
            <v>145000</v>
          </cell>
          <cell r="C5559" t="str">
            <v>0</v>
          </cell>
          <cell r="D5559" t="str">
            <v>35780</v>
          </cell>
          <cell r="E5559">
            <v>145000</v>
          </cell>
          <cell r="F5559">
            <v>0</v>
          </cell>
          <cell r="G5559">
            <v>35780</v>
          </cell>
        </row>
        <row r="5560">
          <cell r="A5560" t="str">
            <v>1701710056</v>
          </cell>
          <cell r="B5560" t="str">
            <v>106000</v>
          </cell>
          <cell r="C5560" t="str">
            <v>0</v>
          </cell>
          <cell r="D5560" t="str">
            <v>25864</v>
          </cell>
          <cell r="E5560">
            <v>106000</v>
          </cell>
          <cell r="F5560">
            <v>0</v>
          </cell>
          <cell r="G5560">
            <v>25864</v>
          </cell>
        </row>
        <row r="5561">
          <cell r="A5561" t="str">
            <v>3411590068</v>
          </cell>
          <cell r="B5561" t="str">
            <v>97000</v>
          </cell>
          <cell r="C5561" t="str">
            <v>0</v>
          </cell>
          <cell r="D5561" t="str">
            <v>23668</v>
          </cell>
          <cell r="E5561">
            <v>97000</v>
          </cell>
          <cell r="F5561">
            <v>0</v>
          </cell>
          <cell r="G5561">
            <v>23668</v>
          </cell>
        </row>
        <row r="5562">
          <cell r="A5562" t="str">
            <v>2402590122</v>
          </cell>
          <cell r="B5562" t="str">
            <v>87000</v>
          </cell>
          <cell r="C5562" t="str">
            <v>0</v>
          </cell>
          <cell r="D5562" t="str">
            <v>21228</v>
          </cell>
          <cell r="E5562">
            <v>87000</v>
          </cell>
          <cell r="F5562">
            <v>0</v>
          </cell>
          <cell r="G5562">
            <v>21228</v>
          </cell>
        </row>
        <row r="5563">
          <cell r="A5563" t="str">
            <v>1801710031</v>
          </cell>
          <cell r="B5563" t="str">
            <v>75000</v>
          </cell>
          <cell r="C5563" t="str">
            <v>0</v>
          </cell>
          <cell r="D5563" t="str">
            <v>18300</v>
          </cell>
          <cell r="E5563">
            <v>75000</v>
          </cell>
          <cell r="F5563">
            <v>0</v>
          </cell>
          <cell r="G5563">
            <v>18300</v>
          </cell>
        </row>
        <row r="5564">
          <cell r="A5564" t="str">
            <v>3809620050</v>
          </cell>
          <cell r="B5564" t="str">
            <v>226000</v>
          </cell>
          <cell r="C5564" t="str">
            <v>0</v>
          </cell>
          <cell r="D5564" t="str">
            <v>56840</v>
          </cell>
          <cell r="E5564">
            <v>226000</v>
          </cell>
          <cell r="F5564">
            <v>0</v>
          </cell>
          <cell r="G5564">
            <v>56840</v>
          </cell>
        </row>
        <row r="5565">
          <cell r="A5565" t="str">
            <v>2707770213</v>
          </cell>
          <cell r="B5565" t="str">
            <v>77000</v>
          </cell>
          <cell r="C5565" t="str">
            <v>0</v>
          </cell>
          <cell r="D5565" t="str">
            <v>18788</v>
          </cell>
          <cell r="E5565">
            <v>77000</v>
          </cell>
          <cell r="F5565">
            <v>0</v>
          </cell>
          <cell r="G5565">
            <v>18788</v>
          </cell>
        </row>
        <row r="5566">
          <cell r="A5566" t="str">
            <v>1205700110</v>
          </cell>
          <cell r="B5566" t="str">
            <v>74000</v>
          </cell>
          <cell r="C5566" t="str">
            <v>0</v>
          </cell>
          <cell r="D5566" t="str">
            <v>18056</v>
          </cell>
          <cell r="E5566">
            <v>74000</v>
          </cell>
          <cell r="F5566">
            <v>0</v>
          </cell>
          <cell r="G5566">
            <v>18056</v>
          </cell>
        </row>
        <row r="5567">
          <cell r="A5567" t="str">
            <v>3608660026</v>
          </cell>
          <cell r="B5567" t="str">
            <v>203000</v>
          </cell>
          <cell r="C5567" t="str">
            <v>0</v>
          </cell>
          <cell r="D5567" t="str">
            <v>50860</v>
          </cell>
          <cell r="E5567">
            <v>203000</v>
          </cell>
          <cell r="F5567">
            <v>0</v>
          </cell>
          <cell r="G5567">
            <v>50860</v>
          </cell>
        </row>
        <row r="5568">
          <cell r="A5568" t="str">
            <v>3201790468</v>
          </cell>
          <cell r="B5568" t="str">
            <v>63491</v>
          </cell>
          <cell r="C5568" t="str">
            <v>0</v>
          </cell>
          <cell r="D5568" t="str">
            <v>15491</v>
          </cell>
          <cell r="E5568">
            <v>63491</v>
          </cell>
          <cell r="F5568">
            <v>0</v>
          </cell>
          <cell r="G5568">
            <v>15491</v>
          </cell>
        </row>
        <row r="5569">
          <cell r="A5569" t="str">
            <v>1201651220</v>
          </cell>
          <cell r="B5569" t="str">
            <v>75000</v>
          </cell>
          <cell r="C5569" t="str">
            <v>0</v>
          </cell>
          <cell r="D5569" t="str">
            <v>18300</v>
          </cell>
          <cell r="E5569">
            <v>75000</v>
          </cell>
          <cell r="F5569">
            <v>0</v>
          </cell>
          <cell r="G5569">
            <v>18300</v>
          </cell>
        </row>
        <row r="5570">
          <cell r="A5570" t="str">
            <v>3614800172</v>
          </cell>
          <cell r="B5570" t="str">
            <v>103000</v>
          </cell>
          <cell r="C5570" t="str">
            <v>0</v>
          </cell>
          <cell r="D5570" t="str">
            <v>25132</v>
          </cell>
          <cell r="E5570">
            <v>103000</v>
          </cell>
          <cell r="F5570">
            <v>0</v>
          </cell>
          <cell r="G5570">
            <v>25132</v>
          </cell>
        </row>
        <row r="5571">
          <cell r="A5571" t="str">
            <v>5401820860</v>
          </cell>
          <cell r="B5571" t="str">
            <v>105000</v>
          </cell>
          <cell r="C5571" t="str">
            <v>0</v>
          </cell>
          <cell r="D5571" t="str">
            <v>25620</v>
          </cell>
          <cell r="E5571">
            <v>105000</v>
          </cell>
          <cell r="F5571">
            <v>0</v>
          </cell>
          <cell r="G5571">
            <v>25620</v>
          </cell>
        </row>
        <row r="5572">
          <cell r="A5572" t="str">
            <v>2109550309</v>
          </cell>
          <cell r="B5572" t="str">
            <v>106000</v>
          </cell>
          <cell r="C5572" t="str">
            <v>0</v>
          </cell>
          <cell r="D5572" t="str">
            <v>25864</v>
          </cell>
          <cell r="E5572">
            <v>106000</v>
          </cell>
          <cell r="F5572">
            <v>0</v>
          </cell>
          <cell r="G5572">
            <v>25864</v>
          </cell>
        </row>
        <row r="5573">
          <cell r="A5573" t="str">
            <v>3803870780</v>
          </cell>
          <cell r="B5573" t="str">
            <v>75000</v>
          </cell>
          <cell r="C5573" t="str">
            <v>0</v>
          </cell>
          <cell r="D5573" t="str">
            <v>18300</v>
          </cell>
          <cell r="E5573">
            <v>75000</v>
          </cell>
          <cell r="F5573">
            <v>0</v>
          </cell>
          <cell r="G5573">
            <v>18300</v>
          </cell>
        </row>
        <row r="5574">
          <cell r="A5574" t="str">
            <v>7608520061</v>
          </cell>
          <cell r="B5574" t="str">
            <v>75000</v>
          </cell>
          <cell r="C5574" t="str">
            <v>0</v>
          </cell>
          <cell r="D5574" t="str">
            <v>18300</v>
          </cell>
          <cell r="E5574">
            <v>75000</v>
          </cell>
          <cell r="F5574">
            <v>0</v>
          </cell>
          <cell r="G5574">
            <v>18300</v>
          </cell>
        </row>
        <row r="5575">
          <cell r="A5575" t="str">
            <v>2808600402</v>
          </cell>
          <cell r="B5575" t="str">
            <v>75000</v>
          </cell>
          <cell r="C5575" t="str">
            <v>0</v>
          </cell>
          <cell r="D5575" t="str">
            <v>18300</v>
          </cell>
          <cell r="E5575">
            <v>75000</v>
          </cell>
          <cell r="F5575">
            <v>0</v>
          </cell>
          <cell r="G5575">
            <v>18300</v>
          </cell>
        </row>
        <row r="5576">
          <cell r="A5576" t="str">
            <v>3405880246</v>
          </cell>
          <cell r="B5576" t="str">
            <v>67000</v>
          </cell>
          <cell r="C5576" t="str">
            <v>0</v>
          </cell>
          <cell r="D5576" t="str">
            <v>16348</v>
          </cell>
          <cell r="E5576">
            <v>67000</v>
          </cell>
          <cell r="F5576">
            <v>0</v>
          </cell>
          <cell r="G5576">
            <v>16348</v>
          </cell>
        </row>
        <row r="5577">
          <cell r="A5577" t="str">
            <v>2605530051</v>
          </cell>
          <cell r="B5577" t="str">
            <v>106000</v>
          </cell>
          <cell r="C5577" t="str">
            <v>0</v>
          </cell>
          <cell r="D5577" t="str">
            <v>25864</v>
          </cell>
          <cell r="E5577">
            <v>106000</v>
          </cell>
          <cell r="F5577">
            <v>0</v>
          </cell>
          <cell r="G5577">
            <v>25864</v>
          </cell>
        </row>
        <row r="5578">
          <cell r="A5578" t="str">
            <v>2110560169</v>
          </cell>
          <cell r="B5578" t="str">
            <v>91000</v>
          </cell>
          <cell r="C5578" t="str">
            <v>0</v>
          </cell>
          <cell r="D5578" t="str">
            <v>22204</v>
          </cell>
          <cell r="E5578">
            <v>91000</v>
          </cell>
          <cell r="F5578">
            <v>0</v>
          </cell>
          <cell r="G5578">
            <v>22204</v>
          </cell>
        </row>
        <row r="5579">
          <cell r="A5579" t="str">
            <v>1510780017</v>
          </cell>
          <cell r="B5579" t="str">
            <v>106000</v>
          </cell>
          <cell r="C5579" t="str">
            <v>0</v>
          </cell>
          <cell r="D5579" t="str">
            <v>25864</v>
          </cell>
          <cell r="E5579">
            <v>106000</v>
          </cell>
          <cell r="F5579">
            <v>0</v>
          </cell>
          <cell r="G5579">
            <v>25864</v>
          </cell>
        </row>
        <row r="5580">
          <cell r="A5580" t="str">
            <v>1307680313</v>
          </cell>
          <cell r="B5580" t="str">
            <v>82000</v>
          </cell>
          <cell r="C5580" t="str">
            <v>0</v>
          </cell>
          <cell r="D5580" t="str">
            <v>20008</v>
          </cell>
          <cell r="E5580">
            <v>82000</v>
          </cell>
          <cell r="F5580">
            <v>0</v>
          </cell>
          <cell r="G5580">
            <v>20008</v>
          </cell>
        </row>
        <row r="5581">
          <cell r="A5581" t="str">
            <v>1101730234</v>
          </cell>
          <cell r="B5581" t="str">
            <v>82000</v>
          </cell>
          <cell r="C5581" t="str">
            <v>0</v>
          </cell>
          <cell r="D5581" t="str">
            <v>20008</v>
          </cell>
          <cell r="E5581">
            <v>82000</v>
          </cell>
          <cell r="F5581">
            <v>0</v>
          </cell>
          <cell r="G5581">
            <v>20008</v>
          </cell>
        </row>
        <row r="5582">
          <cell r="A5582" t="str">
            <v>3808470011</v>
          </cell>
          <cell r="B5582" t="str">
            <v>140380</v>
          </cell>
          <cell r="C5582" t="str">
            <v>0</v>
          </cell>
          <cell r="D5582" t="str">
            <v>34578</v>
          </cell>
          <cell r="E5582">
            <v>140380</v>
          </cell>
          <cell r="F5582">
            <v>0</v>
          </cell>
          <cell r="G5582">
            <v>34578</v>
          </cell>
        </row>
        <row r="5583">
          <cell r="A5583" t="str">
            <v>1105870448</v>
          </cell>
          <cell r="B5583" t="str">
            <v>147000</v>
          </cell>
          <cell r="C5583" t="str">
            <v>0</v>
          </cell>
          <cell r="D5583" t="str">
            <v>36300</v>
          </cell>
          <cell r="E5583">
            <v>147000</v>
          </cell>
          <cell r="F5583">
            <v>0</v>
          </cell>
          <cell r="G5583">
            <v>36300</v>
          </cell>
        </row>
        <row r="5584">
          <cell r="A5584" t="str">
            <v>4003660226</v>
          </cell>
          <cell r="B5584" t="str">
            <v>226000</v>
          </cell>
          <cell r="C5584" t="str">
            <v>0</v>
          </cell>
          <cell r="D5584" t="str">
            <v>56840</v>
          </cell>
          <cell r="E5584">
            <v>226000</v>
          </cell>
          <cell r="F5584">
            <v>0</v>
          </cell>
          <cell r="G5584">
            <v>56840</v>
          </cell>
        </row>
        <row r="5585">
          <cell r="A5585" t="str">
            <v>2108510133</v>
          </cell>
          <cell r="B5585" t="str">
            <v>256000</v>
          </cell>
          <cell r="C5585" t="str">
            <v>0</v>
          </cell>
          <cell r="D5585" t="str">
            <v>64640</v>
          </cell>
          <cell r="E5585">
            <v>256000</v>
          </cell>
          <cell r="F5585">
            <v>0</v>
          </cell>
          <cell r="G5585">
            <v>64640</v>
          </cell>
        </row>
        <row r="5586">
          <cell r="A5586" t="str">
            <v>1101760648</v>
          </cell>
          <cell r="B5586" t="str">
            <v>141000</v>
          </cell>
          <cell r="C5586" t="str">
            <v>0</v>
          </cell>
          <cell r="D5586" t="str">
            <v>34740</v>
          </cell>
          <cell r="E5586">
            <v>141000</v>
          </cell>
          <cell r="F5586">
            <v>0</v>
          </cell>
          <cell r="G5586">
            <v>34740</v>
          </cell>
        </row>
        <row r="5587">
          <cell r="A5587" t="str">
            <v>2801690120</v>
          </cell>
          <cell r="B5587" t="str">
            <v>256901</v>
          </cell>
          <cell r="C5587" t="str">
            <v>0</v>
          </cell>
          <cell r="D5587" t="str">
            <v>64874</v>
          </cell>
          <cell r="E5587">
            <v>256901</v>
          </cell>
          <cell r="F5587">
            <v>0</v>
          </cell>
          <cell r="G5587">
            <v>64874</v>
          </cell>
        </row>
        <row r="5588">
          <cell r="A5588" t="str">
            <v>3602890228</v>
          </cell>
          <cell r="B5588" t="str">
            <v>130000</v>
          </cell>
          <cell r="C5588" t="str">
            <v>0</v>
          </cell>
          <cell r="D5588" t="str">
            <v>31880</v>
          </cell>
          <cell r="E5588">
            <v>130000</v>
          </cell>
          <cell r="F5588">
            <v>0</v>
          </cell>
          <cell r="G5588">
            <v>31880</v>
          </cell>
        </row>
        <row r="5589">
          <cell r="A5589" t="str">
            <v>3005550311</v>
          </cell>
          <cell r="B5589" t="str">
            <v>124705</v>
          </cell>
          <cell r="C5589" t="str">
            <v>0</v>
          </cell>
          <cell r="D5589" t="str">
            <v>30503</v>
          </cell>
          <cell r="E5589">
            <v>124705</v>
          </cell>
          <cell r="F5589">
            <v>0</v>
          </cell>
          <cell r="G5589">
            <v>30503</v>
          </cell>
        </row>
        <row r="5590">
          <cell r="A5590" t="str">
            <v>2702540163</v>
          </cell>
          <cell r="B5590" t="str">
            <v>159106</v>
          </cell>
          <cell r="C5590" t="str">
            <v>0</v>
          </cell>
          <cell r="D5590" t="str">
            <v>39447</v>
          </cell>
          <cell r="E5590">
            <v>159106</v>
          </cell>
          <cell r="F5590">
            <v>0</v>
          </cell>
          <cell r="G5590">
            <v>39447</v>
          </cell>
        </row>
        <row r="5591">
          <cell r="A5591" t="str">
            <v>2002600236</v>
          </cell>
          <cell r="B5591" t="str">
            <v>125670</v>
          </cell>
          <cell r="C5591" t="str">
            <v>0</v>
          </cell>
          <cell r="D5591" t="str">
            <v>30754</v>
          </cell>
          <cell r="E5591">
            <v>125670</v>
          </cell>
          <cell r="F5591">
            <v>0</v>
          </cell>
          <cell r="G5591">
            <v>30754</v>
          </cell>
        </row>
        <row r="5592">
          <cell r="A5592" t="str">
            <v>1502600293</v>
          </cell>
          <cell r="B5592" t="str">
            <v>104591</v>
          </cell>
          <cell r="C5592" t="str">
            <v>0</v>
          </cell>
          <cell r="D5592" t="str">
            <v>25520</v>
          </cell>
          <cell r="E5592">
            <v>104591</v>
          </cell>
          <cell r="F5592">
            <v>0</v>
          </cell>
          <cell r="G5592">
            <v>25520</v>
          </cell>
        </row>
        <row r="5593">
          <cell r="A5593" t="str">
            <v>2408570093</v>
          </cell>
          <cell r="B5593" t="str">
            <v>159261</v>
          </cell>
          <cell r="C5593" t="str">
            <v>0</v>
          </cell>
          <cell r="D5593" t="str">
            <v>39487</v>
          </cell>
          <cell r="E5593">
            <v>159261</v>
          </cell>
          <cell r="F5593">
            <v>0</v>
          </cell>
          <cell r="G5593">
            <v>39487</v>
          </cell>
        </row>
        <row r="5594">
          <cell r="A5594" t="str">
            <v>2001610165</v>
          </cell>
          <cell r="B5594" t="str">
            <v>197781</v>
          </cell>
          <cell r="C5594" t="str">
            <v>0</v>
          </cell>
          <cell r="D5594" t="str">
            <v>49503</v>
          </cell>
          <cell r="E5594">
            <v>197781</v>
          </cell>
          <cell r="F5594">
            <v>0</v>
          </cell>
          <cell r="G5594">
            <v>49503</v>
          </cell>
        </row>
        <row r="5595">
          <cell r="A5595" t="str">
            <v>1404720128</v>
          </cell>
          <cell r="B5595" t="str">
            <v>130716</v>
          </cell>
          <cell r="C5595" t="str">
            <v>0</v>
          </cell>
          <cell r="D5595" t="str">
            <v>32066</v>
          </cell>
          <cell r="E5595">
            <v>130716</v>
          </cell>
          <cell r="F5595">
            <v>0</v>
          </cell>
          <cell r="G5595">
            <v>32066</v>
          </cell>
        </row>
        <row r="5596">
          <cell r="A5596" t="str">
            <v>2603650084</v>
          </cell>
          <cell r="B5596" t="str">
            <v>120302</v>
          </cell>
          <cell r="C5596" t="str">
            <v>0</v>
          </cell>
          <cell r="D5596" t="str">
            <v>29358</v>
          </cell>
          <cell r="E5596">
            <v>120302</v>
          </cell>
          <cell r="F5596">
            <v>0</v>
          </cell>
          <cell r="G5596">
            <v>29358</v>
          </cell>
        </row>
        <row r="5597">
          <cell r="A5597" t="str">
            <v>1310690073</v>
          </cell>
          <cell r="B5597" t="str">
            <v>132750</v>
          </cell>
          <cell r="C5597" t="str">
            <v>0</v>
          </cell>
          <cell r="D5597" t="str">
            <v>32595</v>
          </cell>
          <cell r="E5597">
            <v>132750</v>
          </cell>
          <cell r="F5597">
            <v>0</v>
          </cell>
          <cell r="G5597">
            <v>32595</v>
          </cell>
        </row>
        <row r="5598">
          <cell r="A5598" t="str">
            <v>1411560116</v>
          </cell>
          <cell r="B5598" t="str">
            <v>176936</v>
          </cell>
          <cell r="C5598" t="str">
            <v>0</v>
          </cell>
          <cell r="D5598" t="str">
            <v>44083</v>
          </cell>
          <cell r="E5598">
            <v>176936</v>
          </cell>
          <cell r="F5598">
            <v>0</v>
          </cell>
          <cell r="G5598">
            <v>44083</v>
          </cell>
        </row>
        <row r="5599">
          <cell r="A5599" t="str">
            <v>1201680727</v>
          </cell>
          <cell r="B5599" t="str">
            <v>92748</v>
          </cell>
          <cell r="C5599" t="str">
            <v>0</v>
          </cell>
          <cell r="D5599" t="str">
            <v>22630</v>
          </cell>
          <cell r="E5599">
            <v>92748</v>
          </cell>
          <cell r="F5599">
            <v>0</v>
          </cell>
          <cell r="G5599">
            <v>22630</v>
          </cell>
        </row>
        <row r="5600">
          <cell r="A5600" t="str">
            <v>1101611723</v>
          </cell>
          <cell r="B5600" t="str">
            <v>115113</v>
          </cell>
          <cell r="C5600" t="str">
            <v>0</v>
          </cell>
          <cell r="D5600" t="str">
            <v>28087</v>
          </cell>
          <cell r="E5600">
            <v>115113</v>
          </cell>
          <cell r="F5600">
            <v>0</v>
          </cell>
          <cell r="G5600">
            <v>28087</v>
          </cell>
        </row>
        <row r="5601">
          <cell r="A5601" t="str">
            <v>2511630052</v>
          </cell>
          <cell r="B5601" t="str">
            <v>91419</v>
          </cell>
          <cell r="C5601" t="str">
            <v>0</v>
          </cell>
          <cell r="D5601" t="str">
            <v>22306</v>
          </cell>
          <cell r="E5601">
            <v>91419</v>
          </cell>
          <cell r="F5601">
            <v>0</v>
          </cell>
          <cell r="G5601">
            <v>22306</v>
          </cell>
        </row>
        <row r="5602">
          <cell r="A5602" t="str">
            <v>3414700204</v>
          </cell>
          <cell r="B5602" t="str">
            <v>177900</v>
          </cell>
          <cell r="C5602" t="str">
            <v>0</v>
          </cell>
          <cell r="D5602" t="str">
            <v>44334</v>
          </cell>
          <cell r="E5602">
            <v>177900</v>
          </cell>
          <cell r="F5602">
            <v>0</v>
          </cell>
          <cell r="G5602">
            <v>44334</v>
          </cell>
        </row>
        <row r="5603">
          <cell r="A5603" t="str">
            <v>1705550061</v>
          </cell>
          <cell r="B5603" t="str">
            <v>140166</v>
          </cell>
          <cell r="C5603" t="str">
            <v>0</v>
          </cell>
          <cell r="D5603" t="str">
            <v>34523</v>
          </cell>
          <cell r="E5603">
            <v>140166</v>
          </cell>
          <cell r="F5603">
            <v>0</v>
          </cell>
          <cell r="G5603">
            <v>34523</v>
          </cell>
        </row>
        <row r="5604">
          <cell r="A5604" t="str">
            <v>2705620290</v>
          </cell>
          <cell r="B5604" t="str">
            <v>90924</v>
          </cell>
          <cell r="C5604" t="str">
            <v>0</v>
          </cell>
          <cell r="D5604" t="str">
            <v>22185</v>
          </cell>
          <cell r="E5604">
            <v>90924</v>
          </cell>
          <cell r="F5604">
            <v>0</v>
          </cell>
          <cell r="G5604">
            <v>22185</v>
          </cell>
        </row>
        <row r="5605">
          <cell r="A5605" t="str">
            <v>4011580074</v>
          </cell>
          <cell r="B5605" t="str">
            <v>111686</v>
          </cell>
          <cell r="C5605" t="str">
            <v>0</v>
          </cell>
          <cell r="D5605" t="str">
            <v>27251</v>
          </cell>
          <cell r="E5605">
            <v>111686</v>
          </cell>
          <cell r="F5605">
            <v>0</v>
          </cell>
          <cell r="G5605">
            <v>27251</v>
          </cell>
        </row>
        <row r="5606">
          <cell r="A5606" t="str">
            <v>3703610026</v>
          </cell>
          <cell r="B5606" t="str">
            <v>110753</v>
          </cell>
          <cell r="C5606" t="str">
            <v>0</v>
          </cell>
          <cell r="D5606" t="str">
            <v>27023</v>
          </cell>
          <cell r="E5606">
            <v>110753</v>
          </cell>
          <cell r="F5606">
            <v>0</v>
          </cell>
          <cell r="G5606">
            <v>27023</v>
          </cell>
        </row>
        <row r="5607">
          <cell r="A5607" t="str">
            <v>2510800035</v>
          </cell>
          <cell r="B5607" t="str">
            <v>106188</v>
          </cell>
          <cell r="C5607" t="str">
            <v>0</v>
          </cell>
          <cell r="D5607" t="str">
            <v>25909</v>
          </cell>
          <cell r="E5607">
            <v>106188</v>
          </cell>
          <cell r="F5607">
            <v>0</v>
          </cell>
          <cell r="G5607">
            <v>25909</v>
          </cell>
        </row>
        <row r="5608">
          <cell r="A5608" t="str">
            <v>4003840321</v>
          </cell>
          <cell r="B5608" t="str">
            <v>153185</v>
          </cell>
          <cell r="C5608" t="str">
            <v>0</v>
          </cell>
          <cell r="D5608" t="str">
            <v>37908</v>
          </cell>
          <cell r="E5608">
            <v>153185</v>
          </cell>
          <cell r="F5608">
            <v>0</v>
          </cell>
          <cell r="G5608">
            <v>37908</v>
          </cell>
        </row>
        <row r="5609">
          <cell r="A5609" t="str">
            <v>1102580139</v>
          </cell>
          <cell r="B5609" t="str">
            <v>178768</v>
          </cell>
          <cell r="C5609" t="str">
            <v>0</v>
          </cell>
          <cell r="D5609" t="str">
            <v>44559</v>
          </cell>
          <cell r="E5609">
            <v>178768</v>
          </cell>
          <cell r="F5609">
            <v>0</v>
          </cell>
          <cell r="G5609">
            <v>44559</v>
          </cell>
        </row>
        <row r="5610">
          <cell r="A5610" t="str">
            <v>3210700060</v>
          </cell>
          <cell r="B5610" t="str">
            <v>113976</v>
          </cell>
          <cell r="C5610" t="str">
            <v>0</v>
          </cell>
          <cell r="D5610" t="str">
            <v>27810</v>
          </cell>
          <cell r="E5610">
            <v>113976</v>
          </cell>
          <cell r="F5610">
            <v>0</v>
          </cell>
          <cell r="G5610">
            <v>27810</v>
          </cell>
        </row>
        <row r="5611">
          <cell r="A5611" t="str">
            <v>1807680185</v>
          </cell>
          <cell r="B5611" t="str">
            <v>156542</v>
          </cell>
          <cell r="C5611" t="str">
            <v>0</v>
          </cell>
          <cell r="D5611" t="str">
            <v>38780</v>
          </cell>
          <cell r="E5611">
            <v>156542</v>
          </cell>
          <cell r="F5611">
            <v>0</v>
          </cell>
          <cell r="G5611">
            <v>38780</v>
          </cell>
        </row>
        <row r="5612">
          <cell r="A5612" t="str">
            <v>4009590041</v>
          </cell>
          <cell r="B5612" t="str">
            <v>110500</v>
          </cell>
          <cell r="C5612" t="str">
            <v>0</v>
          </cell>
          <cell r="D5612" t="str">
            <v>26962</v>
          </cell>
          <cell r="E5612">
            <v>110500</v>
          </cell>
          <cell r="F5612">
            <v>0</v>
          </cell>
          <cell r="G5612">
            <v>26962</v>
          </cell>
        </row>
        <row r="5613">
          <cell r="A5613" t="str">
            <v>3403640094</v>
          </cell>
          <cell r="B5613" t="str">
            <v>110500</v>
          </cell>
          <cell r="C5613" t="str">
            <v>0</v>
          </cell>
          <cell r="D5613" t="str">
            <v>26962</v>
          </cell>
          <cell r="E5613">
            <v>110500</v>
          </cell>
          <cell r="F5613">
            <v>0</v>
          </cell>
          <cell r="G5613">
            <v>26962</v>
          </cell>
        </row>
        <row r="5614">
          <cell r="A5614" t="str">
            <v>3202780182</v>
          </cell>
          <cell r="B5614" t="str">
            <v>110500</v>
          </cell>
          <cell r="C5614" t="str">
            <v>0</v>
          </cell>
          <cell r="D5614" t="str">
            <v>26962</v>
          </cell>
          <cell r="E5614">
            <v>110500</v>
          </cell>
          <cell r="F5614">
            <v>0</v>
          </cell>
          <cell r="G5614">
            <v>26962</v>
          </cell>
        </row>
        <row r="5615">
          <cell r="A5615" t="str">
            <v>2810630046</v>
          </cell>
          <cell r="B5615" t="str">
            <v>83000</v>
          </cell>
          <cell r="C5615" t="str">
            <v>0</v>
          </cell>
          <cell r="D5615" t="str">
            <v>20252</v>
          </cell>
          <cell r="E5615">
            <v>83000</v>
          </cell>
          <cell r="F5615">
            <v>0</v>
          </cell>
          <cell r="G5615">
            <v>20252</v>
          </cell>
        </row>
        <row r="5616">
          <cell r="A5616" t="str">
            <v>3303620296</v>
          </cell>
          <cell r="B5616" t="str">
            <v>107000</v>
          </cell>
          <cell r="C5616" t="str">
            <v>0</v>
          </cell>
          <cell r="D5616" t="str">
            <v>26108</v>
          </cell>
          <cell r="E5616">
            <v>107000</v>
          </cell>
          <cell r="F5616">
            <v>0</v>
          </cell>
          <cell r="G5616">
            <v>26108</v>
          </cell>
        </row>
        <row r="5617">
          <cell r="A5617" t="str">
            <v>1211560214</v>
          </cell>
          <cell r="B5617" t="str">
            <v>619500</v>
          </cell>
          <cell r="C5617" t="str">
            <v>0</v>
          </cell>
          <cell r="D5617" t="str">
            <v>159150</v>
          </cell>
          <cell r="E5617">
            <v>619500</v>
          </cell>
          <cell r="F5617">
            <v>0</v>
          </cell>
          <cell r="G5617">
            <v>159150</v>
          </cell>
        </row>
        <row r="5618">
          <cell r="A5618" t="str">
            <v>3801610330</v>
          </cell>
          <cell r="B5618" t="str">
            <v>256000</v>
          </cell>
          <cell r="C5618" t="str">
            <v>0</v>
          </cell>
          <cell r="D5618" t="str">
            <v>64640</v>
          </cell>
          <cell r="E5618">
            <v>256000</v>
          </cell>
          <cell r="F5618">
            <v>0</v>
          </cell>
          <cell r="G5618">
            <v>64640</v>
          </cell>
        </row>
        <row r="5619">
          <cell r="A5619" t="str">
            <v>1208540173</v>
          </cell>
          <cell r="B5619" t="str">
            <v>145500</v>
          </cell>
          <cell r="C5619" t="str">
            <v>0</v>
          </cell>
          <cell r="D5619" t="str">
            <v>35910</v>
          </cell>
          <cell r="E5619">
            <v>145500</v>
          </cell>
          <cell r="F5619">
            <v>0</v>
          </cell>
          <cell r="G5619">
            <v>35910</v>
          </cell>
        </row>
        <row r="5620">
          <cell r="A5620" t="str">
            <v>3102650023</v>
          </cell>
          <cell r="B5620" t="str">
            <v>175000</v>
          </cell>
          <cell r="C5620" t="str">
            <v>0</v>
          </cell>
          <cell r="D5620" t="str">
            <v>43580</v>
          </cell>
          <cell r="E5620">
            <v>175000</v>
          </cell>
          <cell r="F5620">
            <v>0</v>
          </cell>
          <cell r="G5620">
            <v>43580</v>
          </cell>
        </row>
        <row r="5621">
          <cell r="A5621" t="str">
            <v>5505770185</v>
          </cell>
          <cell r="B5621" t="str">
            <v>0</v>
          </cell>
          <cell r="C5621" t="str">
            <v>0</v>
          </cell>
          <cell r="D5621" t="str">
            <v>108700</v>
          </cell>
          <cell r="E5621">
            <v>0</v>
          </cell>
          <cell r="F5621">
            <v>0</v>
          </cell>
          <cell r="G5621">
            <v>108700</v>
          </cell>
        </row>
        <row r="5622">
          <cell r="A5622" t="str">
            <v>5308620350</v>
          </cell>
          <cell r="B5622" t="str">
            <v>182500</v>
          </cell>
          <cell r="C5622" t="str">
            <v>0</v>
          </cell>
          <cell r="D5622" t="str">
            <v>45530</v>
          </cell>
          <cell r="E5622">
            <v>182500</v>
          </cell>
          <cell r="F5622">
            <v>0</v>
          </cell>
          <cell r="G5622">
            <v>45530</v>
          </cell>
        </row>
        <row r="5623">
          <cell r="A5623" t="str">
            <v>5808610036</v>
          </cell>
          <cell r="B5623" t="str">
            <v>70500</v>
          </cell>
          <cell r="C5623" t="str">
            <v>0</v>
          </cell>
          <cell r="D5623" t="str">
            <v>17202</v>
          </cell>
          <cell r="E5623">
            <v>70500</v>
          </cell>
          <cell r="F5623">
            <v>0</v>
          </cell>
          <cell r="G5623">
            <v>17202</v>
          </cell>
        </row>
        <row r="5624">
          <cell r="A5624" t="str">
            <v>7614570138</v>
          </cell>
          <cell r="B5624" t="str">
            <v>94500</v>
          </cell>
          <cell r="C5624" t="str">
            <v>0</v>
          </cell>
          <cell r="D5624" t="str">
            <v>23058</v>
          </cell>
          <cell r="E5624">
            <v>94500</v>
          </cell>
          <cell r="F5624">
            <v>0</v>
          </cell>
          <cell r="G5624">
            <v>23058</v>
          </cell>
        </row>
        <row r="5625">
          <cell r="A5625" t="str">
            <v>6410850212</v>
          </cell>
          <cell r="B5625" t="str">
            <v>94500</v>
          </cell>
          <cell r="C5625" t="str">
            <v>0</v>
          </cell>
          <cell r="D5625" t="str">
            <v>23058</v>
          </cell>
          <cell r="E5625">
            <v>94500</v>
          </cell>
          <cell r="F5625">
            <v>0</v>
          </cell>
          <cell r="G5625">
            <v>23058</v>
          </cell>
        </row>
        <row r="5626">
          <cell r="A5626" t="str">
            <v>3507600064</v>
          </cell>
          <cell r="B5626" t="str">
            <v>176500</v>
          </cell>
          <cell r="C5626" t="str">
            <v>0</v>
          </cell>
          <cell r="D5626" t="str">
            <v>43970</v>
          </cell>
          <cell r="E5626">
            <v>176500</v>
          </cell>
          <cell r="F5626">
            <v>0</v>
          </cell>
          <cell r="G5626">
            <v>43970</v>
          </cell>
        </row>
        <row r="5627">
          <cell r="A5627" t="str">
            <v>3307530097</v>
          </cell>
          <cell r="B5627" t="str">
            <v>96500</v>
          </cell>
          <cell r="C5627" t="str">
            <v>0</v>
          </cell>
          <cell r="D5627" t="str">
            <v>23546</v>
          </cell>
          <cell r="E5627">
            <v>96500</v>
          </cell>
          <cell r="F5627">
            <v>0</v>
          </cell>
          <cell r="G5627">
            <v>23546</v>
          </cell>
        </row>
        <row r="5628">
          <cell r="A5628" t="str">
            <v>1714580377</v>
          </cell>
          <cell r="B5628" t="str">
            <v>96500</v>
          </cell>
          <cell r="C5628" t="str">
            <v>0</v>
          </cell>
          <cell r="D5628" t="str">
            <v>23546</v>
          </cell>
          <cell r="E5628">
            <v>96500</v>
          </cell>
          <cell r="F5628">
            <v>0</v>
          </cell>
          <cell r="G5628">
            <v>23546</v>
          </cell>
        </row>
        <row r="5629">
          <cell r="A5629" t="str">
            <v>2811540274</v>
          </cell>
          <cell r="B5629" t="str">
            <v>78185</v>
          </cell>
          <cell r="C5629" t="str">
            <v>0</v>
          </cell>
          <cell r="D5629" t="str">
            <v>19077</v>
          </cell>
          <cell r="E5629">
            <v>78185</v>
          </cell>
          <cell r="F5629">
            <v>0</v>
          </cell>
          <cell r="G5629">
            <v>19077</v>
          </cell>
        </row>
        <row r="5630">
          <cell r="A5630" t="str">
            <v>2112670077</v>
          </cell>
          <cell r="B5630" t="str">
            <v>194495</v>
          </cell>
          <cell r="C5630" t="str">
            <v>0</v>
          </cell>
          <cell r="D5630" t="str">
            <v>48648</v>
          </cell>
          <cell r="E5630">
            <v>194495</v>
          </cell>
          <cell r="F5630">
            <v>0</v>
          </cell>
          <cell r="G5630">
            <v>48648</v>
          </cell>
        </row>
        <row r="5631">
          <cell r="A5631" t="str">
            <v>6010520078</v>
          </cell>
          <cell r="B5631" t="str">
            <v>157200</v>
          </cell>
          <cell r="C5631" t="str">
            <v>0</v>
          </cell>
          <cell r="D5631" t="str">
            <v>38952</v>
          </cell>
          <cell r="E5631">
            <v>157200</v>
          </cell>
          <cell r="F5631">
            <v>0</v>
          </cell>
          <cell r="G5631">
            <v>38952</v>
          </cell>
        </row>
        <row r="5632">
          <cell r="A5632" t="str">
            <v>6414660238</v>
          </cell>
          <cell r="B5632" t="str">
            <v>133206</v>
          </cell>
          <cell r="C5632" t="str">
            <v>0</v>
          </cell>
          <cell r="D5632" t="str">
            <v>32713</v>
          </cell>
          <cell r="E5632">
            <v>133206</v>
          </cell>
          <cell r="F5632">
            <v>0</v>
          </cell>
          <cell r="G5632">
            <v>32713</v>
          </cell>
        </row>
        <row r="5633">
          <cell r="A5633" t="str">
            <v>1712670142</v>
          </cell>
          <cell r="B5633" t="str">
            <v>233000</v>
          </cell>
          <cell r="C5633" t="str">
            <v>0</v>
          </cell>
          <cell r="D5633" t="str">
            <v>58660</v>
          </cell>
          <cell r="E5633">
            <v>233000</v>
          </cell>
          <cell r="F5633">
            <v>0</v>
          </cell>
          <cell r="G5633">
            <v>58660</v>
          </cell>
        </row>
        <row r="5634">
          <cell r="A5634" t="str">
            <v>1301640816</v>
          </cell>
          <cell r="B5634" t="str">
            <v>102000</v>
          </cell>
          <cell r="C5634" t="str">
            <v>0</v>
          </cell>
          <cell r="D5634" t="str">
            <v>24888</v>
          </cell>
          <cell r="E5634">
            <v>102000</v>
          </cell>
          <cell r="F5634">
            <v>0</v>
          </cell>
          <cell r="G5634">
            <v>24888</v>
          </cell>
        </row>
        <row r="5635">
          <cell r="A5635" t="str">
            <v>2407750119</v>
          </cell>
          <cell r="B5635" t="str">
            <v>118539</v>
          </cell>
          <cell r="C5635" t="str">
            <v>0</v>
          </cell>
          <cell r="D5635" t="str">
            <v>28923</v>
          </cell>
          <cell r="E5635">
            <v>118539</v>
          </cell>
          <cell r="F5635">
            <v>0</v>
          </cell>
          <cell r="G5635">
            <v>28923</v>
          </cell>
        </row>
        <row r="5636">
          <cell r="A5636" t="str">
            <v>1509610251</v>
          </cell>
          <cell r="B5636" t="str">
            <v>167000</v>
          </cell>
          <cell r="C5636" t="str">
            <v>0</v>
          </cell>
          <cell r="D5636" t="str">
            <v>41500</v>
          </cell>
          <cell r="E5636">
            <v>167000</v>
          </cell>
          <cell r="F5636">
            <v>0</v>
          </cell>
          <cell r="G5636">
            <v>41500</v>
          </cell>
        </row>
        <row r="5637">
          <cell r="A5637" t="str">
            <v>3404570022</v>
          </cell>
          <cell r="B5637" t="str">
            <v>97000</v>
          </cell>
          <cell r="C5637" t="str">
            <v>0</v>
          </cell>
          <cell r="D5637" t="str">
            <v>23668</v>
          </cell>
          <cell r="E5637">
            <v>97000</v>
          </cell>
          <cell r="F5637">
            <v>0</v>
          </cell>
          <cell r="G5637">
            <v>23668</v>
          </cell>
        </row>
        <row r="5638">
          <cell r="A5638" t="str">
            <v>2310710016</v>
          </cell>
          <cell r="B5638" t="str">
            <v>147000</v>
          </cell>
          <cell r="C5638" t="str">
            <v>0</v>
          </cell>
          <cell r="D5638" t="str">
            <v>36300</v>
          </cell>
          <cell r="E5638">
            <v>147000</v>
          </cell>
          <cell r="F5638">
            <v>0</v>
          </cell>
          <cell r="G5638">
            <v>36300</v>
          </cell>
        </row>
        <row r="5639">
          <cell r="A5639" t="str">
            <v>1208660422</v>
          </cell>
          <cell r="B5639" t="str">
            <v>263000</v>
          </cell>
          <cell r="C5639" t="str">
            <v>0</v>
          </cell>
          <cell r="D5639" t="str">
            <v>66460</v>
          </cell>
          <cell r="E5639">
            <v>263000</v>
          </cell>
          <cell r="F5639">
            <v>0</v>
          </cell>
          <cell r="G5639">
            <v>66460</v>
          </cell>
        </row>
        <row r="5640">
          <cell r="A5640" t="str">
            <v>1201580285</v>
          </cell>
          <cell r="B5640" t="str">
            <v>157000</v>
          </cell>
          <cell r="C5640" t="str">
            <v>0</v>
          </cell>
          <cell r="D5640" t="str">
            <v>38900</v>
          </cell>
          <cell r="E5640">
            <v>157000</v>
          </cell>
          <cell r="F5640">
            <v>0</v>
          </cell>
          <cell r="G5640">
            <v>38900</v>
          </cell>
        </row>
        <row r="5641">
          <cell r="A5641" t="str">
            <v>1801600104</v>
          </cell>
          <cell r="B5641" t="str">
            <v>167000</v>
          </cell>
          <cell r="C5641" t="str">
            <v>0</v>
          </cell>
          <cell r="D5641" t="str">
            <v>41500</v>
          </cell>
          <cell r="E5641">
            <v>167000</v>
          </cell>
          <cell r="F5641">
            <v>0</v>
          </cell>
          <cell r="G5641">
            <v>41500</v>
          </cell>
        </row>
        <row r="5642">
          <cell r="A5642" t="str">
            <v>1401600319</v>
          </cell>
          <cell r="B5642" t="str">
            <v>160000</v>
          </cell>
          <cell r="C5642" t="str">
            <v>0</v>
          </cell>
          <cell r="D5642" t="str">
            <v>39680</v>
          </cell>
          <cell r="E5642">
            <v>160000</v>
          </cell>
          <cell r="F5642">
            <v>0</v>
          </cell>
          <cell r="G5642">
            <v>39680</v>
          </cell>
        </row>
        <row r="5643">
          <cell r="A5643" t="str">
            <v>2507580022</v>
          </cell>
          <cell r="B5643" t="str">
            <v>188500</v>
          </cell>
          <cell r="C5643" t="str">
            <v>0</v>
          </cell>
          <cell r="D5643" t="str">
            <v>47090</v>
          </cell>
          <cell r="E5643">
            <v>188500</v>
          </cell>
          <cell r="F5643">
            <v>0</v>
          </cell>
          <cell r="G5643">
            <v>47090</v>
          </cell>
        </row>
        <row r="5644">
          <cell r="A5644" t="str">
            <v>2005530298</v>
          </cell>
          <cell r="B5644" t="str">
            <v>108490</v>
          </cell>
          <cell r="C5644" t="str">
            <v>0</v>
          </cell>
          <cell r="D5644" t="str">
            <v>26471</v>
          </cell>
          <cell r="E5644">
            <v>108490</v>
          </cell>
          <cell r="F5644">
            <v>0</v>
          </cell>
          <cell r="G5644">
            <v>26471</v>
          </cell>
        </row>
        <row r="5645">
          <cell r="A5645" t="str">
            <v>2503520235</v>
          </cell>
          <cell r="B5645" t="str">
            <v>115472</v>
          </cell>
          <cell r="C5645" t="str">
            <v>0</v>
          </cell>
          <cell r="D5645" t="str">
            <v>28175</v>
          </cell>
          <cell r="E5645">
            <v>115472</v>
          </cell>
          <cell r="F5645">
            <v>0</v>
          </cell>
          <cell r="G5645">
            <v>28175</v>
          </cell>
        </row>
        <row r="5646">
          <cell r="A5646" t="str">
            <v>1802860541</v>
          </cell>
          <cell r="B5646" t="str">
            <v>85046</v>
          </cell>
          <cell r="C5646" t="str">
            <v>0</v>
          </cell>
          <cell r="D5646" t="str">
            <v>20751</v>
          </cell>
          <cell r="E5646">
            <v>85046</v>
          </cell>
          <cell r="F5646">
            <v>0</v>
          </cell>
          <cell r="G5646">
            <v>20751</v>
          </cell>
        </row>
        <row r="5647">
          <cell r="A5647" t="str">
            <v>1101581328</v>
          </cell>
          <cell r="B5647" t="str">
            <v>127500</v>
          </cell>
          <cell r="C5647" t="str">
            <v>0</v>
          </cell>
          <cell r="D5647" t="str">
            <v>31230</v>
          </cell>
          <cell r="E5647">
            <v>127500</v>
          </cell>
          <cell r="F5647">
            <v>0</v>
          </cell>
          <cell r="G5647">
            <v>31230</v>
          </cell>
        </row>
        <row r="5648">
          <cell r="A5648" t="str">
            <v>3001550759</v>
          </cell>
          <cell r="B5648" t="str">
            <v>120169</v>
          </cell>
          <cell r="C5648" t="str">
            <v>0</v>
          </cell>
          <cell r="D5648" t="str">
            <v>29323</v>
          </cell>
          <cell r="E5648">
            <v>120169</v>
          </cell>
          <cell r="F5648">
            <v>0</v>
          </cell>
          <cell r="G5648">
            <v>29323</v>
          </cell>
        </row>
        <row r="5649">
          <cell r="A5649" t="str">
            <v>1410520039</v>
          </cell>
          <cell r="B5649" t="str">
            <v>115472</v>
          </cell>
          <cell r="C5649" t="str">
            <v>0</v>
          </cell>
          <cell r="D5649" t="str">
            <v>28175</v>
          </cell>
          <cell r="E5649">
            <v>115472</v>
          </cell>
          <cell r="F5649">
            <v>0</v>
          </cell>
          <cell r="G5649">
            <v>28175</v>
          </cell>
        </row>
        <row r="5650">
          <cell r="A5650" t="str">
            <v>1807600211</v>
          </cell>
          <cell r="B5650" t="str">
            <v>125971</v>
          </cell>
          <cell r="C5650" t="str">
            <v>0</v>
          </cell>
          <cell r="D5650" t="str">
            <v>30832</v>
          </cell>
          <cell r="E5650">
            <v>125971</v>
          </cell>
          <cell r="F5650">
            <v>0</v>
          </cell>
          <cell r="G5650">
            <v>30832</v>
          </cell>
        </row>
        <row r="5651">
          <cell r="A5651" t="str">
            <v>3703750030</v>
          </cell>
          <cell r="B5651" t="str">
            <v>203914</v>
          </cell>
          <cell r="C5651" t="str">
            <v>0</v>
          </cell>
          <cell r="D5651" t="str">
            <v>51097</v>
          </cell>
          <cell r="E5651">
            <v>203914</v>
          </cell>
          <cell r="F5651">
            <v>0</v>
          </cell>
          <cell r="G5651">
            <v>51097</v>
          </cell>
        </row>
        <row r="5652">
          <cell r="A5652" t="str">
            <v>1107611512</v>
          </cell>
          <cell r="B5652" t="str">
            <v>98500</v>
          </cell>
          <cell r="C5652" t="str">
            <v>0</v>
          </cell>
          <cell r="D5652" t="str">
            <v>24034</v>
          </cell>
          <cell r="E5652">
            <v>98500</v>
          </cell>
          <cell r="F5652">
            <v>0</v>
          </cell>
          <cell r="G5652">
            <v>24034</v>
          </cell>
        </row>
        <row r="5653">
          <cell r="A5653" t="str">
            <v>1801550042</v>
          </cell>
          <cell r="B5653" t="str">
            <v>137500</v>
          </cell>
          <cell r="C5653" t="str">
            <v>0</v>
          </cell>
          <cell r="D5653" t="str">
            <v>33830</v>
          </cell>
          <cell r="E5653">
            <v>137500</v>
          </cell>
          <cell r="F5653">
            <v>0</v>
          </cell>
          <cell r="G5653">
            <v>33830</v>
          </cell>
        </row>
        <row r="5654">
          <cell r="A5654" t="str">
            <v>4001520400</v>
          </cell>
          <cell r="B5654" t="str">
            <v>76500</v>
          </cell>
          <cell r="C5654" t="str">
            <v>0</v>
          </cell>
          <cell r="D5654" t="str">
            <v>18666</v>
          </cell>
          <cell r="E5654">
            <v>76500</v>
          </cell>
          <cell r="F5654">
            <v>0</v>
          </cell>
          <cell r="G5654">
            <v>18666</v>
          </cell>
        </row>
        <row r="5655">
          <cell r="A5655" t="str">
            <v>1107581001</v>
          </cell>
          <cell r="B5655" t="str">
            <v>86500</v>
          </cell>
          <cell r="C5655" t="str">
            <v>0</v>
          </cell>
          <cell r="D5655" t="str">
            <v>21106</v>
          </cell>
          <cell r="E5655">
            <v>86500</v>
          </cell>
          <cell r="F5655">
            <v>0</v>
          </cell>
          <cell r="G5655">
            <v>21106</v>
          </cell>
        </row>
        <row r="5656">
          <cell r="A5656" t="str">
            <v>7510570312</v>
          </cell>
          <cell r="B5656" t="str">
            <v>176500</v>
          </cell>
          <cell r="C5656" t="str">
            <v>0</v>
          </cell>
          <cell r="D5656" t="str">
            <v>43970</v>
          </cell>
          <cell r="E5656">
            <v>176500</v>
          </cell>
          <cell r="F5656">
            <v>0</v>
          </cell>
          <cell r="G5656">
            <v>43970</v>
          </cell>
        </row>
        <row r="5657">
          <cell r="A5657" t="str">
            <v>1405890290</v>
          </cell>
          <cell r="B5657" t="str">
            <v>233186</v>
          </cell>
          <cell r="C5657" t="str">
            <v>0</v>
          </cell>
          <cell r="D5657" t="str">
            <v>58708</v>
          </cell>
          <cell r="E5657">
            <v>233186</v>
          </cell>
          <cell r="F5657">
            <v>0</v>
          </cell>
          <cell r="G5657">
            <v>58708</v>
          </cell>
        </row>
        <row r="5658">
          <cell r="A5658" t="str">
            <v>1104470225</v>
          </cell>
          <cell r="B5658" t="str">
            <v>380676</v>
          </cell>
          <cell r="C5658" t="str">
            <v>0</v>
          </cell>
          <cell r="D5658" t="str">
            <v>97055</v>
          </cell>
          <cell r="E5658">
            <v>380676</v>
          </cell>
          <cell r="F5658">
            <v>0</v>
          </cell>
          <cell r="G5658">
            <v>97055</v>
          </cell>
        </row>
        <row r="5659">
          <cell r="A5659" t="str">
            <v>7805730091</v>
          </cell>
          <cell r="B5659" t="str">
            <v>487750</v>
          </cell>
          <cell r="C5659" t="str">
            <v>0</v>
          </cell>
          <cell r="D5659" t="str">
            <v>124895</v>
          </cell>
          <cell r="E5659">
            <v>487750</v>
          </cell>
          <cell r="F5659">
            <v>0</v>
          </cell>
          <cell r="G5659">
            <v>124895</v>
          </cell>
        </row>
        <row r="5660">
          <cell r="A5660" t="str">
            <v>7705590247</v>
          </cell>
          <cell r="B5660" t="str">
            <v>317291</v>
          </cell>
          <cell r="C5660" t="str">
            <v>0</v>
          </cell>
          <cell r="D5660" t="str">
            <v>80575</v>
          </cell>
          <cell r="E5660">
            <v>317291</v>
          </cell>
          <cell r="F5660">
            <v>0</v>
          </cell>
          <cell r="G5660">
            <v>80575</v>
          </cell>
        </row>
        <row r="5661">
          <cell r="A5661" t="str">
            <v>6104700098</v>
          </cell>
          <cell r="B5661" t="str">
            <v>759593</v>
          </cell>
          <cell r="C5661" t="str">
            <v>0</v>
          </cell>
          <cell r="D5661" t="str">
            <v>195574</v>
          </cell>
          <cell r="E5661">
            <v>759593</v>
          </cell>
          <cell r="F5661">
            <v>0</v>
          </cell>
          <cell r="G5661">
            <v>195574</v>
          </cell>
        </row>
        <row r="5662">
          <cell r="A5662" t="str">
            <v>2009880668</v>
          </cell>
          <cell r="B5662" t="str">
            <v>262795</v>
          </cell>
          <cell r="C5662" t="str">
            <v>0</v>
          </cell>
          <cell r="D5662" t="str">
            <v>66406</v>
          </cell>
          <cell r="E5662">
            <v>262795</v>
          </cell>
          <cell r="F5662">
            <v>0</v>
          </cell>
          <cell r="G5662">
            <v>66406</v>
          </cell>
        </row>
        <row r="5663">
          <cell r="A5663" t="str">
            <v>2209640148</v>
          </cell>
          <cell r="B5663" t="str">
            <v>1265000</v>
          </cell>
          <cell r="C5663" t="str">
            <v>0</v>
          </cell>
          <cell r="D5663" t="str">
            <v>326980</v>
          </cell>
          <cell r="E5663">
            <v>1265000</v>
          </cell>
          <cell r="F5663">
            <v>0</v>
          </cell>
          <cell r="G5663">
            <v>326980</v>
          </cell>
        </row>
        <row r="5664">
          <cell r="A5664" t="str">
            <v>7503810173</v>
          </cell>
          <cell r="B5664" t="str">
            <v>181630</v>
          </cell>
          <cell r="C5664" t="str">
            <v>0</v>
          </cell>
          <cell r="D5664" t="str">
            <v>45303</v>
          </cell>
          <cell r="E5664">
            <v>181630</v>
          </cell>
          <cell r="F5664">
            <v>0</v>
          </cell>
          <cell r="G5664">
            <v>45303</v>
          </cell>
        </row>
        <row r="5665">
          <cell r="A5665" t="str">
            <v>2204780146</v>
          </cell>
          <cell r="B5665" t="str">
            <v>516000</v>
          </cell>
          <cell r="C5665" t="str">
            <v>0</v>
          </cell>
          <cell r="D5665" t="str">
            <v>132240</v>
          </cell>
          <cell r="E5665">
            <v>516000</v>
          </cell>
          <cell r="F5665">
            <v>0</v>
          </cell>
          <cell r="G5665">
            <v>132240</v>
          </cell>
        </row>
        <row r="5666">
          <cell r="A5666" t="str">
            <v>2007610361</v>
          </cell>
          <cell r="B5666" t="str">
            <v>47588500</v>
          </cell>
          <cell r="C5666" t="str">
            <v>0</v>
          </cell>
          <cell r="D5666" t="str">
            <v>16929940</v>
          </cell>
          <cell r="E5666">
            <v>47588500</v>
          </cell>
          <cell r="F5666">
            <v>0</v>
          </cell>
          <cell r="G5666">
            <v>16929940</v>
          </cell>
        </row>
        <row r="5667">
          <cell r="A5667" t="str">
            <v>1509580158</v>
          </cell>
          <cell r="B5667" t="str">
            <v>3422400</v>
          </cell>
          <cell r="C5667" t="str">
            <v>0</v>
          </cell>
          <cell r="D5667" t="str">
            <v>1030144</v>
          </cell>
          <cell r="E5667">
            <v>3422400</v>
          </cell>
          <cell r="F5667">
            <v>0</v>
          </cell>
          <cell r="G5667">
            <v>1030144</v>
          </cell>
        </row>
        <row r="5668">
          <cell r="A5668" t="str">
            <v>2508760161</v>
          </cell>
          <cell r="B5668" t="str">
            <v>1352574</v>
          </cell>
          <cell r="C5668" t="str">
            <v>0</v>
          </cell>
          <cell r="D5668" t="str">
            <v>349749</v>
          </cell>
          <cell r="E5668">
            <v>1352574</v>
          </cell>
          <cell r="F5668">
            <v>0</v>
          </cell>
          <cell r="G5668">
            <v>349749</v>
          </cell>
        </row>
        <row r="5669">
          <cell r="A5669" t="str">
            <v>7609750123</v>
          </cell>
          <cell r="D5669" t="str">
            <v>0</v>
          </cell>
          <cell r="E5669">
            <v>0</v>
          </cell>
          <cell r="F5669">
            <v>0</v>
          </cell>
          <cell r="G5669">
            <v>0</v>
          </cell>
        </row>
        <row r="5670">
          <cell r="A5670" t="str">
            <v>2512610160</v>
          </cell>
          <cell r="B5670" t="str">
            <v>282023</v>
          </cell>
          <cell r="C5670" t="str">
            <v>0</v>
          </cell>
          <cell r="D5670" t="str">
            <v>71405</v>
          </cell>
          <cell r="E5670">
            <v>282023</v>
          </cell>
          <cell r="F5670">
            <v>0</v>
          </cell>
          <cell r="G5670">
            <v>71405</v>
          </cell>
        </row>
        <row r="5671">
          <cell r="A5671" t="str">
            <v>7501690170</v>
          </cell>
          <cell r="B5671" t="str">
            <v>215000</v>
          </cell>
          <cell r="C5671" t="str">
            <v>0</v>
          </cell>
          <cell r="D5671" t="str">
            <v>53980</v>
          </cell>
          <cell r="E5671">
            <v>215000</v>
          </cell>
          <cell r="F5671">
            <v>0</v>
          </cell>
          <cell r="G5671">
            <v>53980</v>
          </cell>
        </row>
        <row r="5672">
          <cell r="A5672" t="str">
            <v>5212680328</v>
          </cell>
          <cell r="B5672" t="str">
            <v>235000</v>
          </cell>
          <cell r="C5672" t="str">
            <v>0</v>
          </cell>
          <cell r="D5672" t="str">
            <v>59180</v>
          </cell>
          <cell r="E5672">
            <v>235000</v>
          </cell>
          <cell r="F5672">
            <v>0</v>
          </cell>
          <cell r="G5672">
            <v>59180</v>
          </cell>
        </row>
        <row r="5673">
          <cell r="A5673" t="str">
            <v>5401800231</v>
          </cell>
          <cell r="D5673" t="str">
            <v>0</v>
          </cell>
          <cell r="E5673">
            <v>0</v>
          </cell>
          <cell r="F5673">
            <v>0</v>
          </cell>
          <cell r="G5673">
            <v>0</v>
          </cell>
        </row>
        <row r="5674">
          <cell r="A5674" t="str">
            <v>1602760098</v>
          </cell>
          <cell r="B5674" t="str">
            <v>330618</v>
          </cell>
          <cell r="C5674" t="str">
            <v>0</v>
          </cell>
          <cell r="D5674" t="str">
            <v>84040</v>
          </cell>
          <cell r="E5674">
            <v>330618</v>
          </cell>
          <cell r="F5674">
            <v>0</v>
          </cell>
          <cell r="G5674">
            <v>84040</v>
          </cell>
        </row>
        <row r="5675">
          <cell r="A5675" t="str">
            <v>3614710149</v>
          </cell>
          <cell r="B5675" t="str">
            <v>519325</v>
          </cell>
          <cell r="C5675" t="str">
            <v>0</v>
          </cell>
          <cell r="D5675" t="str">
            <v>133104</v>
          </cell>
          <cell r="E5675">
            <v>519325</v>
          </cell>
          <cell r="F5675">
            <v>0</v>
          </cell>
          <cell r="G5675">
            <v>133104</v>
          </cell>
        </row>
        <row r="5676">
          <cell r="A5676" t="str">
            <v>3102480071</v>
          </cell>
          <cell r="B5676" t="str">
            <v>312912</v>
          </cell>
          <cell r="C5676" t="str">
            <v>0</v>
          </cell>
          <cell r="D5676" t="str">
            <v>79437</v>
          </cell>
          <cell r="E5676">
            <v>312912</v>
          </cell>
          <cell r="F5676">
            <v>0</v>
          </cell>
          <cell r="G5676">
            <v>79437</v>
          </cell>
        </row>
        <row r="5677">
          <cell r="A5677" t="str">
            <v>5610630126</v>
          </cell>
          <cell r="B5677" t="str">
            <v>286890</v>
          </cell>
          <cell r="C5677" t="str">
            <v>0</v>
          </cell>
          <cell r="D5677" t="str">
            <v>72671</v>
          </cell>
          <cell r="E5677">
            <v>286890</v>
          </cell>
          <cell r="F5677">
            <v>0</v>
          </cell>
          <cell r="G5677">
            <v>72671</v>
          </cell>
        </row>
        <row r="5678">
          <cell r="A5678" t="str">
            <v>6510580217</v>
          </cell>
          <cell r="B5678" t="str">
            <v>215000</v>
          </cell>
          <cell r="C5678" t="str">
            <v>0</v>
          </cell>
          <cell r="D5678" t="str">
            <v>53980</v>
          </cell>
          <cell r="E5678">
            <v>215000</v>
          </cell>
          <cell r="F5678">
            <v>0</v>
          </cell>
          <cell r="G5678">
            <v>53980</v>
          </cell>
        </row>
        <row r="5679">
          <cell r="A5679" t="str">
            <v>3607760144</v>
          </cell>
          <cell r="B5679" t="str">
            <v>519325</v>
          </cell>
          <cell r="C5679" t="str">
            <v>0</v>
          </cell>
          <cell r="D5679" t="str">
            <v>133104</v>
          </cell>
          <cell r="E5679">
            <v>519325</v>
          </cell>
          <cell r="F5679">
            <v>0</v>
          </cell>
          <cell r="G5679">
            <v>133104</v>
          </cell>
        </row>
        <row r="5680">
          <cell r="A5680" t="str">
            <v>6107690247</v>
          </cell>
          <cell r="B5680" t="str">
            <v>263821</v>
          </cell>
          <cell r="C5680" t="str">
            <v>0</v>
          </cell>
          <cell r="D5680" t="str">
            <v>66673</v>
          </cell>
          <cell r="E5680">
            <v>263821</v>
          </cell>
          <cell r="F5680">
            <v>0</v>
          </cell>
          <cell r="G5680">
            <v>66673</v>
          </cell>
        </row>
        <row r="5681">
          <cell r="A5681" t="str">
            <v>6705740124</v>
          </cell>
          <cell r="B5681" t="str">
            <v>234047</v>
          </cell>
          <cell r="C5681" t="str">
            <v>0</v>
          </cell>
          <cell r="D5681" t="str">
            <v>58932</v>
          </cell>
          <cell r="E5681">
            <v>234047</v>
          </cell>
          <cell r="F5681">
            <v>0</v>
          </cell>
          <cell r="G5681">
            <v>58932</v>
          </cell>
        </row>
        <row r="5682">
          <cell r="A5682" t="str">
            <v>3303740119</v>
          </cell>
          <cell r="B5682" t="str">
            <v>643253</v>
          </cell>
          <cell r="C5682" t="str">
            <v>0</v>
          </cell>
          <cell r="D5682" t="str">
            <v>165325</v>
          </cell>
          <cell r="E5682">
            <v>643253</v>
          </cell>
          <cell r="F5682">
            <v>0</v>
          </cell>
          <cell r="G5682">
            <v>165325</v>
          </cell>
        </row>
        <row r="5683">
          <cell r="A5683" t="str">
            <v>5803730300</v>
          </cell>
          <cell r="B5683" t="str">
            <v>221272</v>
          </cell>
          <cell r="C5683" t="str">
            <v>0</v>
          </cell>
          <cell r="D5683" t="str">
            <v>55610</v>
          </cell>
          <cell r="E5683">
            <v>221272</v>
          </cell>
          <cell r="F5683">
            <v>0</v>
          </cell>
          <cell r="G5683">
            <v>55610</v>
          </cell>
        </row>
        <row r="5684">
          <cell r="A5684" t="str">
            <v>3807880658</v>
          </cell>
          <cell r="B5684" t="str">
            <v>235167</v>
          </cell>
          <cell r="C5684" t="str">
            <v>0</v>
          </cell>
          <cell r="D5684" t="str">
            <v>59223</v>
          </cell>
          <cell r="E5684">
            <v>235167</v>
          </cell>
          <cell r="F5684">
            <v>0</v>
          </cell>
          <cell r="G5684">
            <v>59223</v>
          </cell>
        </row>
        <row r="5685">
          <cell r="A5685" t="str">
            <v>5401800495</v>
          </cell>
          <cell r="B5685" t="str">
            <v>439857</v>
          </cell>
          <cell r="C5685" t="str">
            <v>0</v>
          </cell>
          <cell r="D5685" t="str">
            <v>112442</v>
          </cell>
          <cell r="E5685">
            <v>439857</v>
          </cell>
          <cell r="F5685">
            <v>0</v>
          </cell>
          <cell r="G5685">
            <v>112442</v>
          </cell>
        </row>
        <row r="5686">
          <cell r="A5686" t="str">
            <v>5510640219</v>
          </cell>
          <cell r="B5686" t="str">
            <v>209274</v>
          </cell>
          <cell r="C5686" t="str">
            <v>0</v>
          </cell>
          <cell r="D5686" t="str">
            <v>52491</v>
          </cell>
          <cell r="E5686">
            <v>209274</v>
          </cell>
          <cell r="F5686">
            <v>0</v>
          </cell>
          <cell r="G5686">
            <v>52491</v>
          </cell>
        </row>
        <row r="5687">
          <cell r="A5687" t="str">
            <v>7808750158</v>
          </cell>
          <cell r="B5687" t="str">
            <v>189676</v>
          </cell>
          <cell r="C5687" t="str">
            <v>0</v>
          </cell>
          <cell r="D5687" t="str">
            <v>47395</v>
          </cell>
          <cell r="E5687">
            <v>189676</v>
          </cell>
          <cell r="F5687">
            <v>0</v>
          </cell>
          <cell r="G5687">
            <v>47395</v>
          </cell>
        </row>
        <row r="5688">
          <cell r="A5688" t="str">
            <v>2205580221</v>
          </cell>
          <cell r="B5688" t="str">
            <v>527219</v>
          </cell>
          <cell r="C5688" t="str">
            <v>0</v>
          </cell>
          <cell r="D5688" t="str">
            <v>135156</v>
          </cell>
          <cell r="E5688">
            <v>527219</v>
          </cell>
          <cell r="F5688">
            <v>0</v>
          </cell>
          <cell r="G5688">
            <v>135156</v>
          </cell>
        </row>
        <row r="5689">
          <cell r="A5689" t="str">
            <v>3702720197</v>
          </cell>
          <cell r="B5689" t="str">
            <v>314017</v>
          </cell>
          <cell r="C5689" t="str">
            <v>0</v>
          </cell>
          <cell r="D5689" t="str">
            <v>79724</v>
          </cell>
          <cell r="E5689">
            <v>314017</v>
          </cell>
          <cell r="F5689">
            <v>0</v>
          </cell>
          <cell r="G5689">
            <v>79724</v>
          </cell>
        </row>
        <row r="5690">
          <cell r="A5690" t="str">
            <v>2310680168</v>
          </cell>
          <cell r="B5690" t="str">
            <v>449485</v>
          </cell>
          <cell r="C5690" t="str">
            <v>0</v>
          </cell>
          <cell r="D5690" t="str">
            <v>114946</v>
          </cell>
          <cell r="E5690">
            <v>449485</v>
          </cell>
          <cell r="F5690">
            <v>0</v>
          </cell>
          <cell r="G5690">
            <v>114946</v>
          </cell>
        </row>
        <row r="5691">
          <cell r="A5691" t="str">
            <v>1803450053</v>
          </cell>
          <cell r="B5691" t="str">
            <v>192566</v>
          </cell>
          <cell r="C5691" t="str">
            <v>0</v>
          </cell>
          <cell r="D5691" t="str">
            <v>48147</v>
          </cell>
          <cell r="E5691">
            <v>192566</v>
          </cell>
          <cell r="F5691">
            <v>0</v>
          </cell>
          <cell r="G5691">
            <v>48147</v>
          </cell>
        </row>
        <row r="5692">
          <cell r="A5692" t="str">
            <v>2703600240</v>
          </cell>
          <cell r="B5692" t="str">
            <v>218400</v>
          </cell>
          <cell r="C5692" t="str">
            <v>0</v>
          </cell>
          <cell r="D5692" t="str">
            <v>54864</v>
          </cell>
          <cell r="E5692">
            <v>218400</v>
          </cell>
          <cell r="F5692">
            <v>0</v>
          </cell>
          <cell r="G5692">
            <v>54864</v>
          </cell>
        </row>
        <row r="5693">
          <cell r="A5693" t="str">
            <v>1214770169</v>
          </cell>
          <cell r="B5693" t="str">
            <v>109825</v>
          </cell>
          <cell r="C5693" t="str">
            <v>0</v>
          </cell>
          <cell r="D5693" t="str">
            <v>26797</v>
          </cell>
          <cell r="E5693">
            <v>109825</v>
          </cell>
          <cell r="F5693">
            <v>0</v>
          </cell>
          <cell r="G5693">
            <v>26797</v>
          </cell>
        </row>
        <row r="5694">
          <cell r="A5694" t="str">
            <v>1108630359</v>
          </cell>
          <cell r="B5694" t="str">
            <v>119475</v>
          </cell>
          <cell r="C5694" t="str">
            <v>0</v>
          </cell>
          <cell r="D5694" t="str">
            <v>29151</v>
          </cell>
          <cell r="E5694">
            <v>119475</v>
          </cell>
          <cell r="F5694">
            <v>0</v>
          </cell>
          <cell r="G5694">
            <v>29151</v>
          </cell>
        </row>
        <row r="5695">
          <cell r="A5695" t="str">
            <v>2702600289</v>
          </cell>
          <cell r="B5695" t="str">
            <v>93725</v>
          </cell>
          <cell r="C5695" t="str">
            <v>0</v>
          </cell>
          <cell r="D5695" t="str">
            <v>22868</v>
          </cell>
          <cell r="E5695">
            <v>93725</v>
          </cell>
          <cell r="F5695">
            <v>0</v>
          </cell>
          <cell r="G5695">
            <v>22868</v>
          </cell>
        </row>
        <row r="5696">
          <cell r="A5696" t="str">
            <v>2903610150</v>
          </cell>
          <cell r="B5696" t="str">
            <v>147825</v>
          </cell>
          <cell r="C5696" t="str">
            <v>0</v>
          </cell>
          <cell r="D5696" t="str">
            <v>36514</v>
          </cell>
          <cell r="E5696">
            <v>147825</v>
          </cell>
          <cell r="F5696">
            <v>0</v>
          </cell>
          <cell r="G5696">
            <v>36514</v>
          </cell>
        </row>
        <row r="5697">
          <cell r="A5697" t="str">
            <v>3208510136</v>
          </cell>
          <cell r="B5697" t="str">
            <v>89132</v>
          </cell>
          <cell r="C5697" t="str">
            <v>0</v>
          </cell>
          <cell r="D5697" t="str">
            <v>21748</v>
          </cell>
          <cell r="E5697">
            <v>89132</v>
          </cell>
          <cell r="F5697">
            <v>0</v>
          </cell>
          <cell r="G5697">
            <v>21748</v>
          </cell>
        </row>
        <row r="5698">
          <cell r="A5698" t="str">
            <v>1510540180</v>
          </cell>
          <cell r="B5698" t="str">
            <v>156975</v>
          </cell>
          <cell r="C5698" t="str">
            <v>0</v>
          </cell>
          <cell r="D5698" t="str">
            <v>38893</v>
          </cell>
          <cell r="E5698">
            <v>156975</v>
          </cell>
          <cell r="F5698">
            <v>0</v>
          </cell>
          <cell r="G5698">
            <v>38893</v>
          </cell>
        </row>
        <row r="5699">
          <cell r="A5699" t="str">
            <v>2102550168</v>
          </cell>
          <cell r="B5699" t="str">
            <v>149116</v>
          </cell>
          <cell r="C5699" t="str">
            <v>0</v>
          </cell>
          <cell r="D5699" t="str">
            <v>36850</v>
          </cell>
          <cell r="E5699">
            <v>149116</v>
          </cell>
          <cell r="F5699">
            <v>0</v>
          </cell>
          <cell r="G5699">
            <v>36850</v>
          </cell>
        </row>
        <row r="5700">
          <cell r="A5700" t="str">
            <v>3107710156</v>
          </cell>
          <cell r="B5700" t="str">
            <v>155956</v>
          </cell>
          <cell r="C5700" t="str">
            <v>0</v>
          </cell>
          <cell r="D5700" t="str">
            <v>38628</v>
          </cell>
          <cell r="E5700">
            <v>155956</v>
          </cell>
          <cell r="F5700">
            <v>0</v>
          </cell>
          <cell r="G5700">
            <v>38628</v>
          </cell>
        </row>
        <row r="5701">
          <cell r="A5701" t="str">
            <v>3414600188</v>
          </cell>
          <cell r="B5701" t="str">
            <v>120500</v>
          </cell>
          <cell r="C5701" t="str">
            <v>0</v>
          </cell>
          <cell r="D5701" t="str">
            <v>29410</v>
          </cell>
          <cell r="E5701">
            <v>120500</v>
          </cell>
          <cell r="F5701">
            <v>0</v>
          </cell>
          <cell r="G5701">
            <v>29410</v>
          </cell>
        </row>
        <row r="5702">
          <cell r="A5702" t="str">
            <v>1214800173</v>
          </cell>
          <cell r="B5702" t="str">
            <v>111257</v>
          </cell>
          <cell r="C5702" t="str">
            <v>0</v>
          </cell>
          <cell r="D5702" t="str">
            <v>27146</v>
          </cell>
          <cell r="E5702">
            <v>111257</v>
          </cell>
          <cell r="F5702">
            <v>0</v>
          </cell>
          <cell r="G5702">
            <v>27146</v>
          </cell>
        </row>
        <row r="5703">
          <cell r="A5703" t="str">
            <v>1105650294</v>
          </cell>
          <cell r="B5703" t="str">
            <v>143118</v>
          </cell>
          <cell r="C5703" t="str">
            <v>0</v>
          </cell>
          <cell r="D5703" t="str">
            <v>35290</v>
          </cell>
          <cell r="E5703">
            <v>143118</v>
          </cell>
          <cell r="F5703">
            <v>0</v>
          </cell>
          <cell r="G5703">
            <v>35290</v>
          </cell>
        </row>
        <row r="5704">
          <cell r="A5704" t="str">
            <v>3101660181</v>
          </cell>
          <cell r="B5704" t="str">
            <v>146152</v>
          </cell>
          <cell r="C5704" t="str">
            <v>0</v>
          </cell>
          <cell r="D5704" t="str">
            <v>36079</v>
          </cell>
          <cell r="E5704">
            <v>146152</v>
          </cell>
          <cell r="F5704">
            <v>0</v>
          </cell>
          <cell r="G5704">
            <v>36079</v>
          </cell>
        </row>
        <row r="5705">
          <cell r="A5705" t="str">
            <v>2805540123</v>
          </cell>
          <cell r="B5705" t="str">
            <v>129589</v>
          </cell>
          <cell r="C5705" t="str">
            <v>0</v>
          </cell>
          <cell r="D5705" t="str">
            <v>31773</v>
          </cell>
          <cell r="E5705">
            <v>129589</v>
          </cell>
          <cell r="F5705">
            <v>0</v>
          </cell>
          <cell r="G5705">
            <v>31773</v>
          </cell>
        </row>
        <row r="5706">
          <cell r="A5706" t="str">
            <v>2803490099</v>
          </cell>
          <cell r="B5706" t="str">
            <v>147669</v>
          </cell>
          <cell r="C5706" t="str">
            <v>0</v>
          </cell>
          <cell r="D5706" t="str">
            <v>36473</v>
          </cell>
          <cell r="E5706">
            <v>147669</v>
          </cell>
          <cell r="F5706">
            <v>0</v>
          </cell>
          <cell r="G5706">
            <v>36473</v>
          </cell>
        </row>
        <row r="5707">
          <cell r="A5707" t="str">
            <v>3702490108</v>
          </cell>
          <cell r="B5707" t="str">
            <v>158775</v>
          </cell>
          <cell r="C5707" t="str">
            <v>0</v>
          </cell>
          <cell r="D5707" t="str">
            <v>39361</v>
          </cell>
          <cell r="E5707">
            <v>158775</v>
          </cell>
          <cell r="F5707">
            <v>0</v>
          </cell>
          <cell r="G5707">
            <v>39361</v>
          </cell>
        </row>
        <row r="5708">
          <cell r="A5708" t="str">
            <v>2614640174</v>
          </cell>
          <cell r="B5708" t="str">
            <v>145393</v>
          </cell>
          <cell r="C5708" t="str">
            <v>0</v>
          </cell>
          <cell r="D5708" t="str">
            <v>35882</v>
          </cell>
          <cell r="E5708">
            <v>145393</v>
          </cell>
          <cell r="F5708">
            <v>0</v>
          </cell>
          <cell r="G5708">
            <v>35882</v>
          </cell>
        </row>
        <row r="5709">
          <cell r="A5709" t="str">
            <v>7909630255</v>
          </cell>
          <cell r="B5709" t="str">
            <v>101775</v>
          </cell>
          <cell r="C5709" t="str">
            <v>0</v>
          </cell>
          <cell r="D5709" t="str">
            <v>24833</v>
          </cell>
          <cell r="E5709">
            <v>101775</v>
          </cell>
          <cell r="F5709">
            <v>0</v>
          </cell>
          <cell r="G5709">
            <v>24833</v>
          </cell>
        </row>
        <row r="5710">
          <cell r="A5710" t="str">
            <v>6701820263</v>
          </cell>
          <cell r="B5710" t="str">
            <v>85675</v>
          </cell>
          <cell r="C5710" t="str">
            <v>0</v>
          </cell>
          <cell r="D5710" t="str">
            <v>20904</v>
          </cell>
          <cell r="E5710">
            <v>85675</v>
          </cell>
          <cell r="F5710">
            <v>0</v>
          </cell>
          <cell r="G5710">
            <v>20904</v>
          </cell>
        </row>
        <row r="5711">
          <cell r="A5711" t="str">
            <v>3905720183</v>
          </cell>
          <cell r="B5711" t="str">
            <v>108431</v>
          </cell>
          <cell r="C5711" t="str">
            <v>0</v>
          </cell>
          <cell r="D5711" t="str">
            <v>26457</v>
          </cell>
          <cell r="E5711">
            <v>108431</v>
          </cell>
          <cell r="F5711">
            <v>0</v>
          </cell>
          <cell r="G5711">
            <v>26457</v>
          </cell>
        </row>
        <row r="5712">
          <cell r="A5712" t="str">
            <v>1304680304</v>
          </cell>
          <cell r="B5712" t="str">
            <v>104786</v>
          </cell>
          <cell r="C5712" t="str">
            <v>0</v>
          </cell>
          <cell r="D5712" t="str">
            <v>25567</v>
          </cell>
          <cell r="E5712">
            <v>104786</v>
          </cell>
          <cell r="F5712">
            <v>0</v>
          </cell>
          <cell r="G5712">
            <v>25567</v>
          </cell>
        </row>
        <row r="5713">
          <cell r="A5713" t="str">
            <v>2414790296</v>
          </cell>
          <cell r="B5713" t="str">
            <v>131193</v>
          </cell>
          <cell r="C5713" t="str">
            <v>0</v>
          </cell>
          <cell r="D5713" t="str">
            <v>32190</v>
          </cell>
          <cell r="E5713">
            <v>131193</v>
          </cell>
          <cell r="F5713">
            <v>0</v>
          </cell>
          <cell r="G5713">
            <v>32190</v>
          </cell>
        </row>
        <row r="5714">
          <cell r="A5714" t="str">
            <v>6301660342</v>
          </cell>
          <cell r="B5714" t="str">
            <v>101775</v>
          </cell>
          <cell r="C5714" t="str">
            <v>0</v>
          </cell>
          <cell r="D5714" t="str">
            <v>24833</v>
          </cell>
          <cell r="E5714">
            <v>101775</v>
          </cell>
          <cell r="F5714">
            <v>0</v>
          </cell>
          <cell r="G5714">
            <v>24833</v>
          </cell>
        </row>
        <row r="5715">
          <cell r="A5715" t="str">
            <v>2514520398</v>
          </cell>
          <cell r="B5715" t="str">
            <v>147825</v>
          </cell>
          <cell r="C5715" t="str">
            <v>0</v>
          </cell>
          <cell r="D5715" t="str">
            <v>36514</v>
          </cell>
          <cell r="E5715">
            <v>147825</v>
          </cell>
          <cell r="F5715">
            <v>0</v>
          </cell>
          <cell r="G5715">
            <v>36514</v>
          </cell>
        </row>
        <row r="5716">
          <cell r="A5716" t="str">
            <v>4014530299</v>
          </cell>
          <cell r="B5716" t="str">
            <v>160656</v>
          </cell>
          <cell r="C5716" t="str">
            <v>0</v>
          </cell>
          <cell r="D5716" t="str">
            <v>39850</v>
          </cell>
          <cell r="E5716">
            <v>160656</v>
          </cell>
          <cell r="F5716">
            <v>0</v>
          </cell>
          <cell r="G5716">
            <v>39850</v>
          </cell>
        </row>
        <row r="5717">
          <cell r="A5717" t="str">
            <v>3112470044</v>
          </cell>
          <cell r="B5717" t="str">
            <v>177450</v>
          </cell>
          <cell r="C5717" t="str">
            <v>0</v>
          </cell>
          <cell r="D5717" t="str">
            <v>44217</v>
          </cell>
          <cell r="E5717">
            <v>177450</v>
          </cell>
          <cell r="F5717">
            <v>0</v>
          </cell>
          <cell r="G5717">
            <v>44217</v>
          </cell>
        </row>
        <row r="5718">
          <cell r="A5718" t="str">
            <v>3503560068</v>
          </cell>
          <cell r="B5718" t="str">
            <v>145660</v>
          </cell>
          <cell r="C5718" t="str">
            <v>0</v>
          </cell>
          <cell r="D5718" t="str">
            <v>35951</v>
          </cell>
          <cell r="E5718">
            <v>145660</v>
          </cell>
          <cell r="F5718">
            <v>0</v>
          </cell>
          <cell r="G5718">
            <v>35951</v>
          </cell>
        </row>
        <row r="5719">
          <cell r="A5719" t="str">
            <v>3312770262</v>
          </cell>
          <cell r="B5719" t="str">
            <v>85143</v>
          </cell>
          <cell r="C5719" t="str">
            <v>0</v>
          </cell>
          <cell r="D5719" t="str">
            <v>20774</v>
          </cell>
          <cell r="E5719">
            <v>85143</v>
          </cell>
          <cell r="F5719">
            <v>0</v>
          </cell>
          <cell r="G5719">
            <v>20774</v>
          </cell>
        </row>
        <row r="5720">
          <cell r="A5720" t="str">
            <v>7005670108</v>
          </cell>
          <cell r="B5720" t="str">
            <v>120466</v>
          </cell>
          <cell r="C5720" t="str">
            <v>0</v>
          </cell>
          <cell r="D5720" t="str">
            <v>29401</v>
          </cell>
          <cell r="E5720">
            <v>120466</v>
          </cell>
          <cell r="F5720">
            <v>0</v>
          </cell>
          <cell r="G5720">
            <v>29401</v>
          </cell>
        </row>
        <row r="5721">
          <cell r="A5721" t="str">
            <v>3807840630</v>
          </cell>
          <cell r="B5721" t="str">
            <v>146152</v>
          </cell>
          <cell r="C5721" t="str">
            <v>0</v>
          </cell>
          <cell r="D5721" t="str">
            <v>36079</v>
          </cell>
          <cell r="E5721">
            <v>146152</v>
          </cell>
          <cell r="F5721">
            <v>0</v>
          </cell>
          <cell r="G5721">
            <v>36079</v>
          </cell>
        </row>
        <row r="5722">
          <cell r="A5722" t="str">
            <v>2508640379</v>
          </cell>
          <cell r="B5722" t="str">
            <v>148428</v>
          </cell>
          <cell r="C5722" t="str">
            <v>0</v>
          </cell>
          <cell r="D5722" t="str">
            <v>36671</v>
          </cell>
          <cell r="E5722">
            <v>148428</v>
          </cell>
          <cell r="F5722">
            <v>0</v>
          </cell>
          <cell r="G5722">
            <v>36671</v>
          </cell>
        </row>
        <row r="5723">
          <cell r="A5723" t="str">
            <v>4012560166</v>
          </cell>
          <cell r="B5723" t="str">
            <v>142025</v>
          </cell>
          <cell r="C5723" t="str">
            <v>0</v>
          </cell>
          <cell r="D5723" t="str">
            <v>35006</v>
          </cell>
          <cell r="E5723">
            <v>142025</v>
          </cell>
          <cell r="F5723">
            <v>0</v>
          </cell>
          <cell r="G5723">
            <v>35006</v>
          </cell>
        </row>
        <row r="5724">
          <cell r="A5724" t="str">
            <v>1107561515</v>
          </cell>
          <cell r="B5724" t="str">
            <v>125925</v>
          </cell>
          <cell r="C5724" t="str">
            <v>0</v>
          </cell>
          <cell r="D5724" t="str">
            <v>30820</v>
          </cell>
          <cell r="E5724">
            <v>125925</v>
          </cell>
          <cell r="F5724">
            <v>0</v>
          </cell>
          <cell r="G5724">
            <v>30820</v>
          </cell>
        </row>
        <row r="5725">
          <cell r="A5725" t="str">
            <v>2012730205</v>
          </cell>
          <cell r="B5725" t="str">
            <v>173006</v>
          </cell>
          <cell r="C5725" t="str">
            <v>0</v>
          </cell>
          <cell r="D5725" t="str">
            <v>43061</v>
          </cell>
          <cell r="E5725">
            <v>173006</v>
          </cell>
          <cell r="F5725">
            <v>0</v>
          </cell>
          <cell r="G5725">
            <v>43061</v>
          </cell>
        </row>
        <row r="5726">
          <cell r="A5726" t="str">
            <v>5108490070</v>
          </cell>
          <cell r="B5726" t="str">
            <v>85143</v>
          </cell>
          <cell r="C5726" t="str">
            <v>0</v>
          </cell>
          <cell r="D5726" t="str">
            <v>20774</v>
          </cell>
          <cell r="E5726">
            <v>85143</v>
          </cell>
          <cell r="F5726">
            <v>0</v>
          </cell>
          <cell r="G5726">
            <v>20774</v>
          </cell>
        </row>
        <row r="5727">
          <cell r="A5727" t="str">
            <v>2507540152</v>
          </cell>
          <cell r="B5727" t="str">
            <v>101775</v>
          </cell>
          <cell r="C5727" t="str">
            <v>0</v>
          </cell>
          <cell r="D5727" t="str">
            <v>24833</v>
          </cell>
          <cell r="E5727">
            <v>101775</v>
          </cell>
          <cell r="F5727">
            <v>0</v>
          </cell>
          <cell r="G5727">
            <v>24833</v>
          </cell>
        </row>
        <row r="5728">
          <cell r="A5728" t="str">
            <v>3003640402</v>
          </cell>
          <cell r="B5728" t="str">
            <v>143886</v>
          </cell>
          <cell r="C5728" t="str">
            <v>0</v>
          </cell>
          <cell r="D5728" t="str">
            <v>35490</v>
          </cell>
          <cell r="E5728">
            <v>143886</v>
          </cell>
          <cell r="F5728">
            <v>0</v>
          </cell>
          <cell r="G5728">
            <v>35490</v>
          </cell>
        </row>
        <row r="5729">
          <cell r="A5729" t="str">
            <v>3507810786</v>
          </cell>
          <cell r="B5729" t="str">
            <v>132537</v>
          </cell>
          <cell r="C5729" t="str">
            <v>0</v>
          </cell>
          <cell r="D5729" t="str">
            <v>32539</v>
          </cell>
          <cell r="E5729">
            <v>132537</v>
          </cell>
          <cell r="F5729">
            <v>0</v>
          </cell>
          <cell r="G5729">
            <v>32539</v>
          </cell>
        </row>
        <row r="5730">
          <cell r="A5730" t="str">
            <v>2008840611</v>
          </cell>
          <cell r="B5730" t="str">
            <v>117850</v>
          </cell>
          <cell r="C5730" t="str">
            <v>0</v>
          </cell>
          <cell r="D5730" t="str">
            <v>28755</v>
          </cell>
          <cell r="E5730">
            <v>117850</v>
          </cell>
          <cell r="F5730">
            <v>0</v>
          </cell>
          <cell r="G5730">
            <v>28755</v>
          </cell>
        </row>
        <row r="5731">
          <cell r="A5731" t="str">
            <v>3008690106</v>
          </cell>
          <cell r="B5731" t="str">
            <v>101775</v>
          </cell>
          <cell r="C5731" t="str">
            <v>0</v>
          </cell>
          <cell r="D5731" t="str">
            <v>24833</v>
          </cell>
          <cell r="E5731">
            <v>101775</v>
          </cell>
          <cell r="F5731">
            <v>0</v>
          </cell>
          <cell r="G5731">
            <v>24833</v>
          </cell>
        </row>
        <row r="5732">
          <cell r="A5732" t="str">
            <v>3309810240</v>
          </cell>
          <cell r="B5732" t="str">
            <v>101775</v>
          </cell>
          <cell r="C5732" t="str">
            <v>0</v>
          </cell>
          <cell r="D5732" t="str">
            <v>24833</v>
          </cell>
          <cell r="E5732">
            <v>101775</v>
          </cell>
          <cell r="F5732">
            <v>0</v>
          </cell>
          <cell r="G5732">
            <v>24833</v>
          </cell>
        </row>
        <row r="5733">
          <cell r="A5733" t="str">
            <v>3012660305</v>
          </cell>
          <cell r="B5733" t="str">
            <v>101775</v>
          </cell>
          <cell r="C5733" t="str">
            <v>0</v>
          </cell>
          <cell r="D5733" t="str">
            <v>24833</v>
          </cell>
          <cell r="E5733">
            <v>101775</v>
          </cell>
          <cell r="F5733">
            <v>0</v>
          </cell>
          <cell r="G5733">
            <v>24833</v>
          </cell>
        </row>
        <row r="5734">
          <cell r="A5734" t="str">
            <v>2105630189</v>
          </cell>
          <cell r="B5734" t="str">
            <v>160656</v>
          </cell>
          <cell r="C5734" t="str">
            <v>0</v>
          </cell>
          <cell r="D5734" t="str">
            <v>39850</v>
          </cell>
          <cell r="E5734">
            <v>160656</v>
          </cell>
          <cell r="F5734">
            <v>0</v>
          </cell>
          <cell r="G5734">
            <v>39850</v>
          </cell>
        </row>
        <row r="5735">
          <cell r="A5735" t="str">
            <v>1209530279</v>
          </cell>
          <cell r="B5735" t="str">
            <v>144777</v>
          </cell>
          <cell r="C5735" t="str">
            <v>0</v>
          </cell>
          <cell r="D5735" t="str">
            <v>35722</v>
          </cell>
          <cell r="E5735">
            <v>144777</v>
          </cell>
          <cell r="F5735">
            <v>0</v>
          </cell>
          <cell r="G5735">
            <v>35722</v>
          </cell>
        </row>
        <row r="5736">
          <cell r="A5736" t="str">
            <v>3309650294</v>
          </cell>
          <cell r="B5736" t="str">
            <v>160656</v>
          </cell>
          <cell r="C5736" t="str">
            <v>0</v>
          </cell>
          <cell r="D5736" t="str">
            <v>39850</v>
          </cell>
          <cell r="E5736">
            <v>160656</v>
          </cell>
          <cell r="F5736">
            <v>0</v>
          </cell>
          <cell r="G5736">
            <v>39850</v>
          </cell>
        </row>
        <row r="5737">
          <cell r="A5737" t="str">
            <v>3909580351</v>
          </cell>
          <cell r="B5737" t="str">
            <v>144777</v>
          </cell>
          <cell r="C5737" t="str">
            <v>0</v>
          </cell>
          <cell r="D5737" t="str">
            <v>35722</v>
          </cell>
          <cell r="E5737">
            <v>144777</v>
          </cell>
          <cell r="F5737">
            <v>0</v>
          </cell>
          <cell r="G5737">
            <v>35722</v>
          </cell>
        </row>
        <row r="5738">
          <cell r="A5738" t="str">
            <v>2208470052</v>
          </cell>
          <cell r="B5738" t="str">
            <v>160656</v>
          </cell>
          <cell r="C5738" t="str">
            <v>0</v>
          </cell>
          <cell r="D5738" t="str">
            <v>39850</v>
          </cell>
          <cell r="E5738">
            <v>160656</v>
          </cell>
          <cell r="F5738">
            <v>0</v>
          </cell>
          <cell r="G5738">
            <v>39850</v>
          </cell>
        </row>
        <row r="5739">
          <cell r="A5739" t="str">
            <v>3807460284</v>
          </cell>
          <cell r="B5739" t="str">
            <v>131229</v>
          </cell>
          <cell r="C5739" t="str">
            <v>0</v>
          </cell>
          <cell r="D5739" t="str">
            <v>32199</v>
          </cell>
          <cell r="E5739">
            <v>131229</v>
          </cell>
          <cell r="F5739">
            <v>0</v>
          </cell>
          <cell r="G5739">
            <v>32199</v>
          </cell>
        </row>
        <row r="5740">
          <cell r="A5740" t="str">
            <v>3801470210</v>
          </cell>
          <cell r="B5740" t="str">
            <v>101775</v>
          </cell>
          <cell r="C5740" t="str">
            <v>0</v>
          </cell>
          <cell r="D5740" t="str">
            <v>24833</v>
          </cell>
          <cell r="E5740">
            <v>101775</v>
          </cell>
          <cell r="F5740">
            <v>0</v>
          </cell>
          <cell r="G5740">
            <v>24833</v>
          </cell>
        </row>
        <row r="5741">
          <cell r="A5741" t="str">
            <v>3603650280</v>
          </cell>
          <cell r="B5741" t="str">
            <v>125925</v>
          </cell>
          <cell r="C5741" t="str">
            <v>0</v>
          </cell>
          <cell r="D5741" t="str">
            <v>30820</v>
          </cell>
          <cell r="E5741">
            <v>125925</v>
          </cell>
          <cell r="F5741">
            <v>0</v>
          </cell>
          <cell r="G5741">
            <v>30820</v>
          </cell>
        </row>
        <row r="5742">
          <cell r="A5742" t="str">
            <v>3407820313</v>
          </cell>
          <cell r="B5742" t="str">
            <v>160656</v>
          </cell>
          <cell r="C5742" t="str">
            <v>0</v>
          </cell>
          <cell r="D5742" t="str">
            <v>39850</v>
          </cell>
          <cell r="E5742">
            <v>160656</v>
          </cell>
          <cell r="F5742">
            <v>0</v>
          </cell>
          <cell r="G5742">
            <v>39850</v>
          </cell>
        </row>
        <row r="5743">
          <cell r="A5743" t="str">
            <v>2509510460</v>
          </cell>
          <cell r="B5743" t="str">
            <v>111889</v>
          </cell>
          <cell r="C5743" t="str">
            <v>0</v>
          </cell>
          <cell r="D5743" t="str">
            <v>27300</v>
          </cell>
          <cell r="E5743">
            <v>111889</v>
          </cell>
          <cell r="F5743">
            <v>0</v>
          </cell>
          <cell r="G5743">
            <v>27300</v>
          </cell>
        </row>
        <row r="5744">
          <cell r="A5744" t="str">
            <v>2002490694</v>
          </cell>
          <cell r="B5744" t="str">
            <v>117875</v>
          </cell>
          <cell r="C5744" t="str">
            <v>0</v>
          </cell>
          <cell r="D5744" t="str">
            <v>28761</v>
          </cell>
          <cell r="E5744">
            <v>117875</v>
          </cell>
          <cell r="F5744">
            <v>0</v>
          </cell>
          <cell r="G5744">
            <v>28761</v>
          </cell>
        </row>
        <row r="5745">
          <cell r="A5745" t="str">
            <v>1508700435</v>
          </cell>
          <cell r="B5745" t="str">
            <v>166929</v>
          </cell>
          <cell r="C5745" t="str">
            <v>0</v>
          </cell>
          <cell r="D5745" t="str">
            <v>41481</v>
          </cell>
          <cell r="E5745">
            <v>166929</v>
          </cell>
          <cell r="F5745">
            <v>0</v>
          </cell>
          <cell r="G5745">
            <v>41481</v>
          </cell>
        </row>
        <row r="5746">
          <cell r="A5746" t="str">
            <v>1202530052</v>
          </cell>
          <cell r="B5746" t="str">
            <v>160656</v>
          </cell>
          <cell r="C5746" t="str">
            <v>0</v>
          </cell>
          <cell r="D5746" t="str">
            <v>39850</v>
          </cell>
          <cell r="E5746">
            <v>160656</v>
          </cell>
          <cell r="F5746">
            <v>0</v>
          </cell>
          <cell r="G5746">
            <v>39850</v>
          </cell>
        </row>
        <row r="5747">
          <cell r="A5747" t="str">
            <v>3709620317</v>
          </cell>
          <cell r="B5747" t="str">
            <v>120739</v>
          </cell>
          <cell r="C5747" t="str">
            <v>0</v>
          </cell>
          <cell r="D5747" t="str">
            <v>29472</v>
          </cell>
          <cell r="E5747">
            <v>120739</v>
          </cell>
          <cell r="F5747">
            <v>0</v>
          </cell>
          <cell r="G5747">
            <v>29472</v>
          </cell>
        </row>
        <row r="5748">
          <cell r="A5748" t="str">
            <v>2301670015</v>
          </cell>
          <cell r="B5748" t="str">
            <v>159809</v>
          </cell>
          <cell r="C5748" t="str">
            <v>0</v>
          </cell>
          <cell r="D5748" t="str">
            <v>39630</v>
          </cell>
          <cell r="E5748">
            <v>159809</v>
          </cell>
          <cell r="F5748">
            <v>0</v>
          </cell>
          <cell r="G5748">
            <v>39630</v>
          </cell>
        </row>
        <row r="5749">
          <cell r="A5749" t="str">
            <v>3003570177</v>
          </cell>
          <cell r="B5749" t="str">
            <v>101775</v>
          </cell>
          <cell r="C5749" t="str">
            <v>0</v>
          </cell>
          <cell r="D5749" t="str">
            <v>24833</v>
          </cell>
          <cell r="E5749">
            <v>101775</v>
          </cell>
          <cell r="F5749">
            <v>0</v>
          </cell>
          <cell r="G5749">
            <v>24833</v>
          </cell>
        </row>
        <row r="5750">
          <cell r="A5750" t="str">
            <v>1401560504</v>
          </cell>
          <cell r="B5750" t="str">
            <v>158775</v>
          </cell>
          <cell r="C5750" t="str">
            <v>0</v>
          </cell>
          <cell r="D5750" t="str">
            <v>39361</v>
          </cell>
          <cell r="E5750">
            <v>158775</v>
          </cell>
          <cell r="F5750">
            <v>0</v>
          </cell>
          <cell r="G5750">
            <v>39361</v>
          </cell>
        </row>
        <row r="5751">
          <cell r="A5751" t="str">
            <v>2010830482</v>
          </cell>
          <cell r="B5751" t="str">
            <v>155429</v>
          </cell>
          <cell r="C5751" t="str">
            <v>0</v>
          </cell>
          <cell r="D5751" t="str">
            <v>38491</v>
          </cell>
          <cell r="E5751">
            <v>155429</v>
          </cell>
          <cell r="F5751">
            <v>0</v>
          </cell>
          <cell r="G5751">
            <v>38491</v>
          </cell>
        </row>
        <row r="5752">
          <cell r="A5752" t="str">
            <v>2909810771</v>
          </cell>
          <cell r="B5752" t="str">
            <v>109825</v>
          </cell>
          <cell r="C5752" t="str">
            <v>0</v>
          </cell>
          <cell r="D5752" t="str">
            <v>26797</v>
          </cell>
          <cell r="E5752">
            <v>109825</v>
          </cell>
          <cell r="F5752">
            <v>0</v>
          </cell>
          <cell r="G5752">
            <v>26797</v>
          </cell>
        </row>
        <row r="5753">
          <cell r="A5753" t="str">
            <v>3301810225</v>
          </cell>
          <cell r="B5753" t="str">
            <v>105750</v>
          </cell>
          <cell r="C5753" t="str">
            <v>0</v>
          </cell>
          <cell r="D5753" t="str">
            <v>25803</v>
          </cell>
          <cell r="E5753">
            <v>105750</v>
          </cell>
          <cell r="F5753">
            <v>0</v>
          </cell>
          <cell r="G5753">
            <v>25803</v>
          </cell>
        </row>
        <row r="5754">
          <cell r="A5754" t="str">
            <v>3607670145</v>
          </cell>
          <cell r="B5754" t="str">
            <v>122500</v>
          </cell>
          <cell r="C5754" t="str">
            <v>0</v>
          </cell>
          <cell r="D5754" t="str">
            <v>29930</v>
          </cell>
          <cell r="E5754">
            <v>122500</v>
          </cell>
          <cell r="F5754">
            <v>0</v>
          </cell>
          <cell r="G5754">
            <v>29930</v>
          </cell>
        </row>
        <row r="5755">
          <cell r="A5755" t="str">
            <v>2401490035</v>
          </cell>
          <cell r="B5755" t="str">
            <v>145393</v>
          </cell>
          <cell r="C5755" t="str">
            <v>0</v>
          </cell>
          <cell r="D5755" t="str">
            <v>35882</v>
          </cell>
          <cell r="E5755">
            <v>145393</v>
          </cell>
          <cell r="F5755">
            <v>0</v>
          </cell>
          <cell r="G5755">
            <v>35882</v>
          </cell>
        </row>
        <row r="5756">
          <cell r="A5756" t="str">
            <v>1210590247</v>
          </cell>
          <cell r="B5756" t="str">
            <v>128500</v>
          </cell>
          <cell r="C5756" t="str">
            <v>0</v>
          </cell>
          <cell r="D5756" t="str">
            <v>31490</v>
          </cell>
          <cell r="E5756">
            <v>128500</v>
          </cell>
          <cell r="F5756">
            <v>0</v>
          </cell>
          <cell r="G5756">
            <v>31490</v>
          </cell>
        </row>
        <row r="5757">
          <cell r="A5757" t="str">
            <v>3111530035</v>
          </cell>
          <cell r="B5757" t="str">
            <v>109825</v>
          </cell>
          <cell r="C5757" t="str">
            <v>0</v>
          </cell>
          <cell r="D5757" t="str">
            <v>26797</v>
          </cell>
          <cell r="E5757">
            <v>109825</v>
          </cell>
          <cell r="F5757">
            <v>0</v>
          </cell>
          <cell r="G5757">
            <v>26797</v>
          </cell>
        </row>
        <row r="5758">
          <cell r="A5758" t="str">
            <v>2608750230</v>
          </cell>
          <cell r="B5758" t="str">
            <v>160656</v>
          </cell>
          <cell r="C5758" t="str">
            <v>0</v>
          </cell>
          <cell r="D5758" t="str">
            <v>39850</v>
          </cell>
          <cell r="E5758">
            <v>160656</v>
          </cell>
          <cell r="F5758">
            <v>0</v>
          </cell>
          <cell r="G5758">
            <v>39850</v>
          </cell>
        </row>
        <row r="5759">
          <cell r="A5759" t="str">
            <v>1414490046</v>
          </cell>
          <cell r="B5759" t="str">
            <v>142568</v>
          </cell>
          <cell r="C5759" t="str">
            <v>0</v>
          </cell>
          <cell r="D5759" t="str">
            <v>35147</v>
          </cell>
          <cell r="E5759">
            <v>142568</v>
          </cell>
          <cell r="F5759">
            <v>0</v>
          </cell>
          <cell r="G5759">
            <v>35147</v>
          </cell>
        </row>
        <row r="5760">
          <cell r="A5760" t="str">
            <v>4012840363</v>
          </cell>
          <cell r="B5760" t="str">
            <v>138614</v>
          </cell>
          <cell r="C5760" t="str">
            <v>0</v>
          </cell>
          <cell r="D5760" t="str">
            <v>34119</v>
          </cell>
          <cell r="E5760">
            <v>138614</v>
          </cell>
          <cell r="F5760">
            <v>0</v>
          </cell>
          <cell r="G5760">
            <v>34119</v>
          </cell>
        </row>
        <row r="5761">
          <cell r="A5761" t="str">
            <v>1308820607</v>
          </cell>
          <cell r="D5761" t="str">
            <v>0</v>
          </cell>
          <cell r="E5761">
            <v>0</v>
          </cell>
          <cell r="F5761">
            <v>0</v>
          </cell>
          <cell r="G5761">
            <v>0</v>
          </cell>
        </row>
        <row r="5762">
          <cell r="A5762" t="str">
            <v>2802580272</v>
          </cell>
          <cell r="B5762" t="str">
            <v>311075</v>
          </cell>
          <cell r="C5762" t="str">
            <v>0</v>
          </cell>
          <cell r="D5762" t="str">
            <v>78959</v>
          </cell>
          <cell r="E5762">
            <v>311075</v>
          </cell>
          <cell r="F5762">
            <v>0</v>
          </cell>
          <cell r="G5762">
            <v>78959</v>
          </cell>
        </row>
        <row r="5763">
          <cell r="A5763" t="str">
            <v>6101790207</v>
          </cell>
          <cell r="B5763" t="str">
            <v>156975</v>
          </cell>
          <cell r="C5763" t="str">
            <v>0</v>
          </cell>
          <cell r="D5763" t="str">
            <v>38893</v>
          </cell>
          <cell r="E5763">
            <v>156975</v>
          </cell>
          <cell r="F5763">
            <v>0</v>
          </cell>
          <cell r="G5763">
            <v>38893</v>
          </cell>
        </row>
        <row r="5764">
          <cell r="A5764" t="str">
            <v>3708830547</v>
          </cell>
          <cell r="B5764" t="str">
            <v>186300</v>
          </cell>
          <cell r="C5764" t="str">
            <v>0</v>
          </cell>
          <cell r="D5764" t="str">
            <v>46518</v>
          </cell>
          <cell r="E5764">
            <v>186300</v>
          </cell>
          <cell r="F5764">
            <v>0</v>
          </cell>
          <cell r="G5764">
            <v>46518</v>
          </cell>
        </row>
        <row r="5765">
          <cell r="A5765" t="str">
            <v>1903640229</v>
          </cell>
          <cell r="B5765" t="str">
            <v>53520197</v>
          </cell>
          <cell r="C5765" t="str">
            <v>0</v>
          </cell>
          <cell r="D5765" t="str">
            <v>19065350</v>
          </cell>
          <cell r="E5765">
            <v>53520197</v>
          </cell>
          <cell r="F5765">
            <v>0</v>
          </cell>
          <cell r="G5765">
            <v>19065350</v>
          </cell>
        </row>
        <row r="5766">
          <cell r="A5766" t="str">
            <v>2908620170</v>
          </cell>
          <cell r="B5766" t="str">
            <v>1222500</v>
          </cell>
          <cell r="C5766" t="str">
            <v>0</v>
          </cell>
          <cell r="D5766" t="str">
            <v>315930</v>
          </cell>
          <cell r="E5766">
            <v>1222500</v>
          </cell>
          <cell r="F5766">
            <v>0</v>
          </cell>
          <cell r="G5766">
            <v>315930</v>
          </cell>
        </row>
        <row r="5767">
          <cell r="A5767" t="str">
            <v>3911730217</v>
          </cell>
          <cell r="B5767" t="str">
            <v>1222500</v>
          </cell>
          <cell r="C5767" t="str">
            <v>0</v>
          </cell>
          <cell r="D5767" t="str">
            <v>315930</v>
          </cell>
          <cell r="E5767">
            <v>1222500</v>
          </cell>
          <cell r="F5767">
            <v>0</v>
          </cell>
          <cell r="G5767">
            <v>315930</v>
          </cell>
        </row>
        <row r="5768">
          <cell r="A5768" t="str">
            <v>1110590306</v>
          </cell>
          <cell r="B5768" t="str">
            <v>1222500</v>
          </cell>
          <cell r="C5768" t="str">
            <v>0</v>
          </cell>
          <cell r="D5768" t="str">
            <v>315930</v>
          </cell>
          <cell r="E5768">
            <v>1222500</v>
          </cell>
          <cell r="F5768">
            <v>0</v>
          </cell>
          <cell r="G5768">
            <v>315930</v>
          </cell>
        </row>
        <row r="5769">
          <cell r="A5769" t="str">
            <v>1703580281</v>
          </cell>
          <cell r="B5769" t="str">
            <v>1488522</v>
          </cell>
          <cell r="C5769" t="str">
            <v>0</v>
          </cell>
          <cell r="D5769" t="str">
            <v>385095</v>
          </cell>
          <cell r="E5769">
            <v>1488522</v>
          </cell>
          <cell r="F5769">
            <v>0</v>
          </cell>
          <cell r="G5769">
            <v>385095</v>
          </cell>
        </row>
        <row r="5770">
          <cell r="A5770" t="str">
            <v>6304620187</v>
          </cell>
          <cell r="B5770" t="str">
            <v>200000</v>
          </cell>
          <cell r="C5770" t="str">
            <v>0</v>
          </cell>
          <cell r="D5770" t="str">
            <v>50080</v>
          </cell>
          <cell r="E5770">
            <v>200000</v>
          </cell>
          <cell r="F5770">
            <v>0</v>
          </cell>
          <cell r="G5770">
            <v>50080</v>
          </cell>
        </row>
        <row r="5771">
          <cell r="A5771" t="str">
            <v>2103680154</v>
          </cell>
          <cell r="B5771" t="str">
            <v>282700</v>
          </cell>
          <cell r="C5771" t="str">
            <v>0</v>
          </cell>
          <cell r="D5771" t="str">
            <v>71582</v>
          </cell>
          <cell r="E5771">
            <v>282700</v>
          </cell>
          <cell r="F5771">
            <v>0</v>
          </cell>
          <cell r="G5771">
            <v>71582</v>
          </cell>
        </row>
        <row r="5772">
          <cell r="A5772" t="str">
            <v>1211660109</v>
          </cell>
          <cell r="B5772" t="str">
            <v>227100</v>
          </cell>
          <cell r="C5772" t="str">
            <v>0</v>
          </cell>
          <cell r="D5772" t="str">
            <v>57126</v>
          </cell>
          <cell r="E5772">
            <v>227100</v>
          </cell>
          <cell r="F5772">
            <v>0</v>
          </cell>
          <cell r="G5772">
            <v>57126</v>
          </cell>
        </row>
        <row r="5773">
          <cell r="A5773" t="str">
            <v>7703710091</v>
          </cell>
          <cell r="B5773" t="str">
            <v>204583</v>
          </cell>
          <cell r="C5773" t="str">
            <v>0</v>
          </cell>
          <cell r="D5773" t="str">
            <v>51271</v>
          </cell>
          <cell r="E5773">
            <v>204583</v>
          </cell>
          <cell r="F5773">
            <v>0</v>
          </cell>
          <cell r="G5773">
            <v>51271</v>
          </cell>
        </row>
        <row r="5774">
          <cell r="A5774" t="str">
            <v>3908480069</v>
          </cell>
          <cell r="B5774" t="str">
            <v>242713</v>
          </cell>
          <cell r="C5774" t="str">
            <v>0</v>
          </cell>
          <cell r="D5774" t="str">
            <v>61185</v>
          </cell>
          <cell r="E5774">
            <v>242713</v>
          </cell>
          <cell r="F5774">
            <v>0</v>
          </cell>
          <cell r="G5774">
            <v>61185</v>
          </cell>
        </row>
        <row r="5775">
          <cell r="A5775" t="str">
            <v>3309560104</v>
          </cell>
          <cell r="B5775" t="str">
            <v>216698</v>
          </cell>
          <cell r="C5775" t="str">
            <v>0</v>
          </cell>
          <cell r="D5775" t="str">
            <v>54421</v>
          </cell>
          <cell r="E5775">
            <v>216698</v>
          </cell>
          <cell r="F5775">
            <v>0</v>
          </cell>
          <cell r="G5775">
            <v>54421</v>
          </cell>
        </row>
        <row r="5776">
          <cell r="A5776" t="str">
            <v>5107640508</v>
          </cell>
          <cell r="B5776" t="str">
            <v>189700</v>
          </cell>
          <cell r="C5776" t="str">
            <v>0</v>
          </cell>
          <cell r="D5776" t="str">
            <v>47402</v>
          </cell>
          <cell r="E5776">
            <v>189700</v>
          </cell>
          <cell r="F5776">
            <v>0</v>
          </cell>
          <cell r="G5776">
            <v>47402</v>
          </cell>
        </row>
        <row r="5777">
          <cell r="A5777" t="str">
            <v>1910550167</v>
          </cell>
          <cell r="B5777" t="str">
            <v>189700</v>
          </cell>
          <cell r="C5777" t="str">
            <v>0</v>
          </cell>
          <cell r="D5777" t="str">
            <v>47402</v>
          </cell>
          <cell r="E5777">
            <v>189700</v>
          </cell>
          <cell r="F5777">
            <v>0</v>
          </cell>
          <cell r="G5777">
            <v>47402</v>
          </cell>
        </row>
        <row r="5778">
          <cell r="A5778" t="str">
            <v>1312520086</v>
          </cell>
          <cell r="B5778" t="str">
            <v>328500</v>
          </cell>
          <cell r="C5778" t="str">
            <v>0</v>
          </cell>
          <cell r="D5778" t="str">
            <v>83490</v>
          </cell>
          <cell r="E5778">
            <v>328500</v>
          </cell>
          <cell r="F5778">
            <v>0</v>
          </cell>
          <cell r="G5778">
            <v>83490</v>
          </cell>
        </row>
        <row r="5779">
          <cell r="A5779" t="str">
            <v>2501600290</v>
          </cell>
          <cell r="B5779" t="str">
            <v>268923</v>
          </cell>
          <cell r="C5779" t="str">
            <v>0</v>
          </cell>
          <cell r="D5779" t="str">
            <v>67999</v>
          </cell>
          <cell r="E5779">
            <v>268923</v>
          </cell>
          <cell r="F5779">
            <v>0</v>
          </cell>
          <cell r="G5779">
            <v>67999</v>
          </cell>
        </row>
        <row r="5780">
          <cell r="A5780" t="str">
            <v>1111620180</v>
          </cell>
          <cell r="B5780" t="str">
            <v>216971</v>
          </cell>
          <cell r="C5780" t="str">
            <v>0</v>
          </cell>
          <cell r="D5780" t="str">
            <v>54492</v>
          </cell>
          <cell r="E5780">
            <v>216971</v>
          </cell>
          <cell r="F5780">
            <v>0</v>
          </cell>
          <cell r="G5780">
            <v>54492</v>
          </cell>
        </row>
        <row r="5781">
          <cell r="A5781" t="str">
            <v>2803510065</v>
          </cell>
          <cell r="B5781" t="str">
            <v>209500</v>
          </cell>
          <cell r="C5781" t="str">
            <v>0</v>
          </cell>
          <cell r="D5781" t="str">
            <v>52550</v>
          </cell>
          <cell r="E5781">
            <v>209500</v>
          </cell>
          <cell r="F5781">
            <v>0</v>
          </cell>
          <cell r="G5781">
            <v>52550</v>
          </cell>
        </row>
        <row r="5782">
          <cell r="A5782" t="str">
            <v>5209540111</v>
          </cell>
          <cell r="B5782" t="str">
            <v>212100</v>
          </cell>
          <cell r="C5782" t="str">
            <v>0</v>
          </cell>
          <cell r="D5782" t="str">
            <v>53226</v>
          </cell>
          <cell r="E5782">
            <v>212100</v>
          </cell>
          <cell r="F5782">
            <v>0</v>
          </cell>
          <cell r="G5782">
            <v>53226</v>
          </cell>
        </row>
        <row r="5783">
          <cell r="A5783" t="str">
            <v>5711760165</v>
          </cell>
          <cell r="B5783" t="str">
            <v>229757</v>
          </cell>
          <cell r="C5783" t="str">
            <v>0</v>
          </cell>
          <cell r="D5783" t="str">
            <v>57816</v>
          </cell>
          <cell r="E5783">
            <v>229757</v>
          </cell>
          <cell r="F5783">
            <v>0</v>
          </cell>
          <cell r="G5783">
            <v>57816</v>
          </cell>
        </row>
        <row r="5784">
          <cell r="A5784" t="str">
            <v>5501610523</v>
          </cell>
          <cell r="B5784" t="str">
            <v>195940</v>
          </cell>
          <cell r="C5784" t="str">
            <v>0</v>
          </cell>
          <cell r="D5784" t="str">
            <v>49024</v>
          </cell>
          <cell r="E5784">
            <v>195940</v>
          </cell>
          <cell r="F5784">
            <v>0</v>
          </cell>
          <cell r="G5784">
            <v>49024</v>
          </cell>
        </row>
        <row r="5785">
          <cell r="A5785" t="str">
            <v>3510460421</v>
          </cell>
          <cell r="B5785" t="str">
            <v>212100</v>
          </cell>
          <cell r="C5785" t="str">
            <v>0</v>
          </cell>
          <cell r="D5785" t="str">
            <v>53226</v>
          </cell>
          <cell r="E5785">
            <v>212100</v>
          </cell>
          <cell r="F5785">
            <v>0</v>
          </cell>
          <cell r="G5785">
            <v>53226</v>
          </cell>
        </row>
        <row r="5786">
          <cell r="A5786" t="str">
            <v>6810850724</v>
          </cell>
          <cell r="B5786" t="str">
            <v>22629</v>
          </cell>
          <cell r="C5786" t="str">
            <v>0</v>
          </cell>
          <cell r="D5786" t="str">
            <v>5521</v>
          </cell>
          <cell r="E5786">
            <v>22629</v>
          </cell>
          <cell r="F5786">
            <v>0</v>
          </cell>
          <cell r="G5786">
            <v>5521</v>
          </cell>
        </row>
        <row r="5787">
          <cell r="A5787" t="str">
            <v>1607620286</v>
          </cell>
          <cell r="B5787" t="str">
            <v>392828</v>
          </cell>
          <cell r="C5787" t="str">
            <v>0</v>
          </cell>
          <cell r="D5787" t="str">
            <v>100215</v>
          </cell>
          <cell r="E5787">
            <v>392828</v>
          </cell>
          <cell r="F5787">
            <v>0</v>
          </cell>
          <cell r="G5787">
            <v>100215</v>
          </cell>
        </row>
        <row r="5788">
          <cell r="A5788" t="str">
            <v>6401550171</v>
          </cell>
          <cell r="B5788" t="str">
            <v>219600</v>
          </cell>
          <cell r="C5788" t="str">
            <v>0</v>
          </cell>
          <cell r="D5788" t="str">
            <v>55176</v>
          </cell>
          <cell r="E5788">
            <v>219600</v>
          </cell>
          <cell r="F5788">
            <v>0</v>
          </cell>
          <cell r="G5788">
            <v>55176</v>
          </cell>
        </row>
        <row r="5789">
          <cell r="A5789" t="str">
            <v>7714700157</v>
          </cell>
          <cell r="B5789" t="str">
            <v>189700</v>
          </cell>
          <cell r="C5789" t="str">
            <v>0</v>
          </cell>
          <cell r="D5789" t="str">
            <v>47402</v>
          </cell>
          <cell r="E5789">
            <v>189700</v>
          </cell>
          <cell r="F5789">
            <v>0</v>
          </cell>
          <cell r="G5789">
            <v>47402</v>
          </cell>
        </row>
        <row r="5790">
          <cell r="A5790" t="str">
            <v>5301570420</v>
          </cell>
          <cell r="B5790" t="str">
            <v>212100</v>
          </cell>
          <cell r="C5790" t="str">
            <v>0</v>
          </cell>
          <cell r="D5790" t="str">
            <v>53226</v>
          </cell>
          <cell r="E5790">
            <v>212100</v>
          </cell>
          <cell r="F5790">
            <v>0</v>
          </cell>
          <cell r="G5790">
            <v>53226</v>
          </cell>
        </row>
        <row r="5791">
          <cell r="A5791" t="str">
            <v>2804850625</v>
          </cell>
          <cell r="B5791" t="str">
            <v>227100</v>
          </cell>
          <cell r="C5791" t="str">
            <v>0</v>
          </cell>
          <cell r="D5791" t="str">
            <v>57126</v>
          </cell>
          <cell r="E5791">
            <v>227100</v>
          </cell>
          <cell r="F5791">
            <v>0</v>
          </cell>
          <cell r="G5791">
            <v>57126</v>
          </cell>
        </row>
        <row r="5792">
          <cell r="A5792" t="str">
            <v>1805880454</v>
          </cell>
          <cell r="B5792" t="str">
            <v>215521</v>
          </cell>
          <cell r="C5792" t="str">
            <v>0</v>
          </cell>
          <cell r="D5792" t="str">
            <v>54115</v>
          </cell>
          <cell r="E5792">
            <v>215521</v>
          </cell>
          <cell r="F5792">
            <v>0</v>
          </cell>
          <cell r="G5792">
            <v>54115</v>
          </cell>
        </row>
        <row r="5793">
          <cell r="A5793" t="str">
            <v>3014870056</v>
          </cell>
          <cell r="B5793" t="str">
            <v>18500</v>
          </cell>
          <cell r="C5793" t="str">
            <v>0</v>
          </cell>
          <cell r="D5793" t="str">
            <v>4514</v>
          </cell>
          <cell r="E5793">
            <v>18500</v>
          </cell>
          <cell r="F5793">
            <v>0</v>
          </cell>
          <cell r="G5793">
            <v>4514</v>
          </cell>
        </row>
        <row r="5794">
          <cell r="A5794" t="str">
            <v>1210330164</v>
          </cell>
          <cell r="B5794" t="str">
            <v>259950</v>
          </cell>
          <cell r="C5794" t="str">
            <v>0</v>
          </cell>
          <cell r="D5794" t="str">
            <v>65667</v>
          </cell>
          <cell r="E5794">
            <v>259950</v>
          </cell>
          <cell r="F5794">
            <v>0</v>
          </cell>
          <cell r="G5794">
            <v>65667</v>
          </cell>
        </row>
        <row r="5795">
          <cell r="A5795" t="str">
            <v>3211860355</v>
          </cell>
          <cell r="B5795" t="str">
            <v>259500</v>
          </cell>
          <cell r="C5795" t="str">
            <v>0</v>
          </cell>
          <cell r="D5795" t="str">
            <v>65550</v>
          </cell>
          <cell r="E5795">
            <v>259500</v>
          </cell>
          <cell r="F5795">
            <v>0</v>
          </cell>
          <cell r="G5795">
            <v>65550</v>
          </cell>
        </row>
        <row r="5796">
          <cell r="A5796" t="str">
            <v>2104700205</v>
          </cell>
          <cell r="B5796" t="str">
            <v>268113</v>
          </cell>
          <cell r="C5796" t="str">
            <v>0</v>
          </cell>
          <cell r="D5796" t="str">
            <v>67789</v>
          </cell>
          <cell r="E5796">
            <v>268113</v>
          </cell>
          <cell r="F5796">
            <v>0</v>
          </cell>
          <cell r="G5796">
            <v>67789</v>
          </cell>
        </row>
        <row r="5797">
          <cell r="A5797" t="str">
            <v>3908750199</v>
          </cell>
          <cell r="B5797" t="str">
            <v>173000</v>
          </cell>
          <cell r="C5797" t="str">
            <v>0</v>
          </cell>
          <cell r="D5797" t="str">
            <v>43060</v>
          </cell>
          <cell r="E5797">
            <v>173000</v>
          </cell>
          <cell r="F5797">
            <v>0</v>
          </cell>
          <cell r="G5797">
            <v>43060</v>
          </cell>
        </row>
        <row r="5798">
          <cell r="A5798" t="str">
            <v>1711780227</v>
          </cell>
          <cell r="B5798" t="str">
            <v>173000</v>
          </cell>
          <cell r="C5798" t="str">
            <v>0</v>
          </cell>
          <cell r="D5798" t="str">
            <v>43060</v>
          </cell>
          <cell r="E5798">
            <v>173000</v>
          </cell>
          <cell r="F5798">
            <v>0</v>
          </cell>
          <cell r="G5798">
            <v>43060</v>
          </cell>
        </row>
        <row r="5799">
          <cell r="A5799" t="str">
            <v>1109550197</v>
          </cell>
          <cell r="B5799" t="str">
            <v>123000</v>
          </cell>
          <cell r="C5799" t="str">
            <v>0</v>
          </cell>
          <cell r="D5799" t="str">
            <v>30060</v>
          </cell>
          <cell r="E5799">
            <v>123000</v>
          </cell>
          <cell r="F5799">
            <v>0</v>
          </cell>
          <cell r="G5799">
            <v>30060</v>
          </cell>
        </row>
        <row r="5800">
          <cell r="A5800" t="str">
            <v>3501510500</v>
          </cell>
          <cell r="B5800" t="str">
            <v>259500</v>
          </cell>
          <cell r="C5800" t="str">
            <v>0</v>
          </cell>
          <cell r="D5800" t="str">
            <v>65550</v>
          </cell>
          <cell r="E5800">
            <v>259500</v>
          </cell>
          <cell r="F5800">
            <v>0</v>
          </cell>
          <cell r="G5800">
            <v>65550</v>
          </cell>
        </row>
        <row r="5801">
          <cell r="A5801" t="str">
            <v>2403800503</v>
          </cell>
          <cell r="B5801" t="str">
            <v>91211</v>
          </cell>
          <cell r="C5801" t="str">
            <v>0</v>
          </cell>
          <cell r="D5801" t="str">
            <v>46340</v>
          </cell>
          <cell r="E5801">
            <v>91211</v>
          </cell>
          <cell r="F5801">
            <v>0</v>
          </cell>
          <cell r="G5801">
            <v>46340</v>
          </cell>
        </row>
        <row r="5802">
          <cell r="A5802" t="str">
            <v>3404580168</v>
          </cell>
          <cell r="B5802" t="str">
            <v>173000</v>
          </cell>
          <cell r="C5802" t="str">
            <v>0</v>
          </cell>
          <cell r="D5802" t="str">
            <v>43060</v>
          </cell>
          <cell r="E5802">
            <v>173000</v>
          </cell>
          <cell r="F5802">
            <v>0</v>
          </cell>
          <cell r="G5802">
            <v>43060</v>
          </cell>
        </row>
        <row r="5803">
          <cell r="A5803" t="str">
            <v>2005580341</v>
          </cell>
          <cell r="B5803" t="str">
            <v>173000</v>
          </cell>
          <cell r="C5803" t="str">
            <v>0</v>
          </cell>
          <cell r="D5803" t="str">
            <v>43060</v>
          </cell>
          <cell r="E5803">
            <v>173000</v>
          </cell>
          <cell r="F5803">
            <v>0</v>
          </cell>
          <cell r="G5803">
            <v>43060</v>
          </cell>
        </row>
        <row r="5804">
          <cell r="A5804" t="str">
            <v>2010610385</v>
          </cell>
          <cell r="B5804" t="str">
            <v>123000</v>
          </cell>
          <cell r="C5804" t="str">
            <v>0</v>
          </cell>
          <cell r="D5804" t="str">
            <v>30060</v>
          </cell>
          <cell r="E5804">
            <v>123000</v>
          </cell>
          <cell r="F5804">
            <v>0</v>
          </cell>
          <cell r="G5804">
            <v>30060</v>
          </cell>
        </row>
        <row r="5805">
          <cell r="A5805" t="str">
            <v>1105640408</v>
          </cell>
          <cell r="B5805" t="str">
            <v>123000</v>
          </cell>
          <cell r="C5805" t="str">
            <v>0</v>
          </cell>
          <cell r="D5805" t="str">
            <v>30060</v>
          </cell>
          <cell r="E5805">
            <v>123000</v>
          </cell>
          <cell r="F5805">
            <v>0</v>
          </cell>
          <cell r="G5805">
            <v>30060</v>
          </cell>
        </row>
        <row r="5806">
          <cell r="A5806" t="str">
            <v>1303690209</v>
          </cell>
          <cell r="B5806" t="str">
            <v>264447</v>
          </cell>
          <cell r="C5806" t="str">
            <v>0</v>
          </cell>
          <cell r="D5806" t="str">
            <v>66836</v>
          </cell>
          <cell r="E5806">
            <v>264447</v>
          </cell>
          <cell r="F5806">
            <v>0</v>
          </cell>
          <cell r="G5806">
            <v>66836</v>
          </cell>
        </row>
        <row r="5807">
          <cell r="A5807" t="str">
            <v>3705600192</v>
          </cell>
          <cell r="B5807" t="str">
            <v>358500</v>
          </cell>
          <cell r="C5807" t="str">
            <v>0</v>
          </cell>
          <cell r="D5807" t="str">
            <v>91290</v>
          </cell>
          <cell r="E5807">
            <v>358500</v>
          </cell>
          <cell r="F5807">
            <v>0</v>
          </cell>
          <cell r="G5807">
            <v>91290</v>
          </cell>
        </row>
        <row r="5808">
          <cell r="A5808" t="str">
            <v>3403500152</v>
          </cell>
          <cell r="B5808" t="str">
            <v>204500</v>
          </cell>
          <cell r="C5808" t="str">
            <v>0</v>
          </cell>
          <cell r="D5808" t="str">
            <v>51250</v>
          </cell>
          <cell r="E5808">
            <v>204500</v>
          </cell>
          <cell r="F5808">
            <v>0</v>
          </cell>
          <cell r="G5808">
            <v>51250</v>
          </cell>
        </row>
        <row r="5809">
          <cell r="A5809" t="str">
            <v>1510660240</v>
          </cell>
          <cell r="B5809" t="str">
            <v>185116</v>
          </cell>
          <cell r="C5809" t="str">
            <v>0</v>
          </cell>
          <cell r="D5809" t="str">
            <v>46210</v>
          </cell>
          <cell r="E5809">
            <v>185116</v>
          </cell>
          <cell r="F5809">
            <v>0</v>
          </cell>
          <cell r="G5809">
            <v>46210</v>
          </cell>
        </row>
        <row r="5810">
          <cell r="A5810" t="str">
            <v>1705630154</v>
          </cell>
          <cell r="B5810" t="str">
            <v>196137</v>
          </cell>
          <cell r="C5810" t="str">
            <v>0</v>
          </cell>
          <cell r="D5810" t="str">
            <v>49075</v>
          </cell>
          <cell r="E5810">
            <v>196137</v>
          </cell>
          <cell r="F5810">
            <v>0</v>
          </cell>
          <cell r="G5810">
            <v>49075</v>
          </cell>
        </row>
        <row r="5811">
          <cell r="A5811" t="str">
            <v>1512590150</v>
          </cell>
          <cell r="B5811" t="str">
            <v>384900</v>
          </cell>
          <cell r="C5811" t="str">
            <v>0</v>
          </cell>
          <cell r="D5811" t="str">
            <v>98154</v>
          </cell>
          <cell r="E5811">
            <v>384900</v>
          </cell>
          <cell r="F5811">
            <v>0</v>
          </cell>
          <cell r="G5811">
            <v>98154</v>
          </cell>
        </row>
        <row r="5812">
          <cell r="A5812" t="str">
            <v>7614700112</v>
          </cell>
          <cell r="B5812" t="str">
            <v>178825</v>
          </cell>
          <cell r="C5812" t="str">
            <v>0</v>
          </cell>
          <cell r="D5812" t="str">
            <v>44574</v>
          </cell>
          <cell r="E5812">
            <v>178825</v>
          </cell>
          <cell r="F5812">
            <v>0</v>
          </cell>
          <cell r="G5812">
            <v>44574</v>
          </cell>
        </row>
        <row r="5813">
          <cell r="A5813" t="str">
            <v>7611780301</v>
          </cell>
          <cell r="B5813" t="str">
            <v>156975</v>
          </cell>
          <cell r="C5813" t="str">
            <v>0</v>
          </cell>
          <cell r="D5813" t="str">
            <v>38893</v>
          </cell>
          <cell r="E5813">
            <v>156975</v>
          </cell>
          <cell r="F5813">
            <v>0</v>
          </cell>
          <cell r="G5813">
            <v>38893</v>
          </cell>
        </row>
        <row r="5814">
          <cell r="A5814" t="str">
            <v>7411760188</v>
          </cell>
          <cell r="B5814" t="str">
            <v>215950</v>
          </cell>
          <cell r="C5814" t="str">
            <v>0</v>
          </cell>
          <cell r="D5814" t="str">
            <v>54227</v>
          </cell>
          <cell r="E5814">
            <v>215950</v>
          </cell>
          <cell r="F5814">
            <v>0</v>
          </cell>
          <cell r="G5814">
            <v>54227</v>
          </cell>
        </row>
        <row r="5815">
          <cell r="A5815" t="str">
            <v>5512780328</v>
          </cell>
          <cell r="D5815" t="str">
            <v>0</v>
          </cell>
          <cell r="E5815">
            <v>0</v>
          </cell>
          <cell r="F5815">
            <v>0</v>
          </cell>
          <cell r="G5815">
            <v>0</v>
          </cell>
        </row>
        <row r="5816">
          <cell r="A5816" t="str">
            <v>3904620223</v>
          </cell>
          <cell r="B5816" t="str">
            <v>294883</v>
          </cell>
          <cell r="C5816" t="str">
            <v>0</v>
          </cell>
          <cell r="D5816" t="str">
            <v>74749</v>
          </cell>
          <cell r="E5816">
            <v>294883</v>
          </cell>
          <cell r="F5816">
            <v>0</v>
          </cell>
          <cell r="G5816">
            <v>74749</v>
          </cell>
        </row>
        <row r="5817">
          <cell r="A5817" t="str">
            <v>2510700073</v>
          </cell>
          <cell r="B5817" t="str">
            <v>253256</v>
          </cell>
          <cell r="C5817" t="str">
            <v>0</v>
          </cell>
          <cell r="D5817" t="str">
            <v>63926</v>
          </cell>
          <cell r="E5817">
            <v>253256</v>
          </cell>
          <cell r="F5817">
            <v>0</v>
          </cell>
          <cell r="G5817">
            <v>63926</v>
          </cell>
        </row>
        <row r="5818">
          <cell r="A5818" t="str">
            <v>2702790097</v>
          </cell>
          <cell r="B5818" t="str">
            <v>3900</v>
          </cell>
          <cell r="C5818" t="str">
            <v>0</v>
          </cell>
          <cell r="D5818" t="str">
            <v>951</v>
          </cell>
          <cell r="E5818">
            <v>3900</v>
          </cell>
          <cell r="F5818">
            <v>0</v>
          </cell>
          <cell r="G5818">
            <v>951</v>
          </cell>
        </row>
        <row r="5819">
          <cell r="A5819" t="str">
            <v>2508550116</v>
          </cell>
          <cell r="B5819" t="str">
            <v>267300</v>
          </cell>
          <cell r="C5819" t="str">
            <v>0</v>
          </cell>
          <cell r="D5819" t="str">
            <v>67578</v>
          </cell>
          <cell r="E5819">
            <v>267300</v>
          </cell>
          <cell r="F5819">
            <v>0</v>
          </cell>
          <cell r="G5819">
            <v>67578</v>
          </cell>
        </row>
        <row r="5820">
          <cell r="A5820" t="str">
            <v>1910580171</v>
          </cell>
          <cell r="B5820" t="str">
            <v>265075</v>
          </cell>
          <cell r="C5820" t="str">
            <v>0</v>
          </cell>
          <cell r="D5820" t="str">
            <v>66999</v>
          </cell>
          <cell r="E5820">
            <v>265075</v>
          </cell>
          <cell r="F5820">
            <v>0</v>
          </cell>
          <cell r="G5820">
            <v>66999</v>
          </cell>
        </row>
        <row r="5821">
          <cell r="A5821" t="str">
            <v>1405630167</v>
          </cell>
          <cell r="B5821" t="str">
            <v>314590</v>
          </cell>
          <cell r="C5821" t="str">
            <v>0</v>
          </cell>
          <cell r="D5821" t="str">
            <v>79873</v>
          </cell>
          <cell r="E5821">
            <v>314590</v>
          </cell>
          <cell r="F5821">
            <v>0</v>
          </cell>
          <cell r="G5821">
            <v>79873</v>
          </cell>
        </row>
        <row r="5822">
          <cell r="A5822" t="str">
            <v>5505570151</v>
          </cell>
          <cell r="B5822" t="str">
            <v>173903</v>
          </cell>
          <cell r="C5822" t="str">
            <v>0</v>
          </cell>
          <cell r="D5822" t="str">
            <v>43294</v>
          </cell>
          <cell r="E5822">
            <v>173903</v>
          </cell>
          <cell r="F5822">
            <v>0</v>
          </cell>
          <cell r="G5822">
            <v>43294</v>
          </cell>
        </row>
        <row r="5823">
          <cell r="A5823" t="str">
            <v>2903680086</v>
          </cell>
          <cell r="B5823" t="str">
            <v>300287</v>
          </cell>
          <cell r="C5823" t="str">
            <v>0</v>
          </cell>
          <cell r="D5823" t="str">
            <v>76154</v>
          </cell>
          <cell r="E5823">
            <v>300287</v>
          </cell>
          <cell r="F5823">
            <v>0</v>
          </cell>
          <cell r="G5823">
            <v>76154</v>
          </cell>
        </row>
        <row r="5824">
          <cell r="A5824" t="str">
            <v>3602780120</v>
          </cell>
          <cell r="B5824" t="str">
            <v>363626</v>
          </cell>
          <cell r="C5824" t="str">
            <v>0</v>
          </cell>
          <cell r="D5824" t="str">
            <v>92622</v>
          </cell>
          <cell r="E5824">
            <v>363626</v>
          </cell>
          <cell r="F5824">
            <v>0</v>
          </cell>
          <cell r="G5824">
            <v>92622</v>
          </cell>
        </row>
        <row r="5825">
          <cell r="A5825" t="str">
            <v>3910680089</v>
          </cell>
          <cell r="B5825" t="str">
            <v>279956</v>
          </cell>
          <cell r="C5825" t="str">
            <v>0</v>
          </cell>
          <cell r="D5825" t="str">
            <v>70868</v>
          </cell>
          <cell r="E5825">
            <v>279956</v>
          </cell>
          <cell r="F5825">
            <v>0</v>
          </cell>
          <cell r="G5825">
            <v>70868</v>
          </cell>
        </row>
        <row r="5826">
          <cell r="A5826" t="str">
            <v>1110820259</v>
          </cell>
          <cell r="B5826" t="str">
            <v>296164</v>
          </cell>
          <cell r="C5826" t="str">
            <v>0</v>
          </cell>
          <cell r="D5826" t="str">
            <v>75082</v>
          </cell>
          <cell r="E5826">
            <v>296164</v>
          </cell>
          <cell r="F5826">
            <v>0</v>
          </cell>
          <cell r="G5826">
            <v>75082</v>
          </cell>
        </row>
        <row r="5827">
          <cell r="A5827" t="str">
            <v>2009830601</v>
          </cell>
          <cell r="B5827" t="str">
            <v>298650</v>
          </cell>
          <cell r="C5827" t="str">
            <v>0</v>
          </cell>
          <cell r="D5827" t="str">
            <v>75729</v>
          </cell>
          <cell r="E5827">
            <v>298650</v>
          </cell>
          <cell r="F5827">
            <v>0</v>
          </cell>
          <cell r="G5827">
            <v>75729</v>
          </cell>
        </row>
        <row r="5828">
          <cell r="A5828" t="str">
            <v>2807870201</v>
          </cell>
          <cell r="B5828" t="str">
            <v>281567</v>
          </cell>
          <cell r="C5828" t="str">
            <v>0</v>
          </cell>
          <cell r="D5828" t="str">
            <v>71287</v>
          </cell>
          <cell r="E5828">
            <v>281567</v>
          </cell>
          <cell r="F5828">
            <v>0</v>
          </cell>
          <cell r="G5828">
            <v>71287</v>
          </cell>
        </row>
        <row r="5829">
          <cell r="A5829" t="str">
            <v>2802510223</v>
          </cell>
          <cell r="B5829" t="str">
            <v>409125</v>
          </cell>
          <cell r="C5829" t="str">
            <v>0</v>
          </cell>
          <cell r="D5829" t="str">
            <v>104452</v>
          </cell>
          <cell r="E5829">
            <v>409125</v>
          </cell>
          <cell r="F5829">
            <v>0</v>
          </cell>
          <cell r="G5829">
            <v>104452</v>
          </cell>
        </row>
        <row r="5830">
          <cell r="A5830" t="str">
            <v>1201490308</v>
          </cell>
          <cell r="B5830" t="str">
            <v>249475</v>
          </cell>
          <cell r="C5830" t="str">
            <v>0</v>
          </cell>
          <cell r="D5830" t="str">
            <v>62943</v>
          </cell>
          <cell r="E5830">
            <v>249475</v>
          </cell>
          <cell r="F5830">
            <v>0</v>
          </cell>
          <cell r="G5830">
            <v>62943</v>
          </cell>
        </row>
        <row r="5831">
          <cell r="A5831" t="str">
            <v>6407600138</v>
          </cell>
          <cell r="B5831" t="str">
            <v>192437</v>
          </cell>
          <cell r="C5831" t="str">
            <v>0</v>
          </cell>
          <cell r="D5831" t="str">
            <v>48113</v>
          </cell>
          <cell r="E5831">
            <v>192437</v>
          </cell>
          <cell r="F5831">
            <v>0</v>
          </cell>
          <cell r="G5831">
            <v>48113</v>
          </cell>
        </row>
        <row r="5832">
          <cell r="A5832" t="str">
            <v>2801540080</v>
          </cell>
          <cell r="B5832" t="str">
            <v>237475</v>
          </cell>
          <cell r="C5832" t="str">
            <v>0</v>
          </cell>
          <cell r="D5832" t="str">
            <v>59823</v>
          </cell>
          <cell r="E5832">
            <v>237475</v>
          </cell>
          <cell r="F5832">
            <v>0</v>
          </cell>
          <cell r="G5832">
            <v>59823</v>
          </cell>
        </row>
        <row r="5833">
          <cell r="A5833" t="str">
            <v>1705820433</v>
          </cell>
          <cell r="B5833" t="str">
            <v>230546</v>
          </cell>
          <cell r="C5833" t="str">
            <v>0</v>
          </cell>
          <cell r="D5833" t="str">
            <v>58021</v>
          </cell>
          <cell r="E5833">
            <v>230546</v>
          </cell>
          <cell r="F5833">
            <v>0</v>
          </cell>
          <cell r="G5833">
            <v>58021</v>
          </cell>
        </row>
        <row r="5834">
          <cell r="A5834" t="str">
            <v>2010660200</v>
          </cell>
          <cell r="B5834" t="str">
            <v>266800</v>
          </cell>
          <cell r="C5834" t="str">
            <v>0</v>
          </cell>
          <cell r="D5834" t="str">
            <v>67448</v>
          </cell>
          <cell r="E5834">
            <v>266800</v>
          </cell>
          <cell r="F5834">
            <v>0</v>
          </cell>
          <cell r="G5834">
            <v>67448</v>
          </cell>
        </row>
        <row r="5835">
          <cell r="A5835" t="str">
            <v>1201522757</v>
          </cell>
          <cell r="B5835" t="str">
            <v>265926</v>
          </cell>
          <cell r="C5835" t="str">
            <v>0</v>
          </cell>
          <cell r="D5835" t="str">
            <v>67220</v>
          </cell>
          <cell r="E5835">
            <v>265926</v>
          </cell>
          <cell r="F5835">
            <v>0</v>
          </cell>
          <cell r="G5835">
            <v>67220</v>
          </cell>
        </row>
        <row r="5836">
          <cell r="A5836" t="str">
            <v>2803490032</v>
          </cell>
          <cell r="B5836" t="str">
            <v>457700</v>
          </cell>
          <cell r="C5836" t="str">
            <v>0</v>
          </cell>
          <cell r="D5836" t="str">
            <v>117082</v>
          </cell>
          <cell r="E5836">
            <v>457700</v>
          </cell>
          <cell r="F5836">
            <v>0</v>
          </cell>
          <cell r="G5836">
            <v>117082</v>
          </cell>
        </row>
        <row r="5837">
          <cell r="A5837" t="str">
            <v>6103460069</v>
          </cell>
          <cell r="B5837" t="str">
            <v>255800</v>
          </cell>
          <cell r="C5837" t="str">
            <v>0</v>
          </cell>
          <cell r="D5837" t="str">
            <v>64588</v>
          </cell>
          <cell r="E5837">
            <v>255800</v>
          </cell>
          <cell r="F5837">
            <v>0</v>
          </cell>
          <cell r="G5837">
            <v>64588</v>
          </cell>
        </row>
        <row r="5838">
          <cell r="A5838" t="str">
            <v>5501510235</v>
          </cell>
          <cell r="B5838" t="str">
            <v>256450</v>
          </cell>
          <cell r="C5838" t="str">
            <v>0</v>
          </cell>
          <cell r="D5838" t="str">
            <v>64757</v>
          </cell>
          <cell r="E5838">
            <v>256450</v>
          </cell>
          <cell r="F5838">
            <v>0</v>
          </cell>
          <cell r="G5838">
            <v>64757</v>
          </cell>
        </row>
        <row r="5839">
          <cell r="A5839" t="str">
            <v>5801520481</v>
          </cell>
          <cell r="B5839" t="str">
            <v>231150</v>
          </cell>
          <cell r="C5839" t="str">
            <v>0</v>
          </cell>
          <cell r="D5839" t="str">
            <v>58179</v>
          </cell>
          <cell r="E5839">
            <v>231150</v>
          </cell>
          <cell r="F5839">
            <v>0</v>
          </cell>
          <cell r="G5839">
            <v>58179</v>
          </cell>
        </row>
        <row r="5840">
          <cell r="A5840" t="str">
            <v>3114870120</v>
          </cell>
          <cell r="B5840" t="str">
            <v>156975</v>
          </cell>
          <cell r="C5840" t="str">
            <v>0</v>
          </cell>
          <cell r="D5840" t="str">
            <v>38893</v>
          </cell>
          <cell r="E5840">
            <v>156975</v>
          </cell>
          <cell r="F5840">
            <v>0</v>
          </cell>
          <cell r="G5840">
            <v>38893</v>
          </cell>
        </row>
        <row r="5841">
          <cell r="A5841" t="str">
            <v>6109630551</v>
          </cell>
          <cell r="B5841" t="str">
            <v>198938</v>
          </cell>
          <cell r="C5841" t="str">
            <v>0</v>
          </cell>
          <cell r="D5841" t="str">
            <v>49803</v>
          </cell>
          <cell r="E5841">
            <v>198938</v>
          </cell>
          <cell r="F5841">
            <v>0</v>
          </cell>
          <cell r="G5841">
            <v>49803</v>
          </cell>
        </row>
        <row r="5842">
          <cell r="A5842" t="str">
            <v>7809880527</v>
          </cell>
          <cell r="B5842" t="str">
            <v>164950</v>
          </cell>
          <cell r="C5842" t="str">
            <v>0</v>
          </cell>
          <cell r="D5842" t="str">
            <v>40967</v>
          </cell>
          <cell r="E5842">
            <v>164950</v>
          </cell>
          <cell r="F5842">
            <v>0</v>
          </cell>
          <cell r="G5842">
            <v>40967</v>
          </cell>
        </row>
        <row r="5843">
          <cell r="A5843" t="str">
            <v>3208760191</v>
          </cell>
          <cell r="B5843" t="str">
            <v>202350</v>
          </cell>
          <cell r="C5843" t="str">
            <v>0</v>
          </cell>
          <cell r="D5843" t="str">
            <v>50691</v>
          </cell>
          <cell r="E5843">
            <v>202350</v>
          </cell>
          <cell r="F5843">
            <v>0</v>
          </cell>
          <cell r="G5843">
            <v>50691</v>
          </cell>
        </row>
        <row r="5844">
          <cell r="A5844" t="str">
            <v>1709720042</v>
          </cell>
          <cell r="B5844" t="str">
            <v>307224</v>
          </cell>
          <cell r="C5844" t="str">
            <v>0</v>
          </cell>
          <cell r="D5844" t="str">
            <v>77958</v>
          </cell>
          <cell r="E5844">
            <v>307224</v>
          </cell>
          <cell r="F5844">
            <v>0</v>
          </cell>
          <cell r="G5844">
            <v>77958</v>
          </cell>
        </row>
        <row r="5845">
          <cell r="A5845" t="str">
            <v>2411820623</v>
          </cell>
          <cell r="B5845" t="str">
            <v>237475</v>
          </cell>
          <cell r="C5845" t="str">
            <v>0</v>
          </cell>
          <cell r="D5845" t="str">
            <v>59823</v>
          </cell>
          <cell r="E5845">
            <v>237475</v>
          </cell>
          <cell r="F5845">
            <v>0</v>
          </cell>
          <cell r="G5845">
            <v>59823</v>
          </cell>
        </row>
        <row r="5846">
          <cell r="A5846" t="str">
            <v>2907830201</v>
          </cell>
          <cell r="B5846" t="str">
            <v>289000</v>
          </cell>
          <cell r="C5846" t="str">
            <v>0</v>
          </cell>
          <cell r="D5846" t="str">
            <v>73220</v>
          </cell>
          <cell r="E5846">
            <v>289000</v>
          </cell>
          <cell r="F5846">
            <v>0</v>
          </cell>
          <cell r="G5846">
            <v>73220</v>
          </cell>
        </row>
        <row r="5847">
          <cell r="A5847" t="str">
            <v>2903860122</v>
          </cell>
          <cell r="B5847" t="str">
            <v>222245</v>
          </cell>
          <cell r="C5847" t="str">
            <v>0</v>
          </cell>
          <cell r="D5847" t="str">
            <v>55863</v>
          </cell>
          <cell r="E5847">
            <v>222245</v>
          </cell>
          <cell r="F5847">
            <v>0</v>
          </cell>
          <cell r="G5847">
            <v>55863</v>
          </cell>
        </row>
        <row r="5848">
          <cell r="A5848" t="str">
            <v>2209840279</v>
          </cell>
          <cell r="B5848" t="str">
            <v>237475</v>
          </cell>
          <cell r="C5848" t="str">
            <v>0</v>
          </cell>
          <cell r="D5848" t="str">
            <v>59823</v>
          </cell>
          <cell r="E5848">
            <v>237475</v>
          </cell>
          <cell r="F5848">
            <v>0</v>
          </cell>
          <cell r="G5848">
            <v>59823</v>
          </cell>
        </row>
        <row r="5849">
          <cell r="A5849" t="str">
            <v>2910840450</v>
          </cell>
          <cell r="B5849" t="str">
            <v>188670</v>
          </cell>
          <cell r="C5849" t="str">
            <v>0</v>
          </cell>
          <cell r="D5849" t="str">
            <v>47134</v>
          </cell>
          <cell r="E5849">
            <v>188670</v>
          </cell>
          <cell r="F5849">
            <v>0</v>
          </cell>
          <cell r="G5849">
            <v>47134</v>
          </cell>
        </row>
        <row r="5850">
          <cell r="A5850" t="str">
            <v>1209450097</v>
          </cell>
          <cell r="B5850" t="str">
            <v>326500</v>
          </cell>
          <cell r="C5850" t="str">
            <v>0</v>
          </cell>
          <cell r="D5850" t="str">
            <v>82970</v>
          </cell>
          <cell r="E5850">
            <v>326500</v>
          </cell>
          <cell r="F5850">
            <v>0</v>
          </cell>
          <cell r="G5850">
            <v>82970</v>
          </cell>
        </row>
        <row r="5851">
          <cell r="A5851" t="str">
            <v>8008730196</v>
          </cell>
          <cell r="B5851" t="str">
            <v>172000</v>
          </cell>
          <cell r="C5851" t="str">
            <v>0</v>
          </cell>
          <cell r="D5851" t="str">
            <v>42800</v>
          </cell>
          <cell r="E5851">
            <v>172000</v>
          </cell>
          <cell r="F5851">
            <v>0</v>
          </cell>
          <cell r="G5851">
            <v>42800</v>
          </cell>
        </row>
        <row r="5852">
          <cell r="A5852" t="str">
            <v>4001540177</v>
          </cell>
          <cell r="B5852" t="str">
            <v>335186</v>
          </cell>
          <cell r="C5852" t="str">
            <v>0</v>
          </cell>
          <cell r="D5852" t="str">
            <v>85228</v>
          </cell>
          <cell r="E5852">
            <v>335186</v>
          </cell>
          <cell r="F5852">
            <v>0</v>
          </cell>
          <cell r="G5852">
            <v>85228</v>
          </cell>
        </row>
        <row r="5853">
          <cell r="A5853" t="str">
            <v>2205450034</v>
          </cell>
          <cell r="B5853" t="str">
            <v>335186</v>
          </cell>
          <cell r="C5853" t="str">
            <v>0</v>
          </cell>
          <cell r="D5853" t="str">
            <v>85228</v>
          </cell>
          <cell r="E5853">
            <v>335186</v>
          </cell>
          <cell r="F5853">
            <v>0</v>
          </cell>
          <cell r="G5853">
            <v>85228</v>
          </cell>
        </row>
        <row r="5854">
          <cell r="A5854" t="str">
            <v>3605580058</v>
          </cell>
          <cell r="B5854" t="str">
            <v>291000</v>
          </cell>
          <cell r="C5854" t="str">
            <v>0</v>
          </cell>
          <cell r="D5854" t="str">
            <v>73740</v>
          </cell>
          <cell r="E5854">
            <v>291000</v>
          </cell>
          <cell r="F5854">
            <v>0</v>
          </cell>
          <cell r="G5854">
            <v>73740</v>
          </cell>
        </row>
        <row r="5855">
          <cell r="A5855" t="str">
            <v>3405640210</v>
          </cell>
          <cell r="B5855" t="str">
            <v>480000</v>
          </cell>
          <cell r="C5855" t="str">
            <v>0</v>
          </cell>
          <cell r="D5855" t="str">
            <v>122880</v>
          </cell>
          <cell r="E5855">
            <v>480000</v>
          </cell>
          <cell r="F5855">
            <v>0</v>
          </cell>
          <cell r="G5855">
            <v>122880</v>
          </cell>
        </row>
        <row r="5856">
          <cell r="A5856" t="str">
            <v>1807540057</v>
          </cell>
          <cell r="B5856" t="str">
            <v>260500</v>
          </cell>
          <cell r="C5856" t="str">
            <v>0</v>
          </cell>
          <cell r="D5856" t="str">
            <v>65810</v>
          </cell>
          <cell r="E5856">
            <v>260500</v>
          </cell>
          <cell r="F5856">
            <v>0</v>
          </cell>
          <cell r="G5856">
            <v>65810</v>
          </cell>
        </row>
        <row r="5857">
          <cell r="A5857" t="str">
            <v>1105780287</v>
          </cell>
          <cell r="B5857" t="str">
            <v>358500</v>
          </cell>
          <cell r="C5857" t="str">
            <v>0</v>
          </cell>
          <cell r="D5857" t="str">
            <v>91290</v>
          </cell>
          <cell r="E5857">
            <v>358500</v>
          </cell>
          <cell r="F5857">
            <v>0</v>
          </cell>
          <cell r="G5857">
            <v>91290</v>
          </cell>
        </row>
        <row r="5858">
          <cell r="A5858" t="str">
            <v>6211800193</v>
          </cell>
          <cell r="B5858" t="str">
            <v>179000</v>
          </cell>
          <cell r="C5858" t="str">
            <v>0</v>
          </cell>
          <cell r="D5858" t="str">
            <v>44620</v>
          </cell>
          <cell r="E5858">
            <v>179000</v>
          </cell>
          <cell r="F5858">
            <v>0</v>
          </cell>
          <cell r="G5858">
            <v>44620</v>
          </cell>
        </row>
        <row r="5859">
          <cell r="A5859" t="str">
            <v>3009560354</v>
          </cell>
          <cell r="B5859" t="str">
            <v>195000</v>
          </cell>
          <cell r="C5859" t="str">
            <v>0</v>
          </cell>
          <cell r="D5859" t="str">
            <v>48780</v>
          </cell>
          <cell r="E5859">
            <v>195000</v>
          </cell>
          <cell r="F5859">
            <v>0</v>
          </cell>
          <cell r="G5859">
            <v>48780</v>
          </cell>
        </row>
        <row r="5860">
          <cell r="A5860" t="str">
            <v>1201760275</v>
          </cell>
          <cell r="B5860" t="str">
            <v>199500</v>
          </cell>
          <cell r="C5860" t="str">
            <v>0</v>
          </cell>
          <cell r="D5860" t="str">
            <v>49950</v>
          </cell>
          <cell r="E5860">
            <v>199500</v>
          </cell>
          <cell r="F5860">
            <v>0</v>
          </cell>
          <cell r="G5860">
            <v>49950</v>
          </cell>
        </row>
        <row r="5861">
          <cell r="A5861" t="str">
            <v>1103650327</v>
          </cell>
          <cell r="B5861" t="str">
            <v>180000</v>
          </cell>
          <cell r="C5861" t="str">
            <v>0</v>
          </cell>
          <cell r="D5861" t="str">
            <v>44880</v>
          </cell>
          <cell r="E5861">
            <v>180000</v>
          </cell>
          <cell r="F5861">
            <v>0</v>
          </cell>
          <cell r="G5861">
            <v>44880</v>
          </cell>
        </row>
        <row r="5862">
          <cell r="A5862" t="str">
            <v>2414690194</v>
          </cell>
          <cell r="B5862" t="str">
            <v>154000</v>
          </cell>
          <cell r="C5862" t="str">
            <v>0</v>
          </cell>
          <cell r="D5862" t="str">
            <v>38120</v>
          </cell>
          <cell r="E5862">
            <v>154000</v>
          </cell>
          <cell r="F5862">
            <v>0</v>
          </cell>
          <cell r="G5862">
            <v>38120</v>
          </cell>
        </row>
        <row r="5863">
          <cell r="A5863" t="str">
            <v>7403780434</v>
          </cell>
          <cell r="B5863" t="str">
            <v>139000</v>
          </cell>
          <cell r="C5863" t="str">
            <v>0</v>
          </cell>
          <cell r="D5863" t="str">
            <v>34220</v>
          </cell>
          <cell r="E5863">
            <v>139000</v>
          </cell>
          <cell r="F5863">
            <v>0</v>
          </cell>
          <cell r="G5863">
            <v>34220</v>
          </cell>
        </row>
        <row r="5864">
          <cell r="A5864" t="str">
            <v>7803860214</v>
          </cell>
          <cell r="B5864" t="str">
            <v>184500</v>
          </cell>
          <cell r="C5864" t="str">
            <v>0</v>
          </cell>
          <cell r="D5864" t="str">
            <v>46050</v>
          </cell>
          <cell r="E5864">
            <v>184500</v>
          </cell>
          <cell r="F5864">
            <v>0</v>
          </cell>
          <cell r="G5864">
            <v>46050</v>
          </cell>
        </row>
        <row r="5865">
          <cell r="A5865" t="str">
            <v>7408700587</v>
          </cell>
          <cell r="B5865" t="str">
            <v>211417</v>
          </cell>
          <cell r="C5865" t="str">
            <v>0</v>
          </cell>
          <cell r="D5865" t="str">
            <v>53048</v>
          </cell>
          <cell r="E5865">
            <v>211417</v>
          </cell>
          <cell r="F5865">
            <v>0</v>
          </cell>
          <cell r="G5865">
            <v>53048</v>
          </cell>
        </row>
        <row r="5866">
          <cell r="A5866" t="str">
            <v>3405600480</v>
          </cell>
          <cell r="B5866" t="str">
            <v>1443932</v>
          </cell>
          <cell r="C5866" t="str">
            <v>0</v>
          </cell>
          <cell r="D5866" t="str">
            <v>373502</v>
          </cell>
          <cell r="E5866">
            <v>1443932</v>
          </cell>
          <cell r="F5866">
            <v>0</v>
          </cell>
          <cell r="G5866">
            <v>373502</v>
          </cell>
        </row>
        <row r="5867">
          <cell r="A5867" t="str">
            <v>6403560026</v>
          </cell>
          <cell r="B5867" t="str">
            <v>205142</v>
          </cell>
          <cell r="C5867" t="str">
            <v>0</v>
          </cell>
          <cell r="D5867" t="str">
            <v>51416</v>
          </cell>
          <cell r="E5867">
            <v>205142</v>
          </cell>
          <cell r="F5867">
            <v>0</v>
          </cell>
          <cell r="G5867">
            <v>51416</v>
          </cell>
        </row>
        <row r="5868">
          <cell r="A5868" t="str">
            <v>3504530146</v>
          </cell>
          <cell r="B5868" t="str">
            <v>1639600</v>
          </cell>
          <cell r="C5868" t="str">
            <v>0</v>
          </cell>
          <cell r="D5868" t="str">
            <v>424376</v>
          </cell>
          <cell r="E5868">
            <v>1639600</v>
          </cell>
          <cell r="F5868">
            <v>0</v>
          </cell>
          <cell r="G5868">
            <v>424376</v>
          </cell>
        </row>
        <row r="5869">
          <cell r="A5869" t="str">
            <v>2601640367</v>
          </cell>
          <cell r="B5869" t="str">
            <v>316000</v>
          </cell>
          <cell r="C5869" t="str">
            <v>0</v>
          </cell>
          <cell r="D5869" t="str">
            <v>80240</v>
          </cell>
          <cell r="E5869">
            <v>316000</v>
          </cell>
          <cell r="F5869">
            <v>0</v>
          </cell>
          <cell r="G5869">
            <v>80240</v>
          </cell>
        </row>
        <row r="5870">
          <cell r="A5870" t="str">
            <v>8008620315</v>
          </cell>
          <cell r="B5870" t="str">
            <v>234423</v>
          </cell>
          <cell r="C5870" t="str">
            <v>0</v>
          </cell>
          <cell r="D5870" t="str">
            <v>59029</v>
          </cell>
          <cell r="E5870">
            <v>234423</v>
          </cell>
          <cell r="F5870">
            <v>0</v>
          </cell>
          <cell r="G5870">
            <v>59029</v>
          </cell>
        </row>
        <row r="5871">
          <cell r="A5871" t="str">
            <v>6605750276</v>
          </cell>
          <cell r="B5871" t="str">
            <v>181500</v>
          </cell>
          <cell r="C5871" t="str">
            <v>0</v>
          </cell>
          <cell r="D5871" t="str">
            <v>45270</v>
          </cell>
          <cell r="E5871">
            <v>181500</v>
          </cell>
          <cell r="F5871">
            <v>0</v>
          </cell>
          <cell r="G5871">
            <v>45270</v>
          </cell>
        </row>
        <row r="5872">
          <cell r="A5872" t="str">
            <v>3601630462</v>
          </cell>
          <cell r="B5872" t="str">
            <v>275271</v>
          </cell>
          <cell r="C5872" t="str">
            <v>0</v>
          </cell>
          <cell r="D5872" t="str">
            <v>69650</v>
          </cell>
          <cell r="E5872">
            <v>275271</v>
          </cell>
          <cell r="F5872">
            <v>0</v>
          </cell>
          <cell r="G5872">
            <v>69650</v>
          </cell>
        </row>
        <row r="5873">
          <cell r="A5873" t="str">
            <v>5107750168</v>
          </cell>
          <cell r="B5873" t="str">
            <v>212100</v>
          </cell>
          <cell r="C5873" t="str">
            <v>0</v>
          </cell>
          <cell r="D5873" t="str">
            <v>53226</v>
          </cell>
          <cell r="E5873">
            <v>212100</v>
          </cell>
          <cell r="F5873">
            <v>0</v>
          </cell>
          <cell r="G5873">
            <v>53226</v>
          </cell>
        </row>
        <row r="5874">
          <cell r="A5874" t="str">
            <v>3207670156</v>
          </cell>
          <cell r="B5874" t="str">
            <v>197500</v>
          </cell>
          <cell r="C5874" t="str">
            <v>0</v>
          </cell>
          <cell r="D5874" t="str">
            <v>49430</v>
          </cell>
          <cell r="E5874">
            <v>197500</v>
          </cell>
          <cell r="F5874">
            <v>0</v>
          </cell>
          <cell r="G5874">
            <v>49430</v>
          </cell>
        </row>
        <row r="5875">
          <cell r="A5875" t="str">
            <v>3801840131</v>
          </cell>
          <cell r="B5875" t="str">
            <v>217243</v>
          </cell>
          <cell r="C5875" t="str">
            <v>0</v>
          </cell>
          <cell r="D5875" t="str">
            <v>54563</v>
          </cell>
          <cell r="E5875">
            <v>217243</v>
          </cell>
          <cell r="F5875">
            <v>0</v>
          </cell>
          <cell r="G5875">
            <v>54563</v>
          </cell>
        </row>
        <row r="5876">
          <cell r="A5876" t="str">
            <v>7205780179</v>
          </cell>
          <cell r="B5876" t="str">
            <v>189700</v>
          </cell>
          <cell r="C5876" t="str">
            <v>0</v>
          </cell>
          <cell r="D5876" t="str">
            <v>47402</v>
          </cell>
          <cell r="E5876">
            <v>189700</v>
          </cell>
          <cell r="F5876">
            <v>0</v>
          </cell>
          <cell r="G5876">
            <v>47402</v>
          </cell>
        </row>
        <row r="5877">
          <cell r="A5877" t="str">
            <v>2407700120</v>
          </cell>
          <cell r="B5877" t="str">
            <v>409914</v>
          </cell>
          <cell r="C5877" t="str">
            <v>0</v>
          </cell>
          <cell r="D5877" t="str">
            <v>104657</v>
          </cell>
          <cell r="E5877">
            <v>409914</v>
          </cell>
          <cell r="F5877">
            <v>0</v>
          </cell>
          <cell r="G5877">
            <v>104657</v>
          </cell>
        </row>
        <row r="5878">
          <cell r="A5878" t="str">
            <v>7608700262</v>
          </cell>
          <cell r="B5878" t="str">
            <v>181100</v>
          </cell>
          <cell r="C5878" t="str">
            <v>0</v>
          </cell>
          <cell r="D5878" t="str">
            <v>45166</v>
          </cell>
          <cell r="E5878">
            <v>181100</v>
          </cell>
          <cell r="F5878">
            <v>0</v>
          </cell>
          <cell r="G5878">
            <v>45166</v>
          </cell>
        </row>
        <row r="5879">
          <cell r="A5879" t="str">
            <v>3003720333</v>
          </cell>
          <cell r="B5879" t="str">
            <v>181100</v>
          </cell>
          <cell r="C5879" t="str">
            <v>0</v>
          </cell>
          <cell r="D5879" t="str">
            <v>45166</v>
          </cell>
          <cell r="E5879">
            <v>181100</v>
          </cell>
          <cell r="F5879">
            <v>0</v>
          </cell>
          <cell r="G5879">
            <v>45166</v>
          </cell>
        </row>
        <row r="5880">
          <cell r="A5880" t="str">
            <v>2105610161</v>
          </cell>
          <cell r="B5880" t="str">
            <v>194300</v>
          </cell>
          <cell r="C5880" t="str">
            <v>0</v>
          </cell>
          <cell r="D5880" t="str">
            <v>48598</v>
          </cell>
          <cell r="E5880">
            <v>194300</v>
          </cell>
          <cell r="F5880">
            <v>0</v>
          </cell>
          <cell r="G5880">
            <v>48598</v>
          </cell>
        </row>
        <row r="5881">
          <cell r="A5881" t="str">
            <v>1108560385</v>
          </cell>
          <cell r="B5881" t="str">
            <v>181100</v>
          </cell>
          <cell r="C5881" t="str">
            <v>0</v>
          </cell>
          <cell r="D5881" t="str">
            <v>45166</v>
          </cell>
          <cell r="E5881">
            <v>181100</v>
          </cell>
          <cell r="F5881">
            <v>0</v>
          </cell>
          <cell r="G5881">
            <v>45166</v>
          </cell>
        </row>
        <row r="5882">
          <cell r="A5882" t="str">
            <v>2509770209</v>
          </cell>
          <cell r="B5882" t="str">
            <v>248900</v>
          </cell>
          <cell r="C5882" t="str">
            <v>0</v>
          </cell>
          <cell r="D5882" t="str">
            <v>62794</v>
          </cell>
          <cell r="E5882">
            <v>248900</v>
          </cell>
          <cell r="F5882">
            <v>0</v>
          </cell>
          <cell r="G5882">
            <v>62794</v>
          </cell>
        </row>
        <row r="5883">
          <cell r="A5883" t="str">
            <v>3905780267</v>
          </cell>
          <cell r="B5883" t="str">
            <v>181000</v>
          </cell>
          <cell r="C5883" t="str">
            <v>0</v>
          </cell>
          <cell r="D5883" t="str">
            <v>45140</v>
          </cell>
          <cell r="E5883">
            <v>181000</v>
          </cell>
          <cell r="F5883">
            <v>0</v>
          </cell>
          <cell r="G5883">
            <v>45140</v>
          </cell>
        </row>
        <row r="5884">
          <cell r="A5884" t="str">
            <v>6511680215</v>
          </cell>
          <cell r="B5884" t="str">
            <v>208100</v>
          </cell>
          <cell r="C5884" t="str">
            <v>0</v>
          </cell>
          <cell r="D5884" t="str">
            <v>52186</v>
          </cell>
          <cell r="E5884">
            <v>208100</v>
          </cell>
          <cell r="F5884">
            <v>0</v>
          </cell>
          <cell r="G5884">
            <v>52186</v>
          </cell>
        </row>
        <row r="5885">
          <cell r="A5885" t="str">
            <v>3101580242</v>
          </cell>
          <cell r="B5885" t="str">
            <v>208100</v>
          </cell>
          <cell r="C5885" t="str">
            <v>0</v>
          </cell>
          <cell r="D5885" t="str">
            <v>52186</v>
          </cell>
          <cell r="E5885">
            <v>208100</v>
          </cell>
          <cell r="F5885">
            <v>0</v>
          </cell>
          <cell r="G5885">
            <v>52186</v>
          </cell>
        </row>
        <row r="5886">
          <cell r="A5886" t="str">
            <v>1305830342</v>
          </cell>
          <cell r="B5886" t="str">
            <v>194300</v>
          </cell>
          <cell r="C5886" t="str">
            <v>0</v>
          </cell>
          <cell r="D5886" t="str">
            <v>48598</v>
          </cell>
          <cell r="E5886">
            <v>194300</v>
          </cell>
          <cell r="F5886">
            <v>0</v>
          </cell>
          <cell r="G5886">
            <v>48598</v>
          </cell>
        </row>
        <row r="5887">
          <cell r="A5887" t="str">
            <v>5708680278</v>
          </cell>
          <cell r="B5887" t="str">
            <v>185000</v>
          </cell>
          <cell r="C5887" t="str">
            <v>0</v>
          </cell>
          <cell r="D5887" t="str">
            <v>46180</v>
          </cell>
          <cell r="E5887">
            <v>185000</v>
          </cell>
          <cell r="F5887">
            <v>0</v>
          </cell>
          <cell r="G5887">
            <v>46180</v>
          </cell>
        </row>
        <row r="5888">
          <cell r="A5888" t="str">
            <v>2412710198</v>
          </cell>
          <cell r="B5888" t="str">
            <v>194300</v>
          </cell>
          <cell r="C5888" t="str">
            <v>0</v>
          </cell>
          <cell r="D5888" t="str">
            <v>48598</v>
          </cell>
          <cell r="E5888">
            <v>194300</v>
          </cell>
          <cell r="F5888">
            <v>0</v>
          </cell>
          <cell r="G5888">
            <v>48598</v>
          </cell>
        </row>
        <row r="5889">
          <cell r="A5889" t="str">
            <v>1408900882</v>
          </cell>
          <cell r="B5889" t="str">
            <v>191839</v>
          </cell>
          <cell r="C5889" t="str">
            <v>0</v>
          </cell>
          <cell r="D5889" t="str">
            <v>47958</v>
          </cell>
          <cell r="E5889">
            <v>191839</v>
          </cell>
          <cell r="F5889">
            <v>0</v>
          </cell>
          <cell r="G5889">
            <v>47958</v>
          </cell>
        </row>
        <row r="5890">
          <cell r="A5890" t="str">
            <v>6507690082</v>
          </cell>
          <cell r="B5890" t="str">
            <v>124000</v>
          </cell>
          <cell r="C5890" t="str">
            <v>0</v>
          </cell>
          <cell r="D5890" t="str">
            <v>30320</v>
          </cell>
          <cell r="E5890">
            <v>124000</v>
          </cell>
          <cell r="F5890">
            <v>0</v>
          </cell>
          <cell r="G5890">
            <v>30320</v>
          </cell>
        </row>
        <row r="5891">
          <cell r="A5891" t="str">
            <v>3114900496</v>
          </cell>
          <cell r="B5891" t="str">
            <v>124700</v>
          </cell>
          <cell r="C5891" t="str">
            <v>0</v>
          </cell>
          <cell r="D5891" t="str">
            <v>30502</v>
          </cell>
          <cell r="E5891">
            <v>124700</v>
          </cell>
          <cell r="F5891">
            <v>0</v>
          </cell>
          <cell r="G5891">
            <v>30502</v>
          </cell>
        </row>
        <row r="5892">
          <cell r="A5892" t="str">
            <v>2414510102</v>
          </cell>
          <cell r="B5892" t="str">
            <v>181000</v>
          </cell>
          <cell r="C5892" t="str">
            <v>0</v>
          </cell>
          <cell r="D5892" t="str">
            <v>45140</v>
          </cell>
          <cell r="E5892">
            <v>181000</v>
          </cell>
          <cell r="F5892">
            <v>0</v>
          </cell>
          <cell r="G5892">
            <v>45140</v>
          </cell>
        </row>
        <row r="5893">
          <cell r="A5893" t="str">
            <v>1412590256</v>
          </cell>
          <cell r="B5893" t="str">
            <v>208100</v>
          </cell>
          <cell r="C5893" t="str">
            <v>0</v>
          </cell>
          <cell r="D5893" t="str">
            <v>52186</v>
          </cell>
          <cell r="E5893">
            <v>208100</v>
          </cell>
          <cell r="F5893">
            <v>0</v>
          </cell>
          <cell r="G5893">
            <v>52186</v>
          </cell>
        </row>
        <row r="5894">
          <cell r="A5894" t="str">
            <v>3904520091</v>
          </cell>
          <cell r="B5894" t="str">
            <v>215736</v>
          </cell>
          <cell r="C5894" t="str">
            <v>0</v>
          </cell>
          <cell r="D5894" t="str">
            <v>54171</v>
          </cell>
          <cell r="E5894">
            <v>215736</v>
          </cell>
          <cell r="F5894">
            <v>0</v>
          </cell>
          <cell r="G5894">
            <v>54171</v>
          </cell>
        </row>
        <row r="5895">
          <cell r="A5895" t="str">
            <v>2209710278</v>
          </cell>
          <cell r="B5895" t="str">
            <v>181100</v>
          </cell>
          <cell r="C5895" t="str">
            <v>0</v>
          </cell>
          <cell r="D5895" t="str">
            <v>45166</v>
          </cell>
          <cell r="E5895">
            <v>181100</v>
          </cell>
          <cell r="F5895">
            <v>0</v>
          </cell>
          <cell r="G5895">
            <v>45166</v>
          </cell>
        </row>
        <row r="5896">
          <cell r="A5896" t="str">
            <v>2712370139</v>
          </cell>
          <cell r="B5896" t="str">
            <v>181100</v>
          </cell>
          <cell r="C5896" t="str">
            <v>0</v>
          </cell>
          <cell r="D5896" t="str">
            <v>45166</v>
          </cell>
          <cell r="E5896">
            <v>181100</v>
          </cell>
          <cell r="F5896">
            <v>0</v>
          </cell>
          <cell r="G5896">
            <v>45166</v>
          </cell>
        </row>
        <row r="5897">
          <cell r="A5897" t="str">
            <v>3108610210</v>
          </cell>
          <cell r="B5897" t="str">
            <v>167300</v>
          </cell>
          <cell r="C5897" t="str">
            <v>0</v>
          </cell>
          <cell r="D5897" t="str">
            <v>41578</v>
          </cell>
          <cell r="E5897">
            <v>167300</v>
          </cell>
          <cell r="F5897">
            <v>0</v>
          </cell>
          <cell r="G5897">
            <v>41578</v>
          </cell>
        </row>
        <row r="5898">
          <cell r="A5898" t="str">
            <v>6811630027</v>
          </cell>
          <cell r="B5898" t="str">
            <v>152500</v>
          </cell>
          <cell r="C5898" t="str">
            <v>0</v>
          </cell>
          <cell r="D5898" t="str">
            <v>37730</v>
          </cell>
          <cell r="E5898">
            <v>152500</v>
          </cell>
          <cell r="F5898">
            <v>0</v>
          </cell>
          <cell r="G5898">
            <v>37730</v>
          </cell>
        </row>
        <row r="5899">
          <cell r="A5899" t="str">
            <v>1904610552</v>
          </cell>
          <cell r="B5899" t="str">
            <v>130929</v>
          </cell>
          <cell r="C5899" t="str">
            <v>0</v>
          </cell>
          <cell r="D5899" t="str">
            <v>32121</v>
          </cell>
          <cell r="E5899">
            <v>130929</v>
          </cell>
          <cell r="F5899">
            <v>0</v>
          </cell>
          <cell r="G5899">
            <v>32121</v>
          </cell>
        </row>
        <row r="5900">
          <cell r="A5900" t="str">
            <v>4005660177</v>
          </cell>
          <cell r="B5900" t="str">
            <v>206800</v>
          </cell>
          <cell r="C5900" t="str">
            <v>0</v>
          </cell>
          <cell r="D5900" t="str">
            <v>51848</v>
          </cell>
          <cell r="E5900">
            <v>206800</v>
          </cell>
          <cell r="F5900">
            <v>0</v>
          </cell>
          <cell r="G5900">
            <v>51848</v>
          </cell>
        </row>
        <row r="5901">
          <cell r="A5901" t="str">
            <v>5402480168</v>
          </cell>
          <cell r="B5901" t="str">
            <v>190901</v>
          </cell>
          <cell r="C5901" t="str">
            <v>0</v>
          </cell>
          <cell r="D5901" t="str">
            <v>47714</v>
          </cell>
          <cell r="E5901">
            <v>190901</v>
          </cell>
          <cell r="F5901">
            <v>0</v>
          </cell>
          <cell r="G5901">
            <v>47714</v>
          </cell>
        </row>
        <row r="5902">
          <cell r="A5902" t="str">
            <v>6709690180</v>
          </cell>
          <cell r="B5902" t="str">
            <v>157500</v>
          </cell>
          <cell r="C5902" t="str">
            <v>0</v>
          </cell>
          <cell r="D5902" t="str">
            <v>39030</v>
          </cell>
          <cell r="E5902">
            <v>157500</v>
          </cell>
          <cell r="F5902">
            <v>0</v>
          </cell>
          <cell r="G5902">
            <v>39030</v>
          </cell>
        </row>
        <row r="5903">
          <cell r="A5903" t="str">
            <v>7501540152</v>
          </cell>
          <cell r="B5903" t="str">
            <v>181100</v>
          </cell>
          <cell r="C5903" t="str">
            <v>0</v>
          </cell>
          <cell r="D5903" t="str">
            <v>45166</v>
          </cell>
          <cell r="E5903">
            <v>181100</v>
          </cell>
          <cell r="F5903">
            <v>0</v>
          </cell>
          <cell r="G5903">
            <v>45166</v>
          </cell>
        </row>
        <row r="5904">
          <cell r="A5904" t="str">
            <v>1309850712</v>
          </cell>
          <cell r="B5904" t="str">
            <v>194316</v>
          </cell>
          <cell r="C5904" t="str">
            <v>0</v>
          </cell>
          <cell r="D5904" t="str">
            <v>48602</v>
          </cell>
          <cell r="E5904">
            <v>194316</v>
          </cell>
          <cell r="F5904">
            <v>0</v>
          </cell>
          <cell r="G5904">
            <v>48602</v>
          </cell>
        </row>
        <row r="5905">
          <cell r="A5905" t="str">
            <v>8110800343</v>
          </cell>
          <cell r="B5905" t="str">
            <v>163855</v>
          </cell>
          <cell r="C5905" t="str">
            <v>0</v>
          </cell>
          <cell r="D5905" t="str">
            <v>40682</v>
          </cell>
          <cell r="E5905">
            <v>163855</v>
          </cell>
          <cell r="F5905">
            <v>0</v>
          </cell>
          <cell r="G5905">
            <v>40682</v>
          </cell>
        </row>
        <row r="5906">
          <cell r="A5906" t="str">
            <v>5314630184</v>
          </cell>
          <cell r="B5906" t="str">
            <v>117300</v>
          </cell>
          <cell r="C5906" t="str">
            <v>0</v>
          </cell>
          <cell r="D5906" t="str">
            <v>28621</v>
          </cell>
          <cell r="E5906">
            <v>117300</v>
          </cell>
          <cell r="F5906">
            <v>0</v>
          </cell>
          <cell r="G5906">
            <v>28621</v>
          </cell>
        </row>
        <row r="5907">
          <cell r="A5907" t="str">
            <v>3014790095</v>
          </cell>
          <cell r="B5907" t="str">
            <v>208100</v>
          </cell>
          <cell r="C5907" t="str">
            <v>0</v>
          </cell>
          <cell r="D5907" t="str">
            <v>52186</v>
          </cell>
          <cell r="E5907">
            <v>208100</v>
          </cell>
          <cell r="F5907">
            <v>0</v>
          </cell>
          <cell r="G5907">
            <v>52186</v>
          </cell>
        </row>
        <row r="5908">
          <cell r="A5908" t="str">
            <v>2909780219</v>
          </cell>
          <cell r="B5908" t="str">
            <v>215594</v>
          </cell>
          <cell r="C5908" t="str">
            <v>0</v>
          </cell>
          <cell r="D5908" t="str">
            <v>54134</v>
          </cell>
          <cell r="E5908">
            <v>215594</v>
          </cell>
          <cell r="F5908">
            <v>0</v>
          </cell>
          <cell r="G5908">
            <v>54134</v>
          </cell>
        </row>
        <row r="5909">
          <cell r="A5909" t="str">
            <v>2804870596</v>
          </cell>
          <cell r="B5909" t="str">
            <v>180000</v>
          </cell>
          <cell r="C5909" t="str">
            <v>0</v>
          </cell>
          <cell r="D5909" t="str">
            <v>44880</v>
          </cell>
          <cell r="E5909">
            <v>180000</v>
          </cell>
          <cell r="F5909">
            <v>0</v>
          </cell>
          <cell r="G5909">
            <v>44880</v>
          </cell>
        </row>
        <row r="5910">
          <cell r="A5910" t="str">
            <v>3507850664</v>
          </cell>
          <cell r="B5910" t="str">
            <v>155855</v>
          </cell>
          <cell r="C5910" t="str">
            <v>0</v>
          </cell>
          <cell r="D5910" t="str">
            <v>38602</v>
          </cell>
          <cell r="E5910">
            <v>155855</v>
          </cell>
          <cell r="F5910">
            <v>0</v>
          </cell>
          <cell r="G5910">
            <v>38602</v>
          </cell>
        </row>
        <row r="5911">
          <cell r="A5911" t="str">
            <v>7412860232</v>
          </cell>
          <cell r="B5911" t="str">
            <v>153500</v>
          </cell>
          <cell r="C5911" t="str">
            <v>0</v>
          </cell>
          <cell r="D5911" t="str">
            <v>37990</v>
          </cell>
          <cell r="E5911">
            <v>153500</v>
          </cell>
          <cell r="F5911">
            <v>0</v>
          </cell>
          <cell r="G5911">
            <v>37990</v>
          </cell>
        </row>
        <row r="5912">
          <cell r="A5912" t="str">
            <v>7804610106</v>
          </cell>
          <cell r="B5912" t="str">
            <v>117300</v>
          </cell>
          <cell r="C5912" t="str">
            <v>0</v>
          </cell>
          <cell r="D5912" t="str">
            <v>28621</v>
          </cell>
          <cell r="E5912">
            <v>117300</v>
          </cell>
          <cell r="F5912">
            <v>0</v>
          </cell>
          <cell r="G5912">
            <v>28621</v>
          </cell>
        </row>
        <row r="5913">
          <cell r="A5913" t="str">
            <v>2011660165</v>
          </cell>
          <cell r="B5913" t="str">
            <v>208100</v>
          </cell>
          <cell r="C5913" t="str">
            <v>0</v>
          </cell>
          <cell r="D5913" t="str">
            <v>52186</v>
          </cell>
          <cell r="E5913">
            <v>208100</v>
          </cell>
          <cell r="F5913">
            <v>0</v>
          </cell>
          <cell r="G5913">
            <v>52186</v>
          </cell>
        </row>
        <row r="5914">
          <cell r="A5914" t="str">
            <v>2008740161</v>
          </cell>
          <cell r="B5914" t="str">
            <v>215736</v>
          </cell>
          <cell r="C5914" t="str">
            <v>0</v>
          </cell>
          <cell r="D5914" t="str">
            <v>54171</v>
          </cell>
          <cell r="E5914">
            <v>215736</v>
          </cell>
          <cell r="F5914">
            <v>0</v>
          </cell>
          <cell r="G5914">
            <v>54171</v>
          </cell>
        </row>
        <row r="5915">
          <cell r="A5915" t="str">
            <v>1309870187</v>
          </cell>
          <cell r="B5915" t="str">
            <v>181100</v>
          </cell>
          <cell r="C5915" t="str">
            <v>0</v>
          </cell>
          <cell r="D5915" t="str">
            <v>45166</v>
          </cell>
          <cell r="E5915">
            <v>181100</v>
          </cell>
          <cell r="F5915">
            <v>0</v>
          </cell>
          <cell r="G5915">
            <v>45166</v>
          </cell>
        </row>
        <row r="5916">
          <cell r="A5916" t="str">
            <v>4014530302</v>
          </cell>
          <cell r="B5916" t="str">
            <v>181100</v>
          </cell>
          <cell r="C5916" t="str">
            <v>0</v>
          </cell>
          <cell r="D5916" t="str">
            <v>45166</v>
          </cell>
          <cell r="E5916">
            <v>181100</v>
          </cell>
          <cell r="F5916">
            <v>0</v>
          </cell>
          <cell r="G5916">
            <v>45166</v>
          </cell>
        </row>
        <row r="5917">
          <cell r="A5917" t="str">
            <v>5101870145</v>
          </cell>
          <cell r="D5917" t="str">
            <v>0</v>
          </cell>
          <cell r="E5917">
            <v>0</v>
          </cell>
          <cell r="F5917">
            <v>0</v>
          </cell>
          <cell r="G5917">
            <v>0</v>
          </cell>
        </row>
        <row r="5918">
          <cell r="A5918" t="str">
            <v>6107820108</v>
          </cell>
          <cell r="B5918" t="str">
            <v>154835</v>
          </cell>
          <cell r="C5918" t="str">
            <v>0</v>
          </cell>
          <cell r="D5918" t="str">
            <v>38337</v>
          </cell>
          <cell r="E5918">
            <v>154835</v>
          </cell>
          <cell r="F5918">
            <v>0</v>
          </cell>
          <cell r="G5918">
            <v>38337</v>
          </cell>
        </row>
        <row r="5919">
          <cell r="A5919" t="str">
            <v>2212530080</v>
          </cell>
          <cell r="B5919" t="str">
            <v>208100</v>
          </cell>
          <cell r="C5919" t="str">
            <v>0</v>
          </cell>
          <cell r="D5919" t="str">
            <v>52186</v>
          </cell>
          <cell r="E5919">
            <v>208100</v>
          </cell>
          <cell r="F5919">
            <v>0</v>
          </cell>
          <cell r="G5919">
            <v>52186</v>
          </cell>
        </row>
        <row r="5920">
          <cell r="A5920" t="str">
            <v>3404690158</v>
          </cell>
          <cell r="B5920" t="str">
            <v>186200</v>
          </cell>
          <cell r="C5920" t="str">
            <v>0</v>
          </cell>
          <cell r="D5920" t="str">
            <v>46492</v>
          </cell>
          <cell r="E5920">
            <v>186200</v>
          </cell>
          <cell r="F5920">
            <v>0</v>
          </cell>
          <cell r="G5920">
            <v>46492</v>
          </cell>
        </row>
        <row r="5921">
          <cell r="A5921" t="str">
            <v>2509570293</v>
          </cell>
          <cell r="B5921" t="str">
            <v>194049</v>
          </cell>
          <cell r="C5921" t="str">
            <v>0</v>
          </cell>
          <cell r="D5921" t="str">
            <v>48532</v>
          </cell>
          <cell r="E5921">
            <v>194049</v>
          </cell>
          <cell r="F5921">
            <v>0</v>
          </cell>
          <cell r="G5921">
            <v>48532</v>
          </cell>
        </row>
        <row r="5922">
          <cell r="A5922" t="str">
            <v>2709810263</v>
          </cell>
          <cell r="B5922" t="str">
            <v>181100</v>
          </cell>
          <cell r="C5922" t="str">
            <v>0</v>
          </cell>
          <cell r="D5922" t="str">
            <v>45166</v>
          </cell>
          <cell r="E5922">
            <v>181100</v>
          </cell>
          <cell r="F5922">
            <v>0</v>
          </cell>
          <cell r="G5922">
            <v>45166</v>
          </cell>
        </row>
        <row r="5923">
          <cell r="A5923" t="str">
            <v>6202620242</v>
          </cell>
          <cell r="B5923" t="str">
            <v>133500</v>
          </cell>
          <cell r="C5923" t="str">
            <v>0</v>
          </cell>
          <cell r="D5923" t="str">
            <v>32790</v>
          </cell>
          <cell r="E5923">
            <v>133500</v>
          </cell>
          <cell r="F5923">
            <v>0</v>
          </cell>
          <cell r="G5923">
            <v>32790</v>
          </cell>
        </row>
        <row r="5924">
          <cell r="A5924" t="str">
            <v>3001670241</v>
          </cell>
          <cell r="B5924" t="str">
            <v>117300</v>
          </cell>
          <cell r="C5924" t="str">
            <v>0</v>
          </cell>
          <cell r="D5924" t="str">
            <v>28621</v>
          </cell>
          <cell r="E5924">
            <v>117300</v>
          </cell>
          <cell r="F5924">
            <v>0</v>
          </cell>
          <cell r="G5924">
            <v>28621</v>
          </cell>
        </row>
        <row r="5925">
          <cell r="A5925" t="str">
            <v>5314730367</v>
          </cell>
          <cell r="B5925" t="str">
            <v>169800</v>
          </cell>
          <cell r="C5925" t="str">
            <v>0</v>
          </cell>
          <cell r="D5925" t="str">
            <v>42228</v>
          </cell>
          <cell r="E5925">
            <v>169800</v>
          </cell>
          <cell r="F5925">
            <v>0</v>
          </cell>
          <cell r="G5925">
            <v>42228</v>
          </cell>
        </row>
        <row r="5926">
          <cell r="A5926" t="str">
            <v>2909540170</v>
          </cell>
          <cell r="B5926" t="str">
            <v>228800</v>
          </cell>
          <cell r="C5926" t="str">
            <v>0</v>
          </cell>
          <cell r="D5926" t="str">
            <v>57568</v>
          </cell>
          <cell r="E5926">
            <v>228800</v>
          </cell>
          <cell r="F5926">
            <v>0</v>
          </cell>
          <cell r="G5926">
            <v>57568</v>
          </cell>
        </row>
        <row r="5927">
          <cell r="A5927" t="str">
            <v>5804810111</v>
          </cell>
          <cell r="B5927" t="str">
            <v>153500</v>
          </cell>
          <cell r="C5927" t="str">
            <v>0</v>
          </cell>
          <cell r="D5927" t="str">
            <v>37990</v>
          </cell>
          <cell r="E5927">
            <v>153500</v>
          </cell>
          <cell r="F5927">
            <v>0</v>
          </cell>
          <cell r="G5927">
            <v>37990</v>
          </cell>
        </row>
        <row r="5928">
          <cell r="A5928" t="str">
            <v>3914890339</v>
          </cell>
          <cell r="B5928" t="str">
            <v>155855</v>
          </cell>
          <cell r="C5928" t="str">
            <v>0</v>
          </cell>
          <cell r="D5928" t="str">
            <v>38602</v>
          </cell>
          <cell r="E5928">
            <v>155855</v>
          </cell>
          <cell r="F5928">
            <v>0</v>
          </cell>
          <cell r="G5928">
            <v>38602</v>
          </cell>
        </row>
        <row r="5929">
          <cell r="A5929" t="str">
            <v>5411810175</v>
          </cell>
          <cell r="B5929" t="str">
            <v>227187</v>
          </cell>
          <cell r="C5929" t="str">
            <v>0</v>
          </cell>
          <cell r="D5929" t="str">
            <v>57148</v>
          </cell>
          <cell r="E5929">
            <v>227187</v>
          </cell>
          <cell r="F5929">
            <v>0</v>
          </cell>
          <cell r="G5929">
            <v>57148</v>
          </cell>
        </row>
        <row r="5930">
          <cell r="A5930" t="str">
            <v>1604740086</v>
          </cell>
          <cell r="B5930" t="str">
            <v>197763</v>
          </cell>
          <cell r="C5930" t="str">
            <v>0</v>
          </cell>
          <cell r="D5930" t="str">
            <v>49498</v>
          </cell>
          <cell r="E5930">
            <v>197763</v>
          </cell>
          <cell r="F5930">
            <v>0</v>
          </cell>
          <cell r="G5930">
            <v>49498</v>
          </cell>
        </row>
        <row r="5931">
          <cell r="A5931" t="str">
            <v>4014450058</v>
          </cell>
          <cell r="B5931" t="str">
            <v>156975</v>
          </cell>
          <cell r="C5931" t="str">
            <v>0</v>
          </cell>
          <cell r="D5931" t="str">
            <v>38893</v>
          </cell>
          <cell r="E5931">
            <v>156975</v>
          </cell>
          <cell r="F5931">
            <v>0</v>
          </cell>
          <cell r="G5931">
            <v>38893</v>
          </cell>
        </row>
        <row r="5932">
          <cell r="A5932" t="str">
            <v>7304820098</v>
          </cell>
          <cell r="B5932" t="str">
            <v>73520</v>
          </cell>
          <cell r="C5932" t="str">
            <v>0</v>
          </cell>
          <cell r="D5932" t="str">
            <v>17938</v>
          </cell>
          <cell r="E5932">
            <v>73520</v>
          </cell>
          <cell r="F5932">
            <v>0</v>
          </cell>
          <cell r="G5932">
            <v>17938</v>
          </cell>
        </row>
        <row r="5933">
          <cell r="A5933" t="str">
            <v>5610830753</v>
          </cell>
          <cell r="B5933" t="str">
            <v>210500</v>
          </cell>
          <cell r="C5933" t="str">
            <v>0</v>
          </cell>
          <cell r="D5933" t="str">
            <v>52810</v>
          </cell>
          <cell r="E5933">
            <v>210500</v>
          </cell>
          <cell r="F5933">
            <v>0</v>
          </cell>
          <cell r="G5933">
            <v>52810</v>
          </cell>
        </row>
        <row r="5934">
          <cell r="A5934" t="str">
            <v>1103820141</v>
          </cell>
          <cell r="B5934" t="str">
            <v>803212</v>
          </cell>
          <cell r="C5934" t="str">
            <v>0</v>
          </cell>
          <cell r="D5934" t="str">
            <v>206915</v>
          </cell>
          <cell r="E5934">
            <v>803212</v>
          </cell>
          <cell r="F5934">
            <v>0</v>
          </cell>
          <cell r="G5934">
            <v>206915</v>
          </cell>
        </row>
        <row r="5935">
          <cell r="A5935" t="str">
            <v>3002571040</v>
          </cell>
          <cell r="B5935" t="str">
            <v>171350</v>
          </cell>
          <cell r="C5935" t="str">
            <v>0</v>
          </cell>
          <cell r="D5935" t="str">
            <v>42631</v>
          </cell>
          <cell r="E5935">
            <v>171350</v>
          </cell>
          <cell r="F5935">
            <v>0</v>
          </cell>
          <cell r="G5935">
            <v>42631</v>
          </cell>
        </row>
        <row r="5936">
          <cell r="A5936" t="str">
            <v>1809610214</v>
          </cell>
          <cell r="B5936" t="str">
            <v>125925</v>
          </cell>
          <cell r="C5936" t="str">
            <v>0</v>
          </cell>
          <cell r="D5936" t="str">
            <v>30820</v>
          </cell>
          <cell r="E5936">
            <v>125925</v>
          </cell>
          <cell r="F5936">
            <v>0</v>
          </cell>
          <cell r="G5936">
            <v>30820</v>
          </cell>
        </row>
        <row r="5937">
          <cell r="A5937" t="str">
            <v>1601720343</v>
          </cell>
          <cell r="B5937" t="str">
            <v>193200</v>
          </cell>
          <cell r="C5937" t="str">
            <v>0</v>
          </cell>
          <cell r="D5937" t="str">
            <v>48312</v>
          </cell>
          <cell r="E5937">
            <v>193200</v>
          </cell>
          <cell r="F5937">
            <v>0</v>
          </cell>
          <cell r="G5937">
            <v>48312</v>
          </cell>
        </row>
        <row r="5938">
          <cell r="A5938" t="str">
            <v>1614520178</v>
          </cell>
          <cell r="B5938" t="str">
            <v>151825</v>
          </cell>
          <cell r="C5938" t="str">
            <v>0</v>
          </cell>
          <cell r="D5938" t="str">
            <v>37554</v>
          </cell>
          <cell r="E5938">
            <v>151825</v>
          </cell>
          <cell r="F5938">
            <v>0</v>
          </cell>
          <cell r="G5938">
            <v>37554</v>
          </cell>
        </row>
        <row r="5939">
          <cell r="A5939" t="str">
            <v>1609880226</v>
          </cell>
          <cell r="B5939" t="str">
            <v>171350</v>
          </cell>
          <cell r="C5939" t="str">
            <v>0</v>
          </cell>
          <cell r="D5939" t="str">
            <v>42631</v>
          </cell>
          <cell r="E5939">
            <v>171350</v>
          </cell>
          <cell r="F5939">
            <v>0</v>
          </cell>
          <cell r="G5939">
            <v>42631</v>
          </cell>
        </row>
        <row r="5940">
          <cell r="A5940" t="str">
            <v>2501880641</v>
          </cell>
          <cell r="B5940" t="str">
            <v>110500</v>
          </cell>
          <cell r="C5940" t="str">
            <v>0</v>
          </cell>
          <cell r="D5940" t="str">
            <v>26962</v>
          </cell>
          <cell r="E5940">
            <v>110500</v>
          </cell>
          <cell r="F5940">
            <v>0</v>
          </cell>
          <cell r="G5940">
            <v>26962</v>
          </cell>
        </row>
        <row r="5941">
          <cell r="A5941" t="str">
            <v>1602540128</v>
          </cell>
          <cell r="B5941" t="str">
            <v>472512</v>
          </cell>
          <cell r="C5941" t="str">
            <v>0</v>
          </cell>
          <cell r="D5941" t="str">
            <v>120933</v>
          </cell>
          <cell r="E5941">
            <v>472512</v>
          </cell>
          <cell r="F5941">
            <v>0</v>
          </cell>
          <cell r="G5941">
            <v>120933</v>
          </cell>
        </row>
        <row r="5942">
          <cell r="A5942" t="str">
            <v>1911850032</v>
          </cell>
          <cell r="B5942" t="str">
            <v>125500</v>
          </cell>
          <cell r="C5942" t="str">
            <v>0</v>
          </cell>
          <cell r="D5942" t="str">
            <v>30710</v>
          </cell>
          <cell r="E5942">
            <v>125500</v>
          </cell>
          <cell r="F5942">
            <v>0</v>
          </cell>
          <cell r="G5942">
            <v>30710</v>
          </cell>
        </row>
        <row r="5943">
          <cell r="A5943" t="str">
            <v>1202500218</v>
          </cell>
          <cell r="B5943" t="str">
            <v>504366</v>
          </cell>
          <cell r="C5943" t="str">
            <v>0</v>
          </cell>
          <cell r="D5943" t="str">
            <v>129215</v>
          </cell>
          <cell r="E5943">
            <v>504366</v>
          </cell>
          <cell r="F5943">
            <v>0</v>
          </cell>
          <cell r="G5943">
            <v>129215</v>
          </cell>
        </row>
        <row r="5944">
          <cell r="A5944" t="str">
            <v>2201530106</v>
          </cell>
          <cell r="B5944" t="str">
            <v>193200</v>
          </cell>
          <cell r="C5944" t="str">
            <v>0</v>
          </cell>
          <cell r="D5944" t="str">
            <v>48312</v>
          </cell>
          <cell r="E5944">
            <v>193200</v>
          </cell>
          <cell r="F5944">
            <v>0</v>
          </cell>
          <cell r="G5944">
            <v>48312</v>
          </cell>
        </row>
        <row r="5945">
          <cell r="A5945" t="str">
            <v>5911820447</v>
          </cell>
          <cell r="D5945" t="str">
            <v>0</v>
          </cell>
          <cell r="E5945">
            <v>0</v>
          </cell>
          <cell r="F5945">
            <v>0</v>
          </cell>
          <cell r="G5945">
            <v>0</v>
          </cell>
        </row>
        <row r="5946">
          <cell r="A5946" t="str">
            <v>1601500319</v>
          </cell>
          <cell r="B5946" t="str">
            <v>171350</v>
          </cell>
          <cell r="C5946" t="str">
            <v>0</v>
          </cell>
          <cell r="D5946" t="str">
            <v>42631</v>
          </cell>
          <cell r="E5946">
            <v>171350</v>
          </cell>
          <cell r="F5946">
            <v>0</v>
          </cell>
          <cell r="G5946">
            <v>42631</v>
          </cell>
        </row>
        <row r="5947">
          <cell r="A5947" t="str">
            <v>1401500412</v>
          </cell>
          <cell r="B5947" t="str">
            <v>171350</v>
          </cell>
          <cell r="C5947" t="str">
            <v>0</v>
          </cell>
          <cell r="D5947" t="str">
            <v>42631</v>
          </cell>
          <cell r="E5947">
            <v>171350</v>
          </cell>
          <cell r="F5947">
            <v>0</v>
          </cell>
          <cell r="G5947">
            <v>42631</v>
          </cell>
        </row>
        <row r="5948">
          <cell r="A5948" t="str">
            <v>1514500175</v>
          </cell>
          <cell r="B5948" t="str">
            <v>193200</v>
          </cell>
          <cell r="C5948" t="str">
            <v>0</v>
          </cell>
          <cell r="D5948" t="str">
            <v>48312</v>
          </cell>
          <cell r="E5948">
            <v>193200</v>
          </cell>
          <cell r="F5948">
            <v>0</v>
          </cell>
          <cell r="G5948">
            <v>48312</v>
          </cell>
        </row>
        <row r="5949">
          <cell r="A5949" t="str">
            <v>6512840429</v>
          </cell>
          <cell r="B5949" t="str">
            <v>156975</v>
          </cell>
          <cell r="C5949" t="str">
            <v>0</v>
          </cell>
          <cell r="D5949" t="str">
            <v>38893</v>
          </cell>
          <cell r="E5949">
            <v>156975</v>
          </cell>
          <cell r="F5949">
            <v>0</v>
          </cell>
          <cell r="G5949">
            <v>38893</v>
          </cell>
        </row>
        <row r="5950">
          <cell r="A5950" t="str">
            <v>2003500154</v>
          </cell>
          <cell r="B5950" t="str">
            <v>753500</v>
          </cell>
          <cell r="C5950" t="str">
            <v>0</v>
          </cell>
          <cell r="D5950" t="str">
            <v>193990</v>
          </cell>
          <cell r="E5950">
            <v>753500</v>
          </cell>
          <cell r="F5950">
            <v>0</v>
          </cell>
          <cell r="G5950">
            <v>193990</v>
          </cell>
        </row>
        <row r="5951">
          <cell r="A5951" t="str">
            <v>7012590220</v>
          </cell>
          <cell r="B5951" t="str">
            <v>447718</v>
          </cell>
          <cell r="C5951" t="str">
            <v>0</v>
          </cell>
          <cell r="D5951" t="str">
            <v>114486</v>
          </cell>
          <cell r="E5951">
            <v>447718</v>
          </cell>
          <cell r="F5951">
            <v>0</v>
          </cell>
          <cell r="G5951">
            <v>114486</v>
          </cell>
        </row>
        <row r="5952">
          <cell r="A5952" t="str">
            <v>3509640160</v>
          </cell>
          <cell r="B5952" t="str">
            <v>495443</v>
          </cell>
          <cell r="C5952" t="str">
            <v>0</v>
          </cell>
          <cell r="D5952" t="str">
            <v>126895</v>
          </cell>
          <cell r="E5952">
            <v>495443</v>
          </cell>
          <cell r="F5952">
            <v>0</v>
          </cell>
          <cell r="G5952">
            <v>126895</v>
          </cell>
        </row>
        <row r="5953">
          <cell r="A5953" t="str">
            <v>2814800175</v>
          </cell>
          <cell r="B5953" t="str">
            <v>611539</v>
          </cell>
          <cell r="C5953" t="str">
            <v>0</v>
          </cell>
          <cell r="D5953" t="str">
            <v>157080</v>
          </cell>
          <cell r="E5953">
            <v>611539</v>
          </cell>
          <cell r="F5953">
            <v>0</v>
          </cell>
          <cell r="G5953">
            <v>157080</v>
          </cell>
        </row>
        <row r="5954">
          <cell r="A5954" t="str">
            <v>2814860259</v>
          </cell>
          <cell r="B5954" t="str">
            <v>391071</v>
          </cell>
          <cell r="C5954" t="str">
            <v>0</v>
          </cell>
          <cell r="D5954" t="str">
            <v>99758</v>
          </cell>
          <cell r="E5954">
            <v>391071</v>
          </cell>
          <cell r="F5954">
            <v>0</v>
          </cell>
          <cell r="G5954">
            <v>99758</v>
          </cell>
        </row>
        <row r="5955">
          <cell r="A5955" t="str">
            <v>6411620237</v>
          </cell>
          <cell r="B5955" t="str">
            <v>759593</v>
          </cell>
          <cell r="C5955" t="str">
            <v>0</v>
          </cell>
          <cell r="D5955" t="str">
            <v>195574</v>
          </cell>
          <cell r="E5955">
            <v>759593</v>
          </cell>
          <cell r="F5955">
            <v>0</v>
          </cell>
          <cell r="G5955">
            <v>195574</v>
          </cell>
        </row>
        <row r="5956">
          <cell r="A5956" t="str">
            <v>6002500294</v>
          </cell>
          <cell r="B5956" t="str">
            <v>279346</v>
          </cell>
          <cell r="C5956" t="str">
            <v>0</v>
          </cell>
          <cell r="D5956" t="str">
            <v>70709</v>
          </cell>
          <cell r="E5956">
            <v>279346</v>
          </cell>
          <cell r="F5956">
            <v>0</v>
          </cell>
          <cell r="G5956">
            <v>70709</v>
          </cell>
        </row>
        <row r="5957">
          <cell r="A5957" t="str">
            <v>6009640202</v>
          </cell>
          <cell r="B5957" t="str">
            <v>871435</v>
          </cell>
          <cell r="C5957" t="str">
            <v>0</v>
          </cell>
          <cell r="D5957" t="str">
            <v>224653</v>
          </cell>
          <cell r="E5957">
            <v>871435</v>
          </cell>
          <cell r="F5957">
            <v>0</v>
          </cell>
          <cell r="G5957">
            <v>224653</v>
          </cell>
        </row>
        <row r="5958">
          <cell r="A5958" t="str">
            <v>1301631256</v>
          </cell>
          <cell r="B5958" t="str">
            <v>821925</v>
          </cell>
          <cell r="C5958" t="str">
            <v>0</v>
          </cell>
          <cell r="D5958" t="str">
            <v>211780</v>
          </cell>
          <cell r="E5958">
            <v>821925</v>
          </cell>
          <cell r="F5958">
            <v>0</v>
          </cell>
          <cell r="G5958">
            <v>211780</v>
          </cell>
        </row>
        <row r="5959">
          <cell r="A5959" t="str">
            <v>4105850385</v>
          </cell>
          <cell r="B5959" t="str">
            <v>277376</v>
          </cell>
          <cell r="C5959" t="str">
            <v>0</v>
          </cell>
          <cell r="D5959" t="str">
            <v>70197</v>
          </cell>
          <cell r="E5959">
            <v>277376</v>
          </cell>
          <cell r="F5959">
            <v>0</v>
          </cell>
          <cell r="G5959">
            <v>70197</v>
          </cell>
        </row>
        <row r="5960">
          <cell r="A5960" t="str">
            <v>7912580166</v>
          </cell>
          <cell r="B5960" t="str">
            <v>311189</v>
          </cell>
          <cell r="C5960" t="str">
            <v>0</v>
          </cell>
          <cell r="D5960" t="str">
            <v>78989</v>
          </cell>
          <cell r="E5960">
            <v>311189</v>
          </cell>
          <cell r="F5960">
            <v>0</v>
          </cell>
          <cell r="G5960">
            <v>78989</v>
          </cell>
        </row>
        <row r="5961">
          <cell r="A5961" t="str">
            <v>6402650153</v>
          </cell>
          <cell r="B5961" t="str">
            <v>274346</v>
          </cell>
          <cell r="C5961" t="str">
            <v>0</v>
          </cell>
          <cell r="D5961" t="str">
            <v>69409</v>
          </cell>
          <cell r="E5961">
            <v>274346</v>
          </cell>
          <cell r="F5961">
            <v>0</v>
          </cell>
          <cell r="G5961">
            <v>69409</v>
          </cell>
        </row>
        <row r="5962">
          <cell r="A5962" t="str">
            <v>6401750170</v>
          </cell>
          <cell r="B5962" t="str">
            <v>246715</v>
          </cell>
          <cell r="C5962" t="str">
            <v>0</v>
          </cell>
          <cell r="D5962" t="str">
            <v>62225</v>
          </cell>
          <cell r="E5962">
            <v>246715</v>
          </cell>
          <cell r="F5962">
            <v>0</v>
          </cell>
          <cell r="G5962">
            <v>62225</v>
          </cell>
        </row>
        <row r="5963">
          <cell r="A5963" t="str">
            <v>7010720134</v>
          </cell>
          <cell r="B5963" t="str">
            <v>294346</v>
          </cell>
          <cell r="C5963" t="str">
            <v>0</v>
          </cell>
          <cell r="D5963" t="str">
            <v>74609</v>
          </cell>
          <cell r="E5963">
            <v>294346</v>
          </cell>
          <cell r="F5963">
            <v>0</v>
          </cell>
          <cell r="G5963">
            <v>74609</v>
          </cell>
        </row>
        <row r="5964">
          <cell r="A5964" t="str">
            <v>7402730093</v>
          </cell>
          <cell r="B5964" t="str">
            <v>284346</v>
          </cell>
          <cell r="C5964" t="str">
            <v>0</v>
          </cell>
          <cell r="D5964" t="str">
            <v>72009</v>
          </cell>
          <cell r="E5964">
            <v>284346</v>
          </cell>
          <cell r="F5964">
            <v>0</v>
          </cell>
          <cell r="G5964">
            <v>72009</v>
          </cell>
        </row>
        <row r="5965">
          <cell r="A5965" t="str">
            <v>7601720195</v>
          </cell>
          <cell r="B5965" t="str">
            <v>55571</v>
          </cell>
          <cell r="C5965" t="str">
            <v>0</v>
          </cell>
          <cell r="D5965" t="str">
            <v>13559</v>
          </cell>
          <cell r="E5965">
            <v>55571</v>
          </cell>
          <cell r="F5965">
            <v>0</v>
          </cell>
          <cell r="G5965">
            <v>13559</v>
          </cell>
        </row>
        <row r="5966">
          <cell r="A5966" t="str">
            <v>7607810206</v>
          </cell>
          <cell r="B5966" t="str">
            <v>53224</v>
          </cell>
          <cell r="C5966" t="str">
            <v>0</v>
          </cell>
          <cell r="D5966" t="str">
            <v>12986</v>
          </cell>
          <cell r="E5966">
            <v>53224</v>
          </cell>
          <cell r="F5966">
            <v>0</v>
          </cell>
          <cell r="G5966">
            <v>12986</v>
          </cell>
        </row>
        <row r="5967">
          <cell r="A5967" t="str">
            <v>7404700239</v>
          </cell>
          <cell r="B5967" t="str">
            <v>319360</v>
          </cell>
          <cell r="C5967" t="str">
            <v>0</v>
          </cell>
          <cell r="D5967" t="str">
            <v>81113</v>
          </cell>
          <cell r="E5967">
            <v>319360</v>
          </cell>
          <cell r="F5967">
            <v>0</v>
          </cell>
          <cell r="G5967">
            <v>81113</v>
          </cell>
        </row>
        <row r="5968">
          <cell r="A5968" t="str">
            <v>7104610162</v>
          </cell>
          <cell r="B5968" t="str">
            <v>271711</v>
          </cell>
          <cell r="C5968" t="str">
            <v>0</v>
          </cell>
          <cell r="D5968" t="str">
            <v>68724</v>
          </cell>
          <cell r="E5968">
            <v>271711</v>
          </cell>
          <cell r="F5968">
            <v>0</v>
          </cell>
          <cell r="G5968">
            <v>68724</v>
          </cell>
        </row>
        <row r="5969">
          <cell r="A5969" t="str">
            <v>6607700195</v>
          </cell>
          <cell r="B5969" t="str">
            <v>307711</v>
          </cell>
          <cell r="C5969" t="str">
            <v>0</v>
          </cell>
          <cell r="D5969" t="str">
            <v>78084</v>
          </cell>
          <cell r="E5969">
            <v>307711</v>
          </cell>
          <cell r="F5969">
            <v>0</v>
          </cell>
          <cell r="G5969">
            <v>78084</v>
          </cell>
        </row>
        <row r="5970">
          <cell r="A5970" t="str">
            <v>6912760182</v>
          </cell>
          <cell r="D5970" t="str">
            <v>0</v>
          </cell>
          <cell r="E5970">
            <v>0</v>
          </cell>
          <cell r="F5970">
            <v>0</v>
          </cell>
          <cell r="G5970">
            <v>0</v>
          </cell>
        </row>
        <row r="5971">
          <cell r="A5971" t="str">
            <v>1909550116</v>
          </cell>
          <cell r="B5971" t="str">
            <v>471237</v>
          </cell>
          <cell r="C5971" t="str">
            <v>0</v>
          </cell>
          <cell r="D5971" t="str">
            <v>120601</v>
          </cell>
          <cell r="E5971">
            <v>471237</v>
          </cell>
          <cell r="F5971">
            <v>0</v>
          </cell>
          <cell r="G5971">
            <v>120601</v>
          </cell>
        </row>
        <row r="5972">
          <cell r="A5972" t="str">
            <v>6507810142</v>
          </cell>
          <cell r="B5972" t="str">
            <v>287717</v>
          </cell>
          <cell r="C5972" t="str">
            <v>0</v>
          </cell>
          <cell r="D5972" t="str">
            <v>72886</v>
          </cell>
          <cell r="E5972">
            <v>287717</v>
          </cell>
          <cell r="F5972">
            <v>0</v>
          </cell>
          <cell r="G5972">
            <v>72886</v>
          </cell>
        </row>
        <row r="5973">
          <cell r="A5973" t="str">
            <v>5710610194</v>
          </cell>
          <cell r="B5973" t="str">
            <v>284346</v>
          </cell>
          <cell r="C5973" t="str">
            <v>0</v>
          </cell>
          <cell r="D5973" t="str">
            <v>72009</v>
          </cell>
          <cell r="E5973">
            <v>284346</v>
          </cell>
          <cell r="F5973">
            <v>0</v>
          </cell>
          <cell r="G5973">
            <v>72009</v>
          </cell>
        </row>
        <row r="5974">
          <cell r="A5974" t="str">
            <v>1604810238</v>
          </cell>
          <cell r="B5974" t="str">
            <v>1582546</v>
          </cell>
          <cell r="C5974" t="str">
            <v>0</v>
          </cell>
          <cell r="D5974" t="str">
            <v>409541</v>
          </cell>
          <cell r="E5974">
            <v>1582546</v>
          </cell>
          <cell r="F5974">
            <v>0</v>
          </cell>
          <cell r="G5974">
            <v>409541</v>
          </cell>
        </row>
        <row r="5975">
          <cell r="A5975" t="str">
            <v>7208730237</v>
          </cell>
          <cell r="B5975" t="str">
            <v>272175</v>
          </cell>
          <cell r="C5975" t="str">
            <v>0</v>
          </cell>
          <cell r="D5975" t="str">
            <v>68845</v>
          </cell>
          <cell r="E5975">
            <v>272175</v>
          </cell>
          <cell r="F5975">
            <v>0</v>
          </cell>
          <cell r="G5975">
            <v>68845</v>
          </cell>
        </row>
        <row r="5976">
          <cell r="A5976" t="str">
            <v>5302540274</v>
          </cell>
          <cell r="B5976" t="str">
            <v>284346</v>
          </cell>
          <cell r="C5976" t="str">
            <v>0</v>
          </cell>
          <cell r="D5976" t="str">
            <v>72009</v>
          </cell>
          <cell r="E5976">
            <v>284346</v>
          </cell>
          <cell r="F5976">
            <v>0</v>
          </cell>
          <cell r="G5976">
            <v>72009</v>
          </cell>
        </row>
        <row r="5977">
          <cell r="A5977" t="str">
            <v>2208760220</v>
          </cell>
          <cell r="B5977" t="str">
            <v>498539</v>
          </cell>
          <cell r="C5977" t="str">
            <v>0</v>
          </cell>
          <cell r="D5977" t="str">
            <v>127700</v>
          </cell>
          <cell r="E5977">
            <v>498539</v>
          </cell>
          <cell r="F5977">
            <v>0</v>
          </cell>
          <cell r="G5977">
            <v>127700</v>
          </cell>
        </row>
        <row r="5978">
          <cell r="A5978" t="str">
            <v>2211860265</v>
          </cell>
          <cell r="B5978" t="str">
            <v>309382</v>
          </cell>
          <cell r="C5978" t="str">
            <v>0</v>
          </cell>
          <cell r="D5978" t="str">
            <v>78519</v>
          </cell>
          <cell r="E5978">
            <v>309382</v>
          </cell>
          <cell r="F5978">
            <v>0</v>
          </cell>
          <cell r="G5978">
            <v>78519</v>
          </cell>
        </row>
        <row r="5979">
          <cell r="A5979" t="str">
            <v>7401750219</v>
          </cell>
          <cell r="B5979" t="str">
            <v>274346</v>
          </cell>
          <cell r="C5979" t="str">
            <v>0</v>
          </cell>
          <cell r="D5979" t="str">
            <v>69409</v>
          </cell>
          <cell r="E5979">
            <v>274346</v>
          </cell>
          <cell r="F5979">
            <v>0</v>
          </cell>
          <cell r="G5979">
            <v>69409</v>
          </cell>
        </row>
        <row r="5980">
          <cell r="A5980" t="str">
            <v>8107790123</v>
          </cell>
          <cell r="B5980" t="str">
            <v>187826</v>
          </cell>
          <cell r="C5980" t="str">
            <v>0</v>
          </cell>
          <cell r="D5980" t="str">
            <v>46914</v>
          </cell>
          <cell r="E5980">
            <v>187826</v>
          </cell>
          <cell r="F5980">
            <v>0</v>
          </cell>
          <cell r="G5980">
            <v>46914</v>
          </cell>
        </row>
        <row r="5981">
          <cell r="A5981" t="str">
            <v>1214740154</v>
          </cell>
          <cell r="B5981" t="str">
            <v>309625</v>
          </cell>
          <cell r="C5981" t="str">
            <v>0</v>
          </cell>
          <cell r="D5981" t="str">
            <v>78582</v>
          </cell>
          <cell r="E5981">
            <v>309625</v>
          </cell>
          <cell r="F5981">
            <v>0</v>
          </cell>
          <cell r="G5981">
            <v>78582</v>
          </cell>
        </row>
        <row r="5982">
          <cell r="A5982" t="str">
            <v>5401590628</v>
          </cell>
          <cell r="B5982" t="str">
            <v>254979</v>
          </cell>
          <cell r="C5982" t="str">
            <v>0</v>
          </cell>
          <cell r="D5982" t="str">
            <v>64374</v>
          </cell>
          <cell r="E5982">
            <v>254979</v>
          </cell>
          <cell r="F5982">
            <v>0</v>
          </cell>
          <cell r="G5982">
            <v>64374</v>
          </cell>
        </row>
        <row r="5983">
          <cell r="A5983" t="str">
            <v>6603850320</v>
          </cell>
          <cell r="B5983" t="str">
            <v>229522</v>
          </cell>
          <cell r="C5983" t="str">
            <v>0</v>
          </cell>
          <cell r="D5983" t="str">
            <v>57755</v>
          </cell>
          <cell r="E5983">
            <v>229522</v>
          </cell>
          <cell r="F5983">
            <v>0</v>
          </cell>
          <cell r="G5983">
            <v>57755</v>
          </cell>
        </row>
        <row r="5984">
          <cell r="A5984" t="str">
            <v>2103570359</v>
          </cell>
          <cell r="B5984" t="str">
            <v>632500</v>
          </cell>
          <cell r="C5984" t="str">
            <v>0</v>
          </cell>
          <cell r="D5984" t="str">
            <v>162530</v>
          </cell>
          <cell r="E5984">
            <v>632500</v>
          </cell>
          <cell r="F5984">
            <v>0</v>
          </cell>
          <cell r="G5984">
            <v>162530</v>
          </cell>
        </row>
        <row r="5985">
          <cell r="A5985" t="str">
            <v>7010730253</v>
          </cell>
          <cell r="B5985" t="str">
            <v>728232</v>
          </cell>
          <cell r="C5985" t="str">
            <v>0</v>
          </cell>
          <cell r="D5985" t="str">
            <v>187420</v>
          </cell>
          <cell r="E5985">
            <v>728232</v>
          </cell>
          <cell r="F5985">
            <v>0</v>
          </cell>
          <cell r="G5985">
            <v>187420</v>
          </cell>
        </row>
        <row r="5986">
          <cell r="A5986" t="str">
            <v>6209720269</v>
          </cell>
          <cell r="B5986" t="str">
            <v>414275</v>
          </cell>
          <cell r="C5986" t="str">
            <v>0</v>
          </cell>
          <cell r="D5986" t="str">
            <v>105791</v>
          </cell>
          <cell r="E5986">
            <v>414275</v>
          </cell>
          <cell r="F5986">
            <v>0</v>
          </cell>
          <cell r="G5986">
            <v>105791</v>
          </cell>
        </row>
        <row r="5987">
          <cell r="A5987" t="str">
            <v>6503850441</v>
          </cell>
          <cell r="B5987" t="str">
            <v>412175</v>
          </cell>
          <cell r="C5987" t="str">
            <v>0</v>
          </cell>
          <cell r="D5987" t="str">
            <v>105245</v>
          </cell>
          <cell r="E5987">
            <v>412175</v>
          </cell>
          <cell r="F5987">
            <v>0</v>
          </cell>
          <cell r="G5987">
            <v>105245</v>
          </cell>
        </row>
        <row r="5988">
          <cell r="A5988" t="str">
            <v>1603750142</v>
          </cell>
          <cell r="B5988" t="str">
            <v>3063176</v>
          </cell>
          <cell r="C5988" t="str">
            <v>0</v>
          </cell>
          <cell r="D5988" t="str">
            <v>900823</v>
          </cell>
          <cell r="E5988">
            <v>3063176</v>
          </cell>
          <cell r="F5988">
            <v>0</v>
          </cell>
          <cell r="G5988">
            <v>900823</v>
          </cell>
        </row>
        <row r="5989">
          <cell r="A5989" t="str">
            <v>7403770102</v>
          </cell>
          <cell r="B5989" t="str">
            <v>398638</v>
          </cell>
          <cell r="C5989" t="str">
            <v>0</v>
          </cell>
          <cell r="D5989" t="str">
            <v>101725</v>
          </cell>
          <cell r="E5989">
            <v>398638</v>
          </cell>
          <cell r="F5989">
            <v>0</v>
          </cell>
          <cell r="G5989">
            <v>101725</v>
          </cell>
        </row>
        <row r="5990">
          <cell r="A5990" t="str">
            <v>7110580199</v>
          </cell>
          <cell r="B5990" t="str">
            <v>301814</v>
          </cell>
          <cell r="C5990" t="str">
            <v>0</v>
          </cell>
          <cell r="D5990" t="str">
            <v>96923</v>
          </cell>
          <cell r="E5990">
            <v>301814</v>
          </cell>
          <cell r="F5990">
            <v>0</v>
          </cell>
          <cell r="G5990">
            <v>96923</v>
          </cell>
        </row>
        <row r="5991">
          <cell r="A5991" t="str">
            <v>5811820143</v>
          </cell>
          <cell r="B5991" t="str">
            <v>438236</v>
          </cell>
          <cell r="C5991" t="str">
            <v>0</v>
          </cell>
          <cell r="D5991" t="str">
            <v>112021</v>
          </cell>
          <cell r="E5991">
            <v>438236</v>
          </cell>
          <cell r="F5991">
            <v>0</v>
          </cell>
          <cell r="G5991">
            <v>112021</v>
          </cell>
        </row>
        <row r="5992">
          <cell r="A5992" t="str">
            <v>5804810162</v>
          </cell>
          <cell r="D5992" t="str">
            <v>0</v>
          </cell>
          <cell r="E5992">
            <v>0</v>
          </cell>
          <cell r="F5992">
            <v>0</v>
          </cell>
          <cell r="G5992">
            <v>0</v>
          </cell>
        </row>
        <row r="5993">
          <cell r="A5993" t="str">
            <v>7401870606</v>
          </cell>
          <cell r="B5993" t="str">
            <v>235000</v>
          </cell>
          <cell r="C5993" t="str">
            <v>0</v>
          </cell>
          <cell r="D5993" t="str">
            <v>59180</v>
          </cell>
          <cell r="E5993">
            <v>235000</v>
          </cell>
          <cell r="F5993">
            <v>0</v>
          </cell>
          <cell r="G5993">
            <v>59180</v>
          </cell>
        </row>
        <row r="5994">
          <cell r="A5994" t="str">
            <v>7907710170</v>
          </cell>
          <cell r="B5994" t="str">
            <v>307000</v>
          </cell>
          <cell r="C5994" t="str">
            <v>0</v>
          </cell>
          <cell r="D5994" t="str">
            <v>77900</v>
          </cell>
          <cell r="E5994">
            <v>307000</v>
          </cell>
          <cell r="F5994">
            <v>0</v>
          </cell>
          <cell r="G5994">
            <v>77900</v>
          </cell>
        </row>
        <row r="5995">
          <cell r="A5995" t="str">
            <v>7014640275</v>
          </cell>
          <cell r="B5995" t="str">
            <v>224500</v>
          </cell>
          <cell r="C5995" t="str">
            <v>0</v>
          </cell>
          <cell r="D5995" t="str">
            <v>56450</v>
          </cell>
          <cell r="E5995">
            <v>224500</v>
          </cell>
          <cell r="F5995">
            <v>0</v>
          </cell>
          <cell r="G5995">
            <v>56450</v>
          </cell>
        </row>
        <row r="5996">
          <cell r="A5996" t="str">
            <v>5104730549</v>
          </cell>
          <cell r="B5996" t="str">
            <v>467783</v>
          </cell>
          <cell r="C5996" t="str">
            <v>0</v>
          </cell>
          <cell r="D5996" t="str">
            <v>119703</v>
          </cell>
          <cell r="E5996">
            <v>467783</v>
          </cell>
          <cell r="F5996">
            <v>0</v>
          </cell>
          <cell r="G5996">
            <v>119703</v>
          </cell>
        </row>
        <row r="5997">
          <cell r="A5997" t="str">
            <v>6601510181</v>
          </cell>
          <cell r="B5997" t="str">
            <v>279905</v>
          </cell>
          <cell r="C5997" t="str">
            <v>0</v>
          </cell>
          <cell r="D5997" t="str">
            <v>70855</v>
          </cell>
          <cell r="E5997">
            <v>279905</v>
          </cell>
          <cell r="F5997">
            <v>0</v>
          </cell>
          <cell r="G5997">
            <v>70855</v>
          </cell>
        </row>
        <row r="5998">
          <cell r="A5998" t="str">
            <v>6710810216</v>
          </cell>
          <cell r="B5998" t="str">
            <v>257801</v>
          </cell>
          <cell r="C5998" t="str">
            <v>0</v>
          </cell>
          <cell r="D5998" t="str">
            <v>65108</v>
          </cell>
          <cell r="E5998">
            <v>257801</v>
          </cell>
          <cell r="F5998">
            <v>0</v>
          </cell>
          <cell r="G5998">
            <v>65108</v>
          </cell>
        </row>
        <row r="5999">
          <cell r="A5999" t="str">
            <v>6009690196</v>
          </cell>
          <cell r="B5999" t="str">
            <v>273403</v>
          </cell>
          <cell r="C5999" t="str">
            <v>0</v>
          </cell>
          <cell r="D5999" t="str">
            <v>69164</v>
          </cell>
          <cell r="E5999">
            <v>273403</v>
          </cell>
          <cell r="F5999">
            <v>0</v>
          </cell>
          <cell r="G5999">
            <v>69164</v>
          </cell>
        </row>
        <row r="6000">
          <cell r="A6000" t="str">
            <v>6504640459</v>
          </cell>
          <cell r="B6000" t="str">
            <v>211329</v>
          </cell>
          <cell r="C6000" t="str">
            <v>0</v>
          </cell>
          <cell r="D6000" t="str">
            <v>53025</v>
          </cell>
          <cell r="E6000">
            <v>211329</v>
          </cell>
          <cell r="F6000">
            <v>0</v>
          </cell>
          <cell r="G6000">
            <v>53025</v>
          </cell>
        </row>
        <row r="6001">
          <cell r="A6001" t="str">
            <v>2314750084</v>
          </cell>
          <cell r="B6001" t="str">
            <v>9172145</v>
          </cell>
          <cell r="C6001" t="str">
            <v>0</v>
          </cell>
          <cell r="D6001" t="str">
            <v>3100052</v>
          </cell>
          <cell r="E6001">
            <v>9172145</v>
          </cell>
          <cell r="F6001">
            <v>0</v>
          </cell>
          <cell r="G6001">
            <v>3100052</v>
          </cell>
        </row>
        <row r="6002">
          <cell r="A6002" t="str">
            <v>7004780228</v>
          </cell>
          <cell r="B6002" t="str">
            <v>312175</v>
          </cell>
          <cell r="C6002" t="str">
            <v>0</v>
          </cell>
          <cell r="D6002" t="str">
            <v>79245</v>
          </cell>
          <cell r="E6002">
            <v>312175</v>
          </cell>
          <cell r="F6002">
            <v>0</v>
          </cell>
          <cell r="G6002">
            <v>79245</v>
          </cell>
        </row>
        <row r="6003">
          <cell r="A6003" t="str">
            <v>6314720281</v>
          </cell>
          <cell r="B6003" t="str">
            <v>212175</v>
          </cell>
          <cell r="C6003" t="str">
            <v>0</v>
          </cell>
          <cell r="D6003" t="str">
            <v>53245</v>
          </cell>
          <cell r="E6003">
            <v>212175</v>
          </cell>
          <cell r="F6003">
            <v>0</v>
          </cell>
          <cell r="G6003">
            <v>53245</v>
          </cell>
        </row>
        <row r="6004">
          <cell r="A6004" t="str">
            <v>6209540198</v>
          </cell>
          <cell r="B6004" t="str">
            <v>232499</v>
          </cell>
          <cell r="C6004" t="str">
            <v>0</v>
          </cell>
          <cell r="D6004" t="str">
            <v>58529</v>
          </cell>
          <cell r="E6004">
            <v>232499</v>
          </cell>
          <cell r="F6004">
            <v>0</v>
          </cell>
          <cell r="G6004">
            <v>58529</v>
          </cell>
        </row>
        <row r="6005">
          <cell r="A6005" t="str">
            <v>5711730193</v>
          </cell>
          <cell r="D6005" t="str">
            <v>0</v>
          </cell>
          <cell r="E6005">
            <v>0</v>
          </cell>
          <cell r="F6005">
            <v>0</v>
          </cell>
          <cell r="G6005">
            <v>0</v>
          </cell>
        </row>
        <row r="6006">
          <cell r="A6006" t="str">
            <v>2309750107</v>
          </cell>
          <cell r="B6006" t="str">
            <v>155825</v>
          </cell>
          <cell r="C6006" t="str">
            <v>0</v>
          </cell>
          <cell r="D6006" t="str">
            <v>38594</v>
          </cell>
          <cell r="E6006">
            <v>155825</v>
          </cell>
          <cell r="F6006">
            <v>0</v>
          </cell>
          <cell r="G6006">
            <v>38594</v>
          </cell>
        </row>
        <row r="6007">
          <cell r="A6007" t="str">
            <v>3509870603</v>
          </cell>
          <cell r="B6007" t="str">
            <v>283337</v>
          </cell>
          <cell r="C6007" t="str">
            <v>0</v>
          </cell>
          <cell r="D6007" t="str">
            <v>71747</v>
          </cell>
          <cell r="E6007">
            <v>283337</v>
          </cell>
          <cell r="F6007">
            <v>0</v>
          </cell>
          <cell r="G6007">
            <v>71747</v>
          </cell>
        </row>
        <row r="6008">
          <cell r="A6008" t="str">
            <v>7707810155</v>
          </cell>
          <cell r="B6008" t="str">
            <v>431775</v>
          </cell>
          <cell r="C6008" t="str">
            <v>0</v>
          </cell>
          <cell r="D6008" t="str">
            <v>110341</v>
          </cell>
          <cell r="E6008">
            <v>431775</v>
          </cell>
          <cell r="F6008">
            <v>0</v>
          </cell>
          <cell r="G6008">
            <v>110341</v>
          </cell>
        </row>
        <row r="6009">
          <cell r="A6009" t="str">
            <v>2903770174</v>
          </cell>
          <cell r="B6009" t="str">
            <v>301750</v>
          </cell>
          <cell r="C6009" t="str">
            <v>0</v>
          </cell>
          <cell r="D6009" t="str">
            <v>76535</v>
          </cell>
          <cell r="E6009">
            <v>301750</v>
          </cell>
          <cell r="F6009">
            <v>0</v>
          </cell>
          <cell r="G6009">
            <v>76535</v>
          </cell>
        </row>
        <row r="6010">
          <cell r="A6010" t="str">
            <v>6702650140</v>
          </cell>
          <cell r="B6010" t="str">
            <v>410482</v>
          </cell>
          <cell r="C6010" t="str">
            <v>0</v>
          </cell>
          <cell r="D6010" t="str">
            <v>104805</v>
          </cell>
          <cell r="E6010">
            <v>410482</v>
          </cell>
          <cell r="F6010">
            <v>0</v>
          </cell>
          <cell r="G6010">
            <v>104805</v>
          </cell>
        </row>
        <row r="6011">
          <cell r="A6011" t="str">
            <v>7009470251</v>
          </cell>
          <cell r="B6011" t="str">
            <v>222175</v>
          </cell>
          <cell r="C6011" t="str">
            <v>0</v>
          </cell>
          <cell r="D6011" t="str">
            <v>55845</v>
          </cell>
          <cell r="E6011">
            <v>222175</v>
          </cell>
          <cell r="F6011">
            <v>0</v>
          </cell>
          <cell r="G6011">
            <v>55845</v>
          </cell>
        </row>
        <row r="6012">
          <cell r="A6012" t="str">
            <v>5403820159</v>
          </cell>
          <cell r="B6012" t="str">
            <v>220857</v>
          </cell>
          <cell r="C6012" t="str">
            <v>0</v>
          </cell>
          <cell r="D6012" t="str">
            <v>55502</v>
          </cell>
          <cell r="E6012">
            <v>220857</v>
          </cell>
          <cell r="F6012">
            <v>0</v>
          </cell>
          <cell r="G6012">
            <v>55502</v>
          </cell>
        </row>
        <row r="6013">
          <cell r="A6013" t="str">
            <v>6901790171</v>
          </cell>
          <cell r="B6013" t="str">
            <v>410025</v>
          </cell>
          <cell r="C6013" t="str">
            <v>0</v>
          </cell>
          <cell r="D6013" t="str">
            <v>104686</v>
          </cell>
          <cell r="E6013">
            <v>410025</v>
          </cell>
          <cell r="F6013">
            <v>0</v>
          </cell>
          <cell r="G6013">
            <v>104686</v>
          </cell>
        </row>
        <row r="6014">
          <cell r="A6014" t="str">
            <v>7710780679</v>
          </cell>
          <cell r="B6014" t="str">
            <v>364708</v>
          </cell>
          <cell r="C6014" t="str">
            <v>0</v>
          </cell>
          <cell r="D6014" t="str">
            <v>92904</v>
          </cell>
          <cell r="E6014">
            <v>364708</v>
          </cell>
          <cell r="F6014">
            <v>0</v>
          </cell>
          <cell r="G6014">
            <v>92904</v>
          </cell>
        </row>
        <row r="6015">
          <cell r="A6015" t="str">
            <v>3508880583</v>
          </cell>
          <cell r="B6015" t="str">
            <v>214540</v>
          </cell>
          <cell r="C6015" t="str">
            <v>0</v>
          </cell>
          <cell r="D6015" t="str">
            <v>53860</v>
          </cell>
          <cell r="E6015">
            <v>214540</v>
          </cell>
          <cell r="F6015">
            <v>0</v>
          </cell>
          <cell r="G6015">
            <v>53860</v>
          </cell>
        </row>
        <row r="6016">
          <cell r="A6016" t="str">
            <v>5807820150</v>
          </cell>
          <cell r="D6016" t="str">
            <v>0</v>
          </cell>
          <cell r="E6016">
            <v>0</v>
          </cell>
          <cell r="F6016">
            <v>0</v>
          </cell>
          <cell r="G6016">
            <v>0</v>
          </cell>
        </row>
        <row r="6017">
          <cell r="A6017" t="str">
            <v>1811760090</v>
          </cell>
          <cell r="B6017" t="str">
            <v>434018</v>
          </cell>
          <cell r="C6017" t="str">
            <v>0</v>
          </cell>
          <cell r="D6017" t="str">
            <v>110924</v>
          </cell>
          <cell r="E6017">
            <v>434018</v>
          </cell>
          <cell r="F6017">
            <v>0</v>
          </cell>
          <cell r="G6017">
            <v>110924</v>
          </cell>
        </row>
        <row r="6018">
          <cell r="A6018" t="str">
            <v>2301790142</v>
          </cell>
          <cell r="B6018" t="str">
            <v>399750</v>
          </cell>
          <cell r="C6018" t="str">
            <v>0</v>
          </cell>
          <cell r="D6018" t="str">
            <v>102015</v>
          </cell>
          <cell r="E6018">
            <v>399750</v>
          </cell>
          <cell r="F6018">
            <v>0</v>
          </cell>
          <cell r="G6018">
            <v>102015</v>
          </cell>
        </row>
        <row r="6019">
          <cell r="A6019" t="str">
            <v>6404830191</v>
          </cell>
          <cell r="D6019" t="str">
            <v>0</v>
          </cell>
          <cell r="E6019">
            <v>0</v>
          </cell>
          <cell r="F6019">
            <v>0</v>
          </cell>
          <cell r="G6019">
            <v>0</v>
          </cell>
        </row>
        <row r="6020">
          <cell r="A6020" t="str">
            <v>5102840339</v>
          </cell>
          <cell r="B6020" t="str">
            <v>164857</v>
          </cell>
          <cell r="C6020" t="str">
            <v>0</v>
          </cell>
          <cell r="D6020" t="str">
            <v>40942</v>
          </cell>
          <cell r="E6020">
            <v>164857</v>
          </cell>
          <cell r="F6020">
            <v>0</v>
          </cell>
          <cell r="G6020">
            <v>40942</v>
          </cell>
        </row>
        <row r="6021">
          <cell r="A6021" t="str">
            <v>6402810746</v>
          </cell>
          <cell r="B6021" t="str">
            <v>175825</v>
          </cell>
          <cell r="C6021" t="str">
            <v>0</v>
          </cell>
          <cell r="D6021" t="str">
            <v>43794</v>
          </cell>
          <cell r="E6021">
            <v>175825</v>
          </cell>
          <cell r="F6021">
            <v>0</v>
          </cell>
          <cell r="G6021">
            <v>43794</v>
          </cell>
        </row>
        <row r="6022">
          <cell r="A6022" t="str">
            <v>4107720403</v>
          </cell>
          <cell r="B6022" t="str">
            <v>305017</v>
          </cell>
          <cell r="C6022" t="str">
            <v>0</v>
          </cell>
          <cell r="D6022" t="str">
            <v>77384</v>
          </cell>
          <cell r="E6022">
            <v>305017</v>
          </cell>
          <cell r="F6022">
            <v>0</v>
          </cell>
          <cell r="G6022">
            <v>77384</v>
          </cell>
        </row>
        <row r="6023">
          <cell r="A6023" t="str">
            <v>6910670231</v>
          </cell>
          <cell r="B6023" t="str">
            <v>230195</v>
          </cell>
          <cell r="C6023" t="str">
            <v>0</v>
          </cell>
          <cell r="D6023" t="str">
            <v>57930</v>
          </cell>
          <cell r="E6023">
            <v>230195</v>
          </cell>
          <cell r="F6023">
            <v>0</v>
          </cell>
          <cell r="G6023">
            <v>57930</v>
          </cell>
        </row>
        <row r="6024">
          <cell r="A6024" t="str">
            <v>3909630294</v>
          </cell>
          <cell r="B6024" t="str">
            <v>237444</v>
          </cell>
          <cell r="C6024" t="str">
            <v>0</v>
          </cell>
          <cell r="D6024" t="str">
            <v>59815</v>
          </cell>
          <cell r="E6024">
            <v>237444</v>
          </cell>
          <cell r="F6024">
            <v>0</v>
          </cell>
          <cell r="G6024">
            <v>59815</v>
          </cell>
        </row>
        <row r="6025">
          <cell r="A6025" t="str">
            <v>6014590412</v>
          </cell>
          <cell r="B6025" t="str">
            <v>236977</v>
          </cell>
          <cell r="C6025" t="str">
            <v>0</v>
          </cell>
          <cell r="D6025" t="str">
            <v>59694</v>
          </cell>
          <cell r="E6025">
            <v>236977</v>
          </cell>
          <cell r="F6025">
            <v>0</v>
          </cell>
          <cell r="G6025">
            <v>59694</v>
          </cell>
        </row>
        <row r="6026">
          <cell r="A6026" t="str">
            <v>3902480106</v>
          </cell>
          <cell r="B6026" t="str">
            <v>212100</v>
          </cell>
          <cell r="C6026" t="str">
            <v>0</v>
          </cell>
          <cell r="D6026" t="str">
            <v>53226</v>
          </cell>
          <cell r="E6026">
            <v>212100</v>
          </cell>
          <cell r="F6026">
            <v>0</v>
          </cell>
          <cell r="G6026">
            <v>53226</v>
          </cell>
        </row>
        <row r="6027">
          <cell r="A6027" t="str">
            <v>4001750155</v>
          </cell>
          <cell r="B6027" t="str">
            <v>213000</v>
          </cell>
          <cell r="C6027" t="str">
            <v>0</v>
          </cell>
          <cell r="D6027" t="str">
            <v>53460</v>
          </cell>
          <cell r="E6027">
            <v>213000</v>
          </cell>
          <cell r="F6027">
            <v>0</v>
          </cell>
          <cell r="G6027">
            <v>53460</v>
          </cell>
        </row>
        <row r="6028">
          <cell r="A6028" t="str">
            <v>1803560363</v>
          </cell>
          <cell r="B6028" t="str">
            <v>218569</v>
          </cell>
          <cell r="C6028" t="str">
            <v>0</v>
          </cell>
          <cell r="D6028" t="str">
            <v>54907</v>
          </cell>
          <cell r="E6028">
            <v>218569</v>
          </cell>
          <cell r="F6028">
            <v>0</v>
          </cell>
          <cell r="G6028">
            <v>54907</v>
          </cell>
        </row>
        <row r="6029">
          <cell r="A6029" t="str">
            <v>6909590384</v>
          </cell>
          <cell r="B6029" t="str">
            <v>229478</v>
          </cell>
          <cell r="C6029" t="str">
            <v>0</v>
          </cell>
          <cell r="D6029" t="str">
            <v>57744</v>
          </cell>
          <cell r="E6029">
            <v>229478</v>
          </cell>
          <cell r="F6029">
            <v>0</v>
          </cell>
          <cell r="G6029">
            <v>57744</v>
          </cell>
        </row>
        <row r="6030">
          <cell r="A6030" t="str">
            <v>3008850677</v>
          </cell>
          <cell r="B6030" t="str">
            <v>212100</v>
          </cell>
          <cell r="C6030" t="str">
            <v>0</v>
          </cell>
          <cell r="D6030" t="str">
            <v>53226</v>
          </cell>
          <cell r="E6030">
            <v>212100</v>
          </cell>
          <cell r="F6030">
            <v>0</v>
          </cell>
          <cell r="G6030">
            <v>53226</v>
          </cell>
        </row>
        <row r="6031">
          <cell r="A6031" t="str">
            <v>3403560066</v>
          </cell>
          <cell r="B6031" t="str">
            <v>1130385</v>
          </cell>
          <cell r="C6031" t="str">
            <v>0</v>
          </cell>
          <cell r="D6031" t="str">
            <v>291980</v>
          </cell>
          <cell r="E6031">
            <v>1130385</v>
          </cell>
          <cell r="F6031">
            <v>0</v>
          </cell>
          <cell r="G6031">
            <v>291980</v>
          </cell>
        </row>
        <row r="6032">
          <cell r="A6032" t="str">
            <v>1408670240</v>
          </cell>
          <cell r="B6032" t="str">
            <v>1168585</v>
          </cell>
          <cell r="C6032" t="str">
            <v>0</v>
          </cell>
          <cell r="D6032" t="str">
            <v>301912</v>
          </cell>
          <cell r="E6032">
            <v>1168585</v>
          </cell>
          <cell r="F6032">
            <v>0</v>
          </cell>
          <cell r="G6032">
            <v>301912</v>
          </cell>
        </row>
        <row r="6033">
          <cell r="A6033" t="str">
            <v>4008520090</v>
          </cell>
          <cell r="B6033" t="str">
            <v>304517</v>
          </cell>
          <cell r="C6033" t="str">
            <v>0</v>
          </cell>
          <cell r="D6033" t="str">
            <v>77254</v>
          </cell>
          <cell r="E6033">
            <v>304517</v>
          </cell>
          <cell r="F6033">
            <v>0</v>
          </cell>
          <cell r="G6033">
            <v>77254</v>
          </cell>
        </row>
        <row r="6034">
          <cell r="A6034" t="str">
            <v>2714490034</v>
          </cell>
          <cell r="B6034" t="str">
            <v>269450</v>
          </cell>
          <cell r="C6034" t="str">
            <v>0</v>
          </cell>
          <cell r="D6034" t="str">
            <v>68137</v>
          </cell>
          <cell r="E6034">
            <v>269450</v>
          </cell>
          <cell r="F6034">
            <v>0</v>
          </cell>
          <cell r="G6034">
            <v>68137</v>
          </cell>
        </row>
        <row r="6035">
          <cell r="A6035" t="str">
            <v>1101541369</v>
          </cell>
          <cell r="B6035" t="str">
            <v>604325</v>
          </cell>
          <cell r="C6035" t="str">
            <v>0</v>
          </cell>
          <cell r="D6035" t="str">
            <v>155204</v>
          </cell>
          <cell r="E6035">
            <v>604325</v>
          </cell>
          <cell r="F6035">
            <v>0</v>
          </cell>
          <cell r="G6035">
            <v>155204</v>
          </cell>
        </row>
        <row r="6036">
          <cell r="A6036" t="str">
            <v>1314630148</v>
          </cell>
          <cell r="B6036" t="str">
            <v>64155</v>
          </cell>
          <cell r="C6036" t="str">
            <v>0</v>
          </cell>
          <cell r="D6036" t="str">
            <v>15653</v>
          </cell>
          <cell r="E6036">
            <v>64155</v>
          </cell>
          <cell r="F6036">
            <v>0</v>
          </cell>
          <cell r="G6036">
            <v>15653</v>
          </cell>
        </row>
        <row r="6037">
          <cell r="A6037" t="str">
            <v>5907670126</v>
          </cell>
          <cell r="B6037" t="str">
            <v>193039</v>
          </cell>
          <cell r="C6037" t="str">
            <v>0</v>
          </cell>
          <cell r="D6037" t="str">
            <v>48270</v>
          </cell>
          <cell r="E6037">
            <v>193039</v>
          </cell>
          <cell r="F6037">
            <v>0</v>
          </cell>
          <cell r="G6037">
            <v>48270</v>
          </cell>
        </row>
        <row r="6038">
          <cell r="A6038" t="str">
            <v>5310660160</v>
          </cell>
          <cell r="B6038" t="str">
            <v>208150</v>
          </cell>
          <cell r="C6038" t="str">
            <v>0</v>
          </cell>
          <cell r="D6038" t="str">
            <v>52199</v>
          </cell>
          <cell r="E6038">
            <v>208150</v>
          </cell>
          <cell r="F6038">
            <v>0</v>
          </cell>
          <cell r="G6038">
            <v>52199</v>
          </cell>
        </row>
        <row r="6039">
          <cell r="A6039" t="str">
            <v>1201590108</v>
          </cell>
          <cell r="B6039" t="str">
            <v>160746</v>
          </cell>
          <cell r="C6039" t="str">
            <v>0</v>
          </cell>
          <cell r="D6039" t="str">
            <v>39873</v>
          </cell>
          <cell r="E6039">
            <v>160746</v>
          </cell>
          <cell r="F6039">
            <v>0</v>
          </cell>
          <cell r="G6039">
            <v>39873</v>
          </cell>
        </row>
        <row r="6040">
          <cell r="A6040" t="str">
            <v>7814540178</v>
          </cell>
          <cell r="B6040" t="str">
            <v>156975</v>
          </cell>
          <cell r="C6040" t="str">
            <v>0</v>
          </cell>
          <cell r="D6040" t="str">
            <v>38893</v>
          </cell>
          <cell r="E6040">
            <v>156975</v>
          </cell>
          <cell r="F6040">
            <v>0</v>
          </cell>
          <cell r="G6040">
            <v>38893</v>
          </cell>
        </row>
        <row r="6041">
          <cell r="A6041" t="str">
            <v>2405530120</v>
          </cell>
          <cell r="B6041" t="str">
            <v>179346</v>
          </cell>
          <cell r="C6041" t="str">
            <v>0</v>
          </cell>
          <cell r="D6041" t="str">
            <v>44709</v>
          </cell>
          <cell r="E6041">
            <v>179346</v>
          </cell>
          <cell r="F6041">
            <v>0</v>
          </cell>
          <cell r="G6041">
            <v>44709</v>
          </cell>
        </row>
        <row r="6042">
          <cell r="A6042" t="str">
            <v>2602610496</v>
          </cell>
          <cell r="B6042" t="str">
            <v>156975</v>
          </cell>
          <cell r="C6042" t="str">
            <v>0</v>
          </cell>
          <cell r="D6042" t="str">
            <v>38893</v>
          </cell>
          <cell r="E6042">
            <v>156975</v>
          </cell>
          <cell r="F6042">
            <v>0</v>
          </cell>
          <cell r="G6042">
            <v>38893</v>
          </cell>
        </row>
        <row r="6043">
          <cell r="A6043" t="str">
            <v>2205770284</v>
          </cell>
          <cell r="B6043" t="str">
            <v>186175</v>
          </cell>
          <cell r="C6043" t="str">
            <v>0</v>
          </cell>
          <cell r="D6043" t="str">
            <v>46485</v>
          </cell>
          <cell r="E6043">
            <v>186175</v>
          </cell>
          <cell r="F6043">
            <v>0</v>
          </cell>
          <cell r="G6043">
            <v>46485</v>
          </cell>
        </row>
        <row r="6044">
          <cell r="A6044" t="str">
            <v>2111560030</v>
          </cell>
          <cell r="B6044" t="str">
            <v>211842</v>
          </cell>
          <cell r="C6044" t="str">
            <v>0</v>
          </cell>
          <cell r="D6044" t="str">
            <v>53158</v>
          </cell>
          <cell r="E6044">
            <v>211842</v>
          </cell>
          <cell r="F6044">
            <v>0</v>
          </cell>
          <cell r="G6044">
            <v>53158</v>
          </cell>
        </row>
        <row r="6045">
          <cell r="A6045" t="str">
            <v>3601590050</v>
          </cell>
          <cell r="B6045" t="str">
            <v>151281</v>
          </cell>
          <cell r="C6045" t="str">
            <v>0</v>
          </cell>
          <cell r="D6045" t="str">
            <v>37413</v>
          </cell>
          <cell r="E6045">
            <v>151281</v>
          </cell>
          <cell r="F6045">
            <v>0</v>
          </cell>
          <cell r="G6045">
            <v>37413</v>
          </cell>
        </row>
        <row r="6046">
          <cell r="A6046" t="str">
            <v>1214470092</v>
          </cell>
          <cell r="B6046" t="str">
            <v>331775</v>
          </cell>
          <cell r="C6046" t="str">
            <v>0</v>
          </cell>
          <cell r="D6046" t="str">
            <v>84341</v>
          </cell>
          <cell r="E6046">
            <v>331775</v>
          </cell>
          <cell r="F6046">
            <v>0</v>
          </cell>
          <cell r="G6046">
            <v>84341</v>
          </cell>
        </row>
        <row r="6047">
          <cell r="A6047" t="str">
            <v>1101591129</v>
          </cell>
          <cell r="B6047" t="str">
            <v>457700</v>
          </cell>
          <cell r="C6047" t="str">
            <v>0</v>
          </cell>
          <cell r="D6047" t="str">
            <v>117082</v>
          </cell>
          <cell r="E6047">
            <v>457700</v>
          </cell>
          <cell r="F6047">
            <v>0</v>
          </cell>
          <cell r="G6047">
            <v>117082</v>
          </cell>
        </row>
        <row r="6048">
          <cell r="A6048" t="str">
            <v>1411490096</v>
          </cell>
          <cell r="B6048" t="str">
            <v>457700</v>
          </cell>
          <cell r="C6048" t="str">
            <v>0</v>
          </cell>
          <cell r="D6048" t="str">
            <v>117082</v>
          </cell>
          <cell r="E6048">
            <v>457700</v>
          </cell>
          <cell r="F6048">
            <v>0</v>
          </cell>
          <cell r="G6048">
            <v>117082</v>
          </cell>
        </row>
        <row r="6049">
          <cell r="A6049" t="str">
            <v>3503500124</v>
          </cell>
          <cell r="B6049" t="str">
            <v>266800</v>
          </cell>
          <cell r="C6049" t="str">
            <v>0</v>
          </cell>
          <cell r="D6049" t="str">
            <v>67448</v>
          </cell>
          <cell r="E6049">
            <v>266800</v>
          </cell>
          <cell r="F6049">
            <v>0</v>
          </cell>
          <cell r="G6049">
            <v>67448</v>
          </cell>
        </row>
        <row r="6050">
          <cell r="A6050" t="str">
            <v>6803520129</v>
          </cell>
          <cell r="B6050" t="str">
            <v>243126</v>
          </cell>
          <cell r="C6050" t="str">
            <v>0</v>
          </cell>
          <cell r="D6050" t="str">
            <v>61292</v>
          </cell>
          <cell r="E6050">
            <v>243126</v>
          </cell>
          <cell r="F6050">
            <v>0</v>
          </cell>
          <cell r="G6050">
            <v>61292</v>
          </cell>
        </row>
        <row r="6051">
          <cell r="A6051" t="str">
            <v>5501600536</v>
          </cell>
          <cell r="B6051" t="str">
            <v>218997</v>
          </cell>
          <cell r="C6051" t="str">
            <v>0</v>
          </cell>
          <cell r="D6051" t="str">
            <v>55019</v>
          </cell>
          <cell r="E6051">
            <v>218997</v>
          </cell>
          <cell r="F6051">
            <v>0</v>
          </cell>
          <cell r="G6051">
            <v>55019</v>
          </cell>
        </row>
        <row r="6052">
          <cell r="A6052" t="str">
            <v>1214530150</v>
          </cell>
          <cell r="B6052" t="str">
            <v>264211</v>
          </cell>
          <cell r="C6052" t="str">
            <v>0</v>
          </cell>
          <cell r="D6052" t="str">
            <v>66774</v>
          </cell>
          <cell r="E6052">
            <v>264211</v>
          </cell>
          <cell r="F6052">
            <v>0</v>
          </cell>
          <cell r="G6052">
            <v>66774</v>
          </cell>
        </row>
        <row r="6053">
          <cell r="A6053" t="str">
            <v>3304790187</v>
          </cell>
          <cell r="B6053" t="str">
            <v>93981</v>
          </cell>
          <cell r="C6053" t="str">
            <v>0</v>
          </cell>
          <cell r="D6053" t="str">
            <v>22931</v>
          </cell>
          <cell r="E6053">
            <v>93981</v>
          </cell>
          <cell r="F6053">
            <v>0</v>
          </cell>
          <cell r="G6053">
            <v>22931</v>
          </cell>
        </row>
        <row r="6054">
          <cell r="A6054" t="str">
            <v>2409670156</v>
          </cell>
          <cell r="B6054" t="str">
            <v>332875</v>
          </cell>
          <cell r="C6054" t="str">
            <v>0</v>
          </cell>
          <cell r="D6054" t="str">
            <v>84627</v>
          </cell>
          <cell r="E6054">
            <v>332875</v>
          </cell>
          <cell r="F6054">
            <v>0</v>
          </cell>
          <cell r="G6054">
            <v>84627</v>
          </cell>
        </row>
        <row r="6055">
          <cell r="A6055" t="str">
            <v>2507900938</v>
          </cell>
          <cell r="B6055" t="str">
            <v>193200</v>
          </cell>
          <cell r="C6055" t="str">
            <v>0</v>
          </cell>
          <cell r="D6055" t="str">
            <v>48312</v>
          </cell>
          <cell r="E6055">
            <v>193200</v>
          </cell>
          <cell r="F6055">
            <v>0</v>
          </cell>
          <cell r="G6055">
            <v>48312</v>
          </cell>
        </row>
        <row r="6056">
          <cell r="A6056" t="str">
            <v>4014450031</v>
          </cell>
          <cell r="B6056" t="str">
            <v>252093</v>
          </cell>
          <cell r="C6056" t="str">
            <v>0</v>
          </cell>
          <cell r="D6056" t="str">
            <v>63624</v>
          </cell>
          <cell r="E6056">
            <v>252093</v>
          </cell>
          <cell r="F6056">
            <v>0</v>
          </cell>
          <cell r="G6056">
            <v>63624</v>
          </cell>
        </row>
        <row r="6057">
          <cell r="A6057" t="str">
            <v>3607470049</v>
          </cell>
          <cell r="B6057" t="str">
            <v>237376</v>
          </cell>
          <cell r="C6057" t="str">
            <v>0</v>
          </cell>
          <cell r="D6057" t="str">
            <v>59797</v>
          </cell>
          <cell r="E6057">
            <v>237376</v>
          </cell>
          <cell r="F6057">
            <v>0</v>
          </cell>
          <cell r="G6057">
            <v>59797</v>
          </cell>
        </row>
        <row r="6058">
          <cell r="A6058" t="str">
            <v>3309760081</v>
          </cell>
          <cell r="B6058" t="str">
            <v>156975</v>
          </cell>
          <cell r="C6058" t="str">
            <v>0</v>
          </cell>
          <cell r="D6058" t="str">
            <v>38893</v>
          </cell>
          <cell r="E6058">
            <v>156975</v>
          </cell>
          <cell r="F6058">
            <v>0</v>
          </cell>
          <cell r="G6058">
            <v>38893</v>
          </cell>
        </row>
        <row r="6059">
          <cell r="A6059" t="str">
            <v>1308540302</v>
          </cell>
          <cell r="B6059" t="str">
            <v>132015</v>
          </cell>
          <cell r="C6059" t="str">
            <v>0</v>
          </cell>
          <cell r="D6059" t="str">
            <v>38320</v>
          </cell>
          <cell r="E6059">
            <v>132015</v>
          </cell>
          <cell r="F6059">
            <v>0</v>
          </cell>
          <cell r="G6059">
            <v>38320</v>
          </cell>
        </row>
        <row r="6060">
          <cell r="A6060" t="str">
            <v>1605540072</v>
          </cell>
          <cell r="B6060" t="str">
            <v>457700</v>
          </cell>
          <cell r="C6060" t="str">
            <v>0</v>
          </cell>
          <cell r="D6060" t="str">
            <v>117082</v>
          </cell>
          <cell r="E6060">
            <v>457700</v>
          </cell>
          <cell r="F6060">
            <v>0</v>
          </cell>
          <cell r="G6060">
            <v>117082</v>
          </cell>
        </row>
        <row r="6061">
          <cell r="A6061" t="str">
            <v>3407500165</v>
          </cell>
          <cell r="B6061" t="str">
            <v>278800</v>
          </cell>
          <cell r="C6061" t="str">
            <v>0</v>
          </cell>
          <cell r="D6061" t="str">
            <v>70568</v>
          </cell>
          <cell r="E6061">
            <v>278800</v>
          </cell>
          <cell r="F6061">
            <v>0</v>
          </cell>
          <cell r="G6061">
            <v>70568</v>
          </cell>
        </row>
        <row r="6062">
          <cell r="A6062" t="str">
            <v>6002670262</v>
          </cell>
          <cell r="B6062" t="str">
            <v>186300</v>
          </cell>
          <cell r="C6062" t="str">
            <v>0</v>
          </cell>
          <cell r="D6062" t="str">
            <v>46518</v>
          </cell>
          <cell r="E6062">
            <v>186300</v>
          </cell>
          <cell r="F6062">
            <v>0</v>
          </cell>
          <cell r="G6062">
            <v>46518</v>
          </cell>
        </row>
        <row r="6063">
          <cell r="A6063" t="str">
            <v>5101651087</v>
          </cell>
          <cell r="B6063" t="str">
            <v>186300</v>
          </cell>
          <cell r="C6063" t="str">
            <v>0</v>
          </cell>
          <cell r="D6063" t="str">
            <v>46518</v>
          </cell>
          <cell r="E6063">
            <v>186300</v>
          </cell>
          <cell r="F6063">
            <v>0</v>
          </cell>
          <cell r="G6063">
            <v>46518</v>
          </cell>
        </row>
        <row r="6064">
          <cell r="A6064" t="str">
            <v>1111590222</v>
          </cell>
          <cell r="B6064" t="str">
            <v>215625</v>
          </cell>
          <cell r="C6064" t="str">
            <v>0</v>
          </cell>
          <cell r="D6064" t="str">
            <v>54142</v>
          </cell>
          <cell r="E6064">
            <v>215625</v>
          </cell>
          <cell r="F6064">
            <v>0</v>
          </cell>
          <cell r="G6064">
            <v>54142</v>
          </cell>
        </row>
        <row r="6065">
          <cell r="A6065" t="str">
            <v>3008570402</v>
          </cell>
          <cell r="B6065" t="str">
            <v>243413</v>
          </cell>
          <cell r="C6065" t="str">
            <v>0</v>
          </cell>
          <cell r="D6065" t="str">
            <v>61367</v>
          </cell>
          <cell r="E6065">
            <v>243413</v>
          </cell>
          <cell r="F6065">
            <v>0</v>
          </cell>
          <cell r="G6065">
            <v>61367</v>
          </cell>
        </row>
        <row r="6066">
          <cell r="A6066" t="str">
            <v>4003650212</v>
          </cell>
          <cell r="B6066" t="str">
            <v>237475</v>
          </cell>
          <cell r="C6066" t="str">
            <v>0</v>
          </cell>
          <cell r="D6066" t="str">
            <v>59823</v>
          </cell>
          <cell r="E6066">
            <v>237475</v>
          </cell>
          <cell r="F6066">
            <v>0</v>
          </cell>
          <cell r="G6066">
            <v>59823</v>
          </cell>
        </row>
        <row r="6067">
          <cell r="A6067" t="str">
            <v>1610490150</v>
          </cell>
          <cell r="B6067" t="str">
            <v>237475</v>
          </cell>
          <cell r="C6067" t="str">
            <v>0</v>
          </cell>
          <cell r="D6067" t="str">
            <v>59823</v>
          </cell>
          <cell r="E6067">
            <v>237475</v>
          </cell>
          <cell r="F6067">
            <v>0</v>
          </cell>
          <cell r="G6067">
            <v>59823</v>
          </cell>
        </row>
        <row r="6068">
          <cell r="A6068" t="str">
            <v>1301860387</v>
          </cell>
          <cell r="B6068" t="str">
            <v>186300</v>
          </cell>
          <cell r="C6068" t="str">
            <v>0</v>
          </cell>
          <cell r="D6068" t="str">
            <v>46518</v>
          </cell>
          <cell r="E6068">
            <v>186300</v>
          </cell>
          <cell r="F6068">
            <v>0</v>
          </cell>
          <cell r="G6068">
            <v>46518</v>
          </cell>
        </row>
        <row r="6069">
          <cell r="A6069" t="str">
            <v>3605850197</v>
          </cell>
          <cell r="B6069" t="str">
            <v>203508</v>
          </cell>
          <cell r="C6069" t="str">
            <v>0</v>
          </cell>
          <cell r="D6069" t="str">
            <v>50992</v>
          </cell>
          <cell r="E6069">
            <v>203508</v>
          </cell>
          <cell r="F6069">
            <v>0</v>
          </cell>
          <cell r="G6069">
            <v>50992</v>
          </cell>
        </row>
        <row r="6070">
          <cell r="A6070" t="str">
            <v>3212840293</v>
          </cell>
          <cell r="B6070" t="str">
            <v>176729</v>
          </cell>
          <cell r="C6070" t="str">
            <v>0</v>
          </cell>
          <cell r="D6070" t="str">
            <v>44029</v>
          </cell>
          <cell r="E6070">
            <v>176729</v>
          </cell>
          <cell r="F6070">
            <v>0</v>
          </cell>
          <cell r="G6070">
            <v>44029</v>
          </cell>
        </row>
        <row r="6071">
          <cell r="A6071" t="str">
            <v>2607810256</v>
          </cell>
          <cell r="B6071" t="str">
            <v>274682</v>
          </cell>
          <cell r="C6071" t="str">
            <v>0</v>
          </cell>
          <cell r="D6071" t="str">
            <v>69497</v>
          </cell>
          <cell r="E6071">
            <v>274682</v>
          </cell>
          <cell r="F6071">
            <v>0</v>
          </cell>
          <cell r="G6071">
            <v>69497</v>
          </cell>
        </row>
        <row r="6072">
          <cell r="A6072" t="str">
            <v>2809670201</v>
          </cell>
          <cell r="B6072" t="str">
            <v>156975</v>
          </cell>
          <cell r="C6072" t="str">
            <v>0</v>
          </cell>
          <cell r="D6072" t="str">
            <v>38893</v>
          </cell>
          <cell r="E6072">
            <v>156975</v>
          </cell>
          <cell r="F6072">
            <v>0</v>
          </cell>
          <cell r="G6072">
            <v>38893</v>
          </cell>
        </row>
        <row r="6073">
          <cell r="A6073" t="str">
            <v>3005580180</v>
          </cell>
          <cell r="B6073" t="str">
            <v>457700</v>
          </cell>
          <cell r="C6073" t="str">
            <v>0</v>
          </cell>
          <cell r="D6073" t="str">
            <v>117082</v>
          </cell>
          <cell r="E6073">
            <v>457700</v>
          </cell>
          <cell r="F6073">
            <v>0</v>
          </cell>
          <cell r="G6073">
            <v>117082</v>
          </cell>
        </row>
        <row r="6074">
          <cell r="A6074" t="str">
            <v>1512720100</v>
          </cell>
          <cell r="B6074" t="str">
            <v>237475</v>
          </cell>
          <cell r="C6074" t="str">
            <v>0</v>
          </cell>
          <cell r="D6074" t="str">
            <v>59823</v>
          </cell>
          <cell r="E6074">
            <v>237475</v>
          </cell>
          <cell r="F6074">
            <v>0</v>
          </cell>
          <cell r="G6074">
            <v>59823</v>
          </cell>
        </row>
        <row r="6075">
          <cell r="A6075" t="str">
            <v>2814660209</v>
          </cell>
          <cell r="B6075" t="str">
            <v>215625</v>
          </cell>
          <cell r="C6075" t="str">
            <v>0</v>
          </cell>
          <cell r="D6075" t="str">
            <v>54142</v>
          </cell>
          <cell r="E6075">
            <v>215625</v>
          </cell>
          <cell r="F6075">
            <v>0</v>
          </cell>
          <cell r="G6075">
            <v>54142</v>
          </cell>
        </row>
        <row r="6076">
          <cell r="A6076" t="str">
            <v>6808550147</v>
          </cell>
          <cell r="B6076" t="str">
            <v>215625</v>
          </cell>
          <cell r="C6076" t="str">
            <v>0</v>
          </cell>
          <cell r="D6076" t="str">
            <v>54142</v>
          </cell>
          <cell r="E6076">
            <v>215625</v>
          </cell>
          <cell r="F6076">
            <v>0</v>
          </cell>
          <cell r="G6076">
            <v>54142</v>
          </cell>
        </row>
        <row r="6077">
          <cell r="A6077" t="str">
            <v>3402640279</v>
          </cell>
          <cell r="B6077" t="str">
            <v>237475</v>
          </cell>
          <cell r="C6077" t="str">
            <v>0</v>
          </cell>
          <cell r="D6077" t="str">
            <v>59823</v>
          </cell>
          <cell r="E6077">
            <v>237475</v>
          </cell>
          <cell r="F6077">
            <v>0</v>
          </cell>
          <cell r="G6077">
            <v>59823</v>
          </cell>
        </row>
        <row r="6078">
          <cell r="A6078" t="str">
            <v>3810760390</v>
          </cell>
          <cell r="B6078" t="str">
            <v>263669</v>
          </cell>
          <cell r="C6078" t="str">
            <v>0</v>
          </cell>
          <cell r="D6078" t="str">
            <v>66633</v>
          </cell>
          <cell r="E6078">
            <v>263669</v>
          </cell>
          <cell r="F6078">
            <v>0</v>
          </cell>
          <cell r="G6078">
            <v>66633</v>
          </cell>
        </row>
        <row r="6079">
          <cell r="A6079" t="str">
            <v>1711850292</v>
          </cell>
          <cell r="B6079" t="str">
            <v>186300</v>
          </cell>
          <cell r="C6079" t="str">
            <v>0</v>
          </cell>
          <cell r="D6079" t="str">
            <v>46518</v>
          </cell>
          <cell r="E6079">
            <v>186300</v>
          </cell>
          <cell r="F6079">
            <v>0</v>
          </cell>
          <cell r="G6079">
            <v>46518</v>
          </cell>
        </row>
        <row r="6080">
          <cell r="A6080" t="str">
            <v>3504540222</v>
          </cell>
          <cell r="B6080" t="str">
            <v>316810</v>
          </cell>
          <cell r="C6080" t="str">
            <v>0</v>
          </cell>
          <cell r="D6080" t="str">
            <v>80450</v>
          </cell>
          <cell r="E6080">
            <v>316810</v>
          </cell>
          <cell r="F6080">
            <v>0</v>
          </cell>
          <cell r="G6080">
            <v>80450</v>
          </cell>
        </row>
        <row r="6081">
          <cell r="A6081" t="str">
            <v>3203760215</v>
          </cell>
          <cell r="B6081" t="str">
            <v>199552</v>
          </cell>
          <cell r="C6081" t="str">
            <v>0</v>
          </cell>
          <cell r="D6081" t="str">
            <v>49963</v>
          </cell>
          <cell r="E6081">
            <v>199552</v>
          </cell>
          <cell r="F6081">
            <v>0</v>
          </cell>
          <cell r="G6081">
            <v>49963</v>
          </cell>
        </row>
        <row r="6082">
          <cell r="A6082" t="str">
            <v>3307490044</v>
          </cell>
          <cell r="B6082" t="str">
            <v>281750</v>
          </cell>
          <cell r="C6082" t="str">
            <v>0</v>
          </cell>
          <cell r="D6082" t="str">
            <v>71335</v>
          </cell>
          <cell r="E6082">
            <v>281750</v>
          </cell>
          <cell r="F6082">
            <v>0</v>
          </cell>
          <cell r="G6082">
            <v>71335</v>
          </cell>
        </row>
        <row r="6083">
          <cell r="A6083" t="str">
            <v>2614460087</v>
          </cell>
          <cell r="B6083" t="str">
            <v>208150</v>
          </cell>
          <cell r="C6083" t="str">
            <v>0</v>
          </cell>
          <cell r="D6083" t="str">
            <v>52199</v>
          </cell>
          <cell r="E6083">
            <v>208150</v>
          </cell>
          <cell r="F6083">
            <v>0</v>
          </cell>
          <cell r="G6083">
            <v>52199</v>
          </cell>
        </row>
        <row r="6084">
          <cell r="A6084" t="str">
            <v>6014670238</v>
          </cell>
          <cell r="B6084" t="str">
            <v>210079</v>
          </cell>
          <cell r="C6084" t="str">
            <v>0</v>
          </cell>
          <cell r="D6084" t="str">
            <v>52700</v>
          </cell>
          <cell r="E6084">
            <v>210079</v>
          </cell>
          <cell r="F6084">
            <v>0</v>
          </cell>
          <cell r="G6084">
            <v>52700</v>
          </cell>
        </row>
        <row r="6085">
          <cell r="A6085" t="str">
            <v>3208840853</v>
          </cell>
          <cell r="B6085" t="str">
            <v>163170</v>
          </cell>
          <cell r="C6085" t="str">
            <v>0</v>
          </cell>
          <cell r="D6085" t="str">
            <v>40504</v>
          </cell>
          <cell r="E6085">
            <v>163170</v>
          </cell>
          <cell r="F6085">
            <v>0</v>
          </cell>
          <cell r="G6085">
            <v>40504</v>
          </cell>
        </row>
        <row r="6086">
          <cell r="A6086" t="str">
            <v>1301610887</v>
          </cell>
          <cell r="B6086" t="str">
            <v>259500</v>
          </cell>
          <cell r="C6086" t="str">
            <v>0</v>
          </cell>
          <cell r="D6086" t="str">
            <v>65550</v>
          </cell>
          <cell r="E6086">
            <v>259500</v>
          </cell>
          <cell r="F6086">
            <v>0</v>
          </cell>
          <cell r="G6086">
            <v>65550</v>
          </cell>
        </row>
        <row r="6087">
          <cell r="A6087" t="str">
            <v>3710450055</v>
          </cell>
          <cell r="B6087" t="str">
            <v>143000</v>
          </cell>
          <cell r="C6087" t="str">
            <v>0</v>
          </cell>
          <cell r="D6087" t="str">
            <v>35260</v>
          </cell>
          <cell r="E6087">
            <v>143000</v>
          </cell>
          <cell r="F6087">
            <v>0</v>
          </cell>
          <cell r="G6087">
            <v>35260</v>
          </cell>
        </row>
        <row r="6088">
          <cell r="A6088" t="str">
            <v>2810770263</v>
          </cell>
          <cell r="B6088" t="str">
            <v>260519</v>
          </cell>
          <cell r="C6088" t="str">
            <v>0</v>
          </cell>
          <cell r="D6088" t="str">
            <v>65814</v>
          </cell>
          <cell r="E6088">
            <v>260519</v>
          </cell>
          <cell r="F6088">
            <v>0</v>
          </cell>
          <cell r="G6088">
            <v>65814</v>
          </cell>
        </row>
        <row r="6089">
          <cell r="A6089" t="str">
            <v>3302590229</v>
          </cell>
          <cell r="B6089" t="str">
            <v>254865</v>
          </cell>
          <cell r="C6089" t="str">
            <v>0</v>
          </cell>
          <cell r="D6089" t="str">
            <v>64344</v>
          </cell>
          <cell r="E6089">
            <v>254865</v>
          </cell>
          <cell r="F6089">
            <v>0</v>
          </cell>
          <cell r="G6089">
            <v>64344</v>
          </cell>
        </row>
        <row r="6090">
          <cell r="A6090" t="str">
            <v>3603590228</v>
          </cell>
          <cell r="B6090" t="str">
            <v>268113</v>
          </cell>
          <cell r="C6090" t="str">
            <v>0</v>
          </cell>
          <cell r="D6090" t="str">
            <v>67789</v>
          </cell>
          <cell r="E6090">
            <v>268113</v>
          </cell>
          <cell r="F6090">
            <v>0</v>
          </cell>
          <cell r="G6090">
            <v>67789</v>
          </cell>
        </row>
        <row r="6091">
          <cell r="A6091" t="str">
            <v>2507490187</v>
          </cell>
          <cell r="B6091" t="str">
            <v>268113</v>
          </cell>
          <cell r="C6091" t="str">
            <v>0</v>
          </cell>
          <cell r="D6091" t="str">
            <v>67789</v>
          </cell>
          <cell r="E6091">
            <v>268113</v>
          </cell>
          <cell r="F6091">
            <v>0</v>
          </cell>
          <cell r="G6091">
            <v>67789</v>
          </cell>
        </row>
        <row r="6092">
          <cell r="A6092" t="str">
            <v>2109750111</v>
          </cell>
          <cell r="B6092" t="str">
            <v>173000</v>
          </cell>
          <cell r="C6092" t="str">
            <v>0</v>
          </cell>
          <cell r="D6092" t="str">
            <v>43060</v>
          </cell>
          <cell r="E6092">
            <v>173000</v>
          </cell>
          <cell r="F6092">
            <v>0</v>
          </cell>
          <cell r="G6092">
            <v>43060</v>
          </cell>
        </row>
        <row r="6093">
          <cell r="A6093" t="str">
            <v>3401580191</v>
          </cell>
          <cell r="B6093" t="str">
            <v>345171</v>
          </cell>
          <cell r="C6093" t="str">
            <v>0</v>
          </cell>
          <cell r="D6093" t="str">
            <v>87824</v>
          </cell>
          <cell r="E6093">
            <v>345171</v>
          </cell>
          <cell r="F6093">
            <v>0</v>
          </cell>
          <cell r="G6093">
            <v>87824</v>
          </cell>
        </row>
        <row r="6094">
          <cell r="A6094" t="str">
            <v>1514750066</v>
          </cell>
          <cell r="B6094" t="str">
            <v>1012256</v>
          </cell>
          <cell r="C6094" t="str">
            <v>0</v>
          </cell>
          <cell r="D6094" t="str">
            <v>261266</v>
          </cell>
          <cell r="E6094">
            <v>1012256</v>
          </cell>
          <cell r="F6094">
            <v>0</v>
          </cell>
          <cell r="G6094">
            <v>261266</v>
          </cell>
        </row>
        <row r="6095">
          <cell r="A6095" t="str">
            <v>1411710109</v>
          </cell>
          <cell r="B6095" t="str">
            <v>667079</v>
          </cell>
          <cell r="C6095" t="str">
            <v>0</v>
          </cell>
          <cell r="D6095" t="str">
            <v>171520</v>
          </cell>
          <cell r="E6095">
            <v>667079</v>
          </cell>
          <cell r="F6095">
            <v>0</v>
          </cell>
          <cell r="G6095">
            <v>171520</v>
          </cell>
        </row>
        <row r="6096">
          <cell r="A6096" t="str">
            <v>6205840189</v>
          </cell>
          <cell r="D6096" t="str">
            <v>0</v>
          </cell>
          <cell r="E6096">
            <v>0</v>
          </cell>
          <cell r="F6096">
            <v>0</v>
          </cell>
          <cell r="G6096">
            <v>0</v>
          </cell>
        </row>
        <row r="6097">
          <cell r="A6097" t="str">
            <v>3410470123</v>
          </cell>
          <cell r="B6097" t="str">
            <v>337000</v>
          </cell>
          <cell r="C6097" t="str">
            <v>0</v>
          </cell>
          <cell r="D6097" t="str">
            <v>85700</v>
          </cell>
          <cell r="E6097">
            <v>337000</v>
          </cell>
          <cell r="F6097">
            <v>0</v>
          </cell>
          <cell r="G6097">
            <v>85700</v>
          </cell>
        </row>
        <row r="6098">
          <cell r="A6098" t="str">
            <v>3510580516</v>
          </cell>
          <cell r="B6098" t="str">
            <v>480000</v>
          </cell>
          <cell r="C6098" t="str">
            <v>0</v>
          </cell>
          <cell r="D6098" t="str">
            <v>122880</v>
          </cell>
          <cell r="E6098">
            <v>480000</v>
          </cell>
          <cell r="F6098">
            <v>0</v>
          </cell>
          <cell r="G6098">
            <v>122880</v>
          </cell>
        </row>
        <row r="6099">
          <cell r="A6099" t="str">
            <v>3403600226</v>
          </cell>
          <cell r="B6099" t="str">
            <v>325765</v>
          </cell>
          <cell r="C6099" t="str">
            <v>0</v>
          </cell>
          <cell r="D6099" t="str">
            <v>82778</v>
          </cell>
          <cell r="E6099">
            <v>325765</v>
          </cell>
          <cell r="F6099">
            <v>0</v>
          </cell>
          <cell r="G6099">
            <v>82778</v>
          </cell>
        </row>
        <row r="6100">
          <cell r="A6100" t="str">
            <v>1101520957</v>
          </cell>
          <cell r="B6100" t="str">
            <v>274500</v>
          </cell>
          <cell r="C6100" t="str">
            <v>0</v>
          </cell>
          <cell r="D6100" t="str">
            <v>69450</v>
          </cell>
          <cell r="E6100">
            <v>274500</v>
          </cell>
          <cell r="F6100">
            <v>0</v>
          </cell>
          <cell r="G6100">
            <v>69450</v>
          </cell>
        </row>
        <row r="6101">
          <cell r="A6101" t="str">
            <v>1714630455</v>
          </cell>
          <cell r="B6101" t="str">
            <v>328332</v>
          </cell>
          <cell r="C6101" t="str">
            <v>0</v>
          </cell>
          <cell r="D6101" t="str">
            <v>83446</v>
          </cell>
          <cell r="E6101">
            <v>328332</v>
          </cell>
          <cell r="F6101">
            <v>0</v>
          </cell>
          <cell r="G6101">
            <v>83446</v>
          </cell>
        </row>
        <row r="6102">
          <cell r="A6102" t="str">
            <v>5908630454</v>
          </cell>
          <cell r="B6102" t="str">
            <v>316000</v>
          </cell>
          <cell r="C6102" t="str">
            <v>0</v>
          </cell>
          <cell r="D6102" t="str">
            <v>80240</v>
          </cell>
          <cell r="E6102">
            <v>316000</v>
          </cell>
          <cell r="F6102">
            <v>0</v>
          </cell>
          <cell r="G6102">
            <v>80240</v>
          </cell>
        </row>
        <row r="6103">
          <cell r="A6103" t="str">
            <v>6001620898</v>
          </cell>
          <cell r="B6103" t="str">
            <v>338231</v>
          </cell>
          <cell r="C6103" t="str">
            <v>0</v>
          </cell>
          <cell r="D6103" t="str">
            <v>86020</v>
          </cell>
          <cell r="E6103">
            <v>338231</v>
          </cell>
          <cell r="F6103">
            <v>0</v>
          </cell>
          <cell r="G6103">
            <v>86020</v>
          </cell>
        </row>
        <row r="6104">
          <cell r="A6104" t="str">
            <v>7404770165</v>
          </cell>
          <cell r="B6104" t="str">
            <v>201298</v>
          </cell>
          <cell r="C6104" t="str">
            <v>0</v>
          </cell>
          <cell r="D6104" t="str">
            <v>50417</v>
          </cell>
          <cell r="E6104">
            <v>201298</v>
          </cell>
          <cell r="F6104">
            <v>0</v>
          </cell>
          <cell r="G6104">
            <v>50417</v>
          </cell>
        </row>
        <row r="6105">
          <cell r="A6105" t="str">
            <v>3214530291</v>
          </cell>
          <cell r="B6105" t="str">
            <v>388379</v>
          </cell>
          <cell r="C6105" t="str">
            <v>0</v>
          </cell>
          <cell r="D6105" t="str">
            <v>99058</v>
          </cell>
          <cell r="E6105">
            <v>388379</v>
          </cell>
          <cell r="F6105">
            <v>0</v>
          </cell>
          <cell r="G6105">
            <v>99058</v>
          </cell>
        </row>
        <row r="6106">
          <cell r="A6106" t="str">
            <v>1903580102</v>
          </cell>
          <cell r="B6106" t="str">
            <v>480000</v>
          </cell>
          <cell r="C6106" t="str">
            <v>0</v>
          </cell>
          <cell r="D6106" t="str">
            <v>122880</v>
          </cell>
          <cell r="E6106">
            <v>480000</v>
          </cell>
          <cell r="F6106">
            <v>0</v>
          </cell>
          <cell r="G6106">
            <v>122880</v>
          </cell>
        </row>
        <row r="6107">
          <cell r="A6107" t="str">
            <v>2011650135</v>
          </cell>
          <cell r="B6107" t="str">
            <v>332478</v>
          </cell>
          <cell r="C6107" t="str">
            <v>0</v>
          </cell>
          <cell r="D6107" t="str">
            <v>84524</v>
          </cell>
          <cell r="E6107">
            <v>332478</v>
          </cell>
          <cell r="F6107">
            <v>0</v>
          </cell>
          <cell r="G6107">
            <v>84524</v>
          </cell>
        </row>
        <row r="6108">
          <cell r="A6108" t="str">
            <v>3802610237</v>
          </cell>
          <cell r="B6108" t="str">
            <v>317000</v>
          </cell>
          <cell r="C6108" t="str">
            <v>0</v>
          </cell>
          <cell r="D6108" t="str">
            <v>80500</v>
          </cell>
          <cell r="E6108">
            <v>317000</v>
          </cell>
          <cell r="F6108">
            <v>0</v>
          </cell>
          <cell r="G6108">
            <v>80500</v>
          </cell>
        </row>
        <row r="6109">
          <cell r="A6109" t="str">
            <v>1209590301</v>
          </cell>
          <cell r="B6109" t="str">
            <v>258345</v>
          </cell>
          <cell r="C6109" t="str">
            <v>0</v>
          </cell>
          <cell r="D6109" t="str">
            <v>65249</v>
          </cell>
          <cell r="E6109">
            <v>258345</v>
          </cell>
          <cell r="F6109">
            <v>0</v>
          </cell>
          <cell r="G6109">
            <v>65249</v>
          </cell>
        </row>
        <row r="6110">
          <cell r="A6110" t="str">
            <v>1414490194</v>
          </cell>
          <cell r="B6110" t="str">
            <v>275900</v>
          </cell>
          <cell r="C6110" t="str">
            <v>0</v>
          </cell>
          <cell r="D6110" t="str">
            <v>69814</v>
          </cell>
          <cell r="E6110">
            <v>275900</v>
          </cell>
          <cell r="F6110">
            <v>0</v>
          </cell>
          <cell r="G6110">
            <v>69814</v>
          </cell>
        </row>
        <row r="6111">
          <cell r="A6111" t="str">
            <v>3707830640</v>
          </cell>
          <cell r="B6111" t="str">
            <v>211775</v>
          </cell>
          <cell r="C6111" t="str">
            <v>0</v>
          </cell>
          <cell r="D6111" t="str">
            <v>53141</v>
          </cell>
          <cell r="E6111">
            <v>211775</v>
          </cell>
          <cell r="F6111">
            <v>0</v>
          </cell>
          <cell r="G6111">
            <v>53141</v>
          </cell>
        </row>
        <row r="6112">
          <cell r="A6112" t="str">
            <v>2502570212</v>
          </cell>
          <cell r="B6112" t="str">
            <v>138614</v>
          </cell>
          <cell r="C6112" t="str">
            <v>0</v>
          </cell>
          <cell r="D6112" t="str">
            <v>34119</v>
          </cell>
          <cell r="E6112">
            <v>138614</v>
          </cell>
          <cell r="F6112">
            <v>0</v>
          </cell>
          <cell r="G6112">
            <v>34119</v>
          </cell>
        </row>
        <row r="6113">
          <cell r="A6113" t="str">
            <v>3205630203</v>
          </cell>
          <cell r="B6113" t="str">
            <v>135500</v>
          </cell>
          <cell r="C6113" t="str">
            <v>0</v>
          </cell>
          <cell r="D6113" t="str">
            <v>33310</v>
          </cell>
          <cell r="E6113">
            <v>135500</v>
          </cell>
          <cell r="F6113">
            <v>0</v>
          </cell>
          <cell r="G6113">
            <v>33310</v>
          </cell>
        </row>
        <row r="6114">
          <cell r="A6114" t="str">
            <v>1407750502</v>
          </cell>
          <cell r="B6114" t="str">
            <v>180740</v>
          </cell>
          <cell r="C6114" t="str">
            <v>0</v>
          </cell>
          <cell r="D6114" t="str">
            <v>45072</v>
          </cell>
          <cell r="E6114">
            <v>180740</v>
          </cell>
          <cell r="F6114">
            <v>0</v>
          </cell>
          <cell r="G6114">
            <v>45072</v>
          </cell>
        </row>
        <row r="6115">
          <cell r="A6115" t="str">
            <v>1314840622</v>
          </cell>
          <cell r="B6115" t="str">
            <v>118940</v>
          </cell>
          <cell r="C6115" t="str">
            <v>0</v>
          </cell>
          <cell r="D6115" t="str">
            <v>29021</v>
          </cell>
          <cell r="E6115">
            <v>118940</v>
          </cell>
          <cell r="F6115">
            <v>0</v>
          </cell>
          <cell r="G6115">
            <v>29021</v>
          </cell>
        </row>
        <row r="6116">
          <cell r="A6116" t="str">
            <v>1603570217</v>
          </cell>
          <cell r="B6116" t="str">
            <v>109825</v>
          </cell>
          <cell r="C6116" t="str">
            <v>0</v>
          </cell>
          <cell r="D6116" t="str">
            <v>26797</v>
          </cell>
          <cell r="E6116">
            <v>109825</v>
          </cell>
          <cell r="F6116">
            <v>0</v>
          </cell>
          <cell r="G6116">
            <v>26797</v>
          </cell>
        </row>
        <row r="6117">
          <cell r="A6117" t="str">
            <v>3207820239</v>
          </cell>
          <cell r="B6117" t="str">
            <v>113027</v>
          </cell>
          <cell r="C6117" t="str">
            <v>0</v>
          </cell>
          <cell r="D6117" t="str">
            <v>27578</v>
          </cell>
          <cell r="E6117">
            <v>113027</v>
          </cell>
          <cell r="F6117">
            <v>0</v>
          </cell>
          <cell r="G6117">
            <v>27578</v>
          </cell>
        </row>
        <row r="6118">
          <cell r="A6118" t="str">
            <v>1707580097</v>
          </cell>
          <cell r="B6118" t="str">
            <v>111889</v>
          </cell>
          <cell r="C6118" t="str">
            <v>0</v>
          </cell>
          <cell r="D6118" t="str">
            <v>27300</v>
          </cell>
          <cell r="E6118">
            <v>111889</v>
          </cell>
          <cell r="F6118">
            <v>0</v>
          </cell>
          <cell r="G6118">
            <v>27300</v>
          </cell>
        </row>
        <row r="6119">
          <cell r="A6119" t="str">
            <v>2509670255</v>
          </cell>
          <cell r="B6119" t="str">
            <v>133900</v>
          </cell>
          <cell r="C6119" t="str">
            <v>0</v>
          </cell>
          <cell r="D6119" t="str">
            <v>32894</v>
          </cell>
          <cell r="E6119">
            <v>133900</v>
          </cell>
          <cell r="F6119">
            <v>0</v>
          </cell>
          <cell r="G6119">
            <v>32894</v>
          </cell>
        </row>
        <row r="6120">
          <cell r="A6120" t="str">
            <v>3908600332</v>
          </cell>
          <cell r="B6120" t="str">
            <v>101775</v>
          </cell>
          <cell r="C6120" t="str">
            <v>0</v>
          </cell>
          <cell r="D6120" t="str">
            <v>24833</v>
          </cell>
          <cell r="E6120">
            <v>101775</v>
          </cell>
          <cell r="F6120">
            <v>0</v>
          </cell>
          <cell r="G6120">
            <v>24833</v>
          </cell>
        </row>
        <row r="6121">
          <cell r="A6121" t="str">
            <v>1801770182</v>
          </cell>
          <cell r="B6121" t="str">
            <v>117414</v>
          </cell>
          <cell r="C6121" t="str">
            <v>0</v>
          </cell>
          <cell r="D6121" t="str">
            <v>28649</v>
          </cell>
          <cell r="E6121">
            <v>117414</v>
          </cell>
          <cell r="F6121">
            <v>0</v>
          </cell>
          <cell r="G6121">
            <v>28649</v>
          </cell>
        </row>
        <row r="6122">
          <cell r="A6122" t="str">
            <v>1208650238</v>
          </cell>
          <cell r="B6122" t="str">
            <v>205000</v>
          </cell>
          <cell r="C6122" t="str">
            <v>0</v>
          </cell>
          <cell r="D6122" t="str">
            <v>51380</v>
          </cell>
          <cell r="E6122">
            <v>205000</v>
          </cell>
          <cell r="F6122">
            <v>0</v>
          </cell>
          <cell r="G6122">
            <v>51380</v>
          </cell>
        </row>
        <row r="6123">
          <cell r="A6123" t="str">
            <v>2112750178</v>
          </cell>
          <cell r="B6123" t="str">
            <v>210625</v>
          </cell>
          <cell r="C6123" t="str">
            <v>0</v>
          </cell>
          <cell r="D6123" t="str">
            <v>52842</v>
          </cell>
          <cell r="E6123">
            <v>210625</v>
          </cell>
          <cell r="F6123">
            <v>0</v>
          </cell>
          <cell r="G6123">
            <v>52842</v>
          </cell>
        </row>
        <row r="6124">
          <cell r="A6124" t="str">
            <v>3708650166</v>
          </cell>
          <cell r="B6124" t="str">
            <v>112525</v>
          </cell>
          <cell r="C6124" t="str">
            <v>0</v>
          </cell>
          <cell r="D6124" t="str">
            <v>27456</v>
          </cell>
          <cell r="E6124">
            <v>112525</v>
          </cell>
          <cell r="F6124">
            <v>0</v>
          </cell>
          <cell r="G6124">
            <v>27456</v>
          </cell>
        </row>
        <row r="6125">
          <cell r="A6125" t="str">
            <v>3411590521</v>
          </cell>
          <cell r="B6125" t="str">
            <v>101775</v>
          </cell>
          <cell r="C6125" t="str">
            <v>0</v>
          </cell>
          <cell r="D6125" t="str">
            <v>24833</v>
          </cell>
          <cell r="E6125">
            <v>101775</v>
          </cell>
          <cell r="F6125">
            <v>0</v>
          </cell>
          <cell r="G6125">
            <v>24833</v>
          </cell>
        </row>
        <row r="6126">
          <cell r="A6126" t="str">
            <v>4007580268</v>
          </cell>
          <cell r="B6126" t="str">
            <v>118079</v>
          </cell>
          <cell r="C6126" t="str">
            <v>0</v>
          </cell>
          <cell r="D6126" t="str">
            <v>28811</v>
          </cell>
          <cell r="E6126">
            <v>118079</v>
          </cell>
          <cell r="F6126">
            <v>0</v>
          </cell>
          <cell r="G6126">
            <v>28811</v>
          </cell>
        </row>
        <row r="6127">
          <cell r="A6127" t="str">
            <v>1814840060</v>
          </cell>
          <cell r="B6127" t="str">
            <v>101775</v>
          </cell>
          <cell r="C6127" t="str">
            <v>0</v>
          </cell>
          <cell r="D6127" t="str">
            <v>24833</v>
          </cell>
          <cell r="E6127">
            <v>101775</v>
          </cell>
          <cell r="F6127">
            <v>0</v>
          </cell>
          <cell r="G6127">
            <v>24833</v>
          </cell>
        </row>
        <row r="6128">
          <cell r="A6128" t="str">
            <v>2202600167</v>
          </cell>
          <cell r="B6128" t="str">
            <v>150625</v>
          </cell>
          <cell r="C6128" t="str">
            <v>0</v>
          </cell>
          <cell r="D6128" t="str">
            <v>37242</v>
          </cell>
          <cell r="E6128">
            <v>150625</v>
          </cell>
          <cell r="F6128">
            <v>0</v>
          </cell>
          <cell r="G6128">
            <v>37242</v>
          </cell>
        </row>
        <row r="6129">
          <cell r="A6129" t="str">
            <v>2701610303</v>
          </cell>
          <cell r="B6129" t="str">
            <v>118500</v>
          </cell>
          <cell r="C6129" t="str">
            <v>0</v>
          </cell>
          <cell r="D6129" t="str">
            <v>28914</v>
          </cell>
          <cell r="E6129">
            <v>118500</v>
          </cell>
          <cell r="F6129">
            <v>0</v>
          </cell>
          <cell r="G6129">
            <v>28914</v>
          </cell>
        </row>
        <row r="6130">
          <cell r="A6130" t="str">
            <v>3014870382</v>
          </cell>
          <cell r="B6130" t="str">
            <v>138908</v>
          </cell>
          <cell r="C6130" t="str">
            <v>0</v>
          </cell>
          <cell r="D6130" t="str">
            <v>34196</v>
          </cell>
          <cell r="E6130">
            <v>138908</v>
          </cell>
          <cell r="F6130">
            <v>0</v>
          </cell>
          <cell r="G6130">
            <v>34196</v>
          </cell>
        </row>
        <row r="6131">
          <cell r="A6131" t="str">
            <v>3809760390</v>
          </cell>
          <cell r="B6131" t="str">
            <v>38091</v>
          </cell>
          <cell r="C6131" t="str">
            <v>0</v>
          </cell>
          <cell r="D6131" t="str">
            <v>9294</v>
          </cell>
          <cell r="E6131">
            <v>38091</v>
          </cell>
          <cell r="F6131">
            <v>0</v>
          </cell>
          <cell r="G6131">
            <v>9294</v>
          </cell>
        </row>
        <row r="6132">
          <cell r="A6132" t="str">
            <v>1711580112</v>
          </cell>
          <cell r="B6132" t="str">
            <v>128614</v>
          </cell>
          <cell r="C6132" t="str">
            <v>0</v>
          </cell>
          <cell r="D6132" t="str">
            <v>31519</v>
          </cell>
          <cell r="E6132">
            <v>128614</v>
          </cell>
          <cell r="F6132">
            <v>0</v>
          </cell>
          <cell r="G6132">
            <v>31519</v>
          </cell>
        </row>
        <row r="6133">
          <cell r="A6133" t="str">
            <v>1605850128</v>
          </cell>
          <cell r="B6133" t="str">
            <v>201133</v>
          </cell>
          <cell r="C6133" t="str">
            <v>0</v>
          </cell>
          <cell r="D6133" t="str">
            <v>50374</v>
          </cell>
          <cell r="E6133">
            <v>201133</v>
          </cell>
          <cell r="F6133">
            <v>0</v>
          </cell>
          <cell r="G6133">
            <v>50374</v>
          </cell>
        </row>
        <row r="6134">
          <cell r="A6134" t="str">
            <v>1101531061</v>
          </cell>
          <cell r="B6134" t="str">
            <v>122500</v>
          </cell>
          <cell r="C6134" t="str">
            <v>0</v>
          </cell>
          <cell r="D6134" t="str">
            <v>29930</v>
          </cell>
          <cell r="E6134">
            <v>122500</v>
          </cell>
          <cell r="F6134">
            <v>0</v>
          </cell>
          <cell r="G6134">
            <v>29930</v>
          </cell>
        </row>
        <row r="6135">
          <cell r="A6135" t="str">
            <v>3104580146</v>
          </cell>
          <cell r="B6135" t="str">
            <v>122500</v>
          </cell>
          <cell r="C6135" t="str">
            <v>0</v>
          </cell>
          <cell r="D6135" t="str">
            <v>29930</v>
          </cell>
          <cell r="E6135">
            <v>122500</v>
          </cell>
          <cell r="F6135">
            <v>0</v>
          </cell>
          <cell r="G6135">
            <v>29930</v>
          </cell>
        </row>
        <row r="6136">
          <cell r="A6136" t="str">
            <v>3108650165</v>
          </cell>
          <cell r="B6136" t="str">
            <v>239635</v>
          </cell>
          <cell r="C6136" t="str">
            <v>0</v>
          </cell>
          <cell r="D6136" t="str">
            <v>60385</v>
          </cell>
          <cell r="E6136">
            <v>239635</v>
          </cell>
          <cell r="F6136">
            <v>0</v>
          </cell>
          <cell r="G6136">
            <v>60385</v>
          </cell>
        </row>
        <row r="6137">
          <cell r="A6137" t="str">
            <v>1407550306</v>
          </cell>
          <cell r="B6137" t="str">
            <v>122500</v>
          </cell>
          <cell r="C6137" t="str">
            <v>0</v>
          </cell>
          <cell r="D6137" t="str">
            <v>29930</v>
          </cell>
          <cell r="E6137">
            <v>122500</v>
          </cell>
          <cell r="F6137">
            <v>0</v>
          </cell>
          <cell r="G6137">
            <v>29930</v>
          </cell>
        </row>
        <row r="6138">
          <cell r="A6138" t="str">
            <v>1105560929</v>
          </cell>
          <cell r="B6138" t="str">
            <v>126383</v>
          </cell>
          <cell r="C6138" t="str">
            <v>0</v>
          </cell>
          <cell r="D6138" t="str">
            <v>30939</v>
          </cell>
          <cell r="E6138">
            <v>126383</v>
          </cell>
          <cell r="F6138">
            <v>0</v>
          </cell>
          <cell r="G6138">
            <v>30939</v>
          </cell>
        </row>
        <row r="6139">
          <cell r="A6139" t="str">
            <v>1301640107</v>
          </cell>
          <cell r="B6139" t="str">
            <v>310625</v>
          </cell>
          <cell r="C6139" t="str">
            <v>0</v>
          </cell>
          <cell r="D6139" t="str">
            <v>78842</v>
          </cell>
          <cell r="E6139">
            <v>310625</v>
          </cell>
          <cell r="F6139">
            <v>0</v>
          </cell>
          <cell r="G6139">
            <v>78842</v>
          </cell>
        </row>
        <row r="6140">
          <cell r="A6140" t="str">
            <v>1501720813</v>
          </cell>
          <cell r="B6140" t="str">
            <v>119500</v>
          </cell>
          <cell r="C6140" t="str">
            <v>0</v>
          </cell>
          <cell r="D6140" t="str">
            <v>29158</v>
          </cell>
          <cell r="E6140">
            <v>119500</v>
          </cell>
          <cell r="F6140">
            <v>0</v>
          </cell>
          <cell r="G6140">
            <v>29158</v>
          </cell>
        </row>
        <row r="6141">
          <cell r="A6141" t="str">
            <v>1809720133</v>
          </cell>
          <cell r="B6141" t="str">
            <v>115500</v>
          </cell>
          <cell r="C6141" t="str">
            <v>0</v>
          </cell>
          <cell r="D6141" t="str">
            <v>28182</v>
          </cell>
          <cell r="E6141">
            <v>115500</v>
          </cell>
          <cell r="F6141">
            <v>0</v>
          </cell>
          <cell r="G6141">
            <v>28182</v>
          </cell>
        </row>
        <row r="6142">
          <cell r="A6142" t="str">
            <v>1704660122</v>
          </cell>
          <cell r="B6142" t="str">
            <v>115500</v>
          </cell>
          <cell r="C6142" t="str">
            <v>0</v>
          </cell>
          <cell r="D6142" t="str">
            <v>28182</v>
          </cell>
          <cell r="E6142">
            <v>115500</v>
          </cell>
          <cell r="F6142">
            <v>0</v>
          </cell>
          <cell r="G6142">
            <v>28182</v>
          </cell>
        </row>
        <row r="6143">
          <cell r="A6143" t="str">
            <v>2012540201</v>
          </cell>
          <cell r="B6143" t="str">
            <v>87093</v>
          </cell>
          <cell r="C6143" t="str">
            <v>0</v>
          </cell>
          <cell r="D6143" t="str">
            <v>21250</v>
          </cell>
          <cell r="E6143">
            <v>87093</v>
          </cell>
          <cell r="F6143">
            <v>0</v>
          </cell>
          <cell r="G6143">
            <v>21250</v>
          </cell>
        </row>
        <row r="6144">
          <cell r="A6144" t="str">
            <v>3110510197</v>
          </cell>
          <cell r="B6144" t="str">
            <v>115500</v>
          </cell>
          <cell r="C6144" t="str">
            <v>0</v>
          </cell>
          <cell r="D6144" t="str">
            <v>28182</v>
          </cell>
          <cell r="E6144">
            <v>115500</v>
          </cell>
          <cell r="F6144">
            <v>0</v>
          </cell>
          <cell r="G6144">
            <v>28182</v>
          </cell>
        </row>
        <row r="6145">
          <cell r="A6145" t="str">
            <v>2409700187</v>
          </cell>
          <cell r="B6145" t="str">
            <v>130607</v>
          </cell>
          <cell r="C6145" t="str">
            <v>0</v>
          </cell>
          <cell r="D6145" t="str">
            <v>32037</v>
          </cell>
          <cell r="E6145">
            <v>130607</v>
          </cell>
          <cell r="F6145">
            <v>0</v>
          </cell>
          <cell r="G6145">
            <v>32037</v>
          </cell>
        </row>
        <row r="6146">
          <cell r="A6146" t="str">
            <v>2609590202</v>
          </cell>
          <cell r="B6146" t="str">
            <v>237041</v>
          </cell>
          <cell r="C6146" t="str">
            <v>0</v>
          </cell>
          <cell r="D6146" t="str">
            <v>59710</v>
          </cell>
          <cell r="E6146">
            <v>237041</v>
          </cell>
          <cell r="F6146">
            <v>0</v>
          </cell>
          <cell r="G6146">
            <v>59710</v>
          </cell>
        </row>
        <row r="6147">
          <cell r="A6147" t="str">
            <v>2009540638</v>
          </cell>
          <cell r="B6147" t="str">
            <v>135803</v>
          </cell>
          <cell r="C6147" t="str">
            <v>0</v>
          </cell>
          <cell r="D6147" t="str">
            <v>33388</v>
          </cell>
          <cell r="E6147">
            <v>135803</v>
          </cell>
          <cell r="F6147">
            <v>0</v>
          </cell>
          <cell r="G6147">
            <v>33388</v>
          </cell>
        </row>
        <row r="6148">
          <cell r="A6148" t="str">
            <v>2802820834</v>
          </cell>
          <cell r="B6148" t="str">
            <v>240625</v>
          </cell>
          <cell r="C6148" t="str">
            <v>0</v>
          </cell>
          <cell r="D6148" t="str">
            <v>60642</v>
          </cell>
          <cell r="E6148">
            <v>240625</v>
          </cell>
          <cell r="F6148">
            <v>0</v>
          </cell>
          <cell r="G6148">
            <v>60642</v>
          </cell>
        </row>
        <row r="6149">
          <cell r="A6149" t="str">
            <v>2003540261</v>
          </cell>
          <cell r="B6149" t="str">
            <v>135500</v>
          </cell>
          <cell r="C6149" t="str">
            <v>0</v>
          </cell>
          <cell r="D6149" t="str">
            <v>33310</v>
          </cell>
          <cell r="E6149">
            <v>135500</v>
          </cell>
          <cell r="F6149">
            <v>0</v>
          </cell>
          <cell r="G6149">
            <v>33310</v>
          </cell>
        </row>
        <row r="6150">
          <cell r="A6150" t="str">
            <v>3001510307</v>
          </cell>
          <cell r="B6150" t="str">
            <v>105500</v>
          </cell>
          <cell r="C6150" t="str">
            <v>0</v>
          </cell>
          <cell r="D6150" t="str">
            <v>25742</v>
          </cell>
          <cell r="E6150">
            <v>105500</v>
          </cell>
          <cell r="F6150">
            <v>0</v>
          </cell>
          <cell r="G6150">
            <v>25742</v>
          </cell>
        </row>
        <row r="6151">
          <cell r="A6151" t="str">
            <v>1808590252</v>
          </cell>
          <cell r="B6151" t="str">
            <v>175500</v>
          </cell>
          <cell r="C6151" t="str">
            <v>0</v>
          </cell>
          <cell r="D6151" t="str">
            <v>43710</v>
          </cell>
          <cell r="E6151">
            <v>175500</v>
          </cell>
          <cell r="F6151">
            <v>0</v>
          </cell>
          <cell r="G6151">
            <v>43710</v>
          </cell>
        </row>
        <row r="6152">
          <cell r="A6152" t="str">
            <v>1711620343</v>
          </cell>
          <cell r="B6152" t="str">
            <v>310625</v>
          </cell>
          <cell r="C6152" t="str">
            <v>0</v>
          </cell>
          <cell r="D6152" t="str">
            <v>78842</v>
          </cell>
          <cell r="E6152">
            <v>310625</v>
          </cell>
          <cell r="F6152">
            <v>0</v>
          </cell>
          <cell r="G6152">
            <v>78842</v>
          </cell>
        </row>
        <row r="6153">
          <cell r="A6153" t="str">
            <v>3712650140</v>
          </cell>
          <cell r="B6153" t="str">
            <v>135500</v>
          </cell>
          <cell r="C6153" t="str">
            <v>0</v>
          </cell>
          <cell r="D6153" t="str">
            <v>33310</v>
          </cell>
          <cell r="E6153">
            <v>135500</v>
          </cell>
          <cell r="F6153">
            <v>0</v>
          </cell>
          <cell r="G6153">
            <v>33310</v>
          </cell>
        </row>
        <row r="6154">
          <cell r="A6154" t="str">
            <v>3014490482</v>
          </cell>
          <cell r="B6154" t="str">
            <v>198614</v>
          </cell>
          <cell r="C6154" t="str">
            <v>0</v>
          </cell>
          <cell r="D6154" t="str">
            <v>49719</v>
          </cell>
          <cell r="E6154">
            <v>198614</v>
          </cell>
          <cell r="F6154">
            <v>0</v>
          </cell>
          <cell r="G6154">
            <v>49719</v>
          </cell>
        </row>
        <row r="6155">
          <cell r="A6155" t="str">
            <v>2708540203</v>
          </cell>
          <cell r="B6155" t="str">
            <v>106200</v>
          </cell>
          <cell r="C6155" t="str">
            <v>0</v>
          </cell>
          <cell r="D6155" t="str">
            <v>25912</v>
          </cell>
          <cell r="E6155">
            <v>106200</v>
          </cell>
          <cell r="F6155">
            <v>0</v>
          </cell>
          <cell r="G6155">
            <v>25912</v>
          </cell>
        </row>
        <row r="6156">
          <cell r="A6156" t="str">
            <v>2308730110</v>
          </cell>
          <cell r="B6156" t="str">
            <v>210625</v>
          </cell>
          <cell r="C6156" t="str">
            <v>0</v>
          </cell>
          <cell r="D6156" t="str">
            <v>52842</v>
          </cell>
          <cell r="E6156">
            <v>210625</v>
          </cell>
          <cell r="F6156">
            <v>0</v>
          </cell>
          <cell r="G6156">
            <v>52842</v>
          </cell>
        </row>
        <row r="6157">
          <cell r="A6157" t="str">
            <v>3109720434</v>
          </cell>
          <cell r="B6157" t="str">
            <v>133700</v>
          </cell>
          <cell r="C6157" t="str">
            <v>0</v>
          </cell>
          <cell r="D6157" t="str">
            <v>32842</v>
          </cell>
          <cell r="E6157">
            <v>133700</v>
          </cell>
          <cell r="F6157">
            <v>0</v>
          </cell>
          <cell r="G6157">
            <v>32842</v>
          </cell>
        </row>
        <row r="6158">
          <cell r="A6158" t="str">
            <v>1908660147</v>
          </cell>
          <cell r="B6158" t="str">
            <v>133700</v>
          </cell>
          <cell r="C6158" t="str">
            <v>0</v>
          </cell>
          <cell r="D6158" t="str">
            <v>32842</v>
          </cell>
          <cell r="E6158">
            <v>133700</v>
          </cell>
          <cell r="F6158">
            <v>0</v>
          </cell>
          <cell r="G6158">
            <v>32842</v>
          </cell>
        </row>
        <row r="6159">
          <cell r="A6159" t="str">
            <v>1803560215</v>
          </cell>
          <cell r="B6159" t="str">
            <v>128322</v>
          </cell>
          <cell r="C6159" t="str">
            <v>0</v>
          </cell>
          <cell r="D6159" t="str">
            <v>31443</v>
          </cell>
          <cell r="E6159">
            <v>128322</v>
          </cell>
          <cell r="F6159">
            <v>0</v>
          </cell>
          <cell r="G6159">
            <v>31443</v>
          </cell>
        </row>
        <row r="6160">
          <cell r="A6160" t="str">
            <v>2001470444</v>
          </cell>
          <cell r="B6160" t="str">
            <v>109825</v>
          </cell>
          <cell r="C6160" t="str">
            <v>0</v>
          </cell>
          <cell r="D6160" t="str">
            <v>26797</v>
          </cell>
          <cell r="E6160">
            <v>109825</v>
          </cell>
          <cell r="F6160">
            <v>0</v>
          </cell>
          <cell r="G6160">
            <v>26797</v>
          </cell>
        </row>
        <row r="6161">
          <cell r="A6161" t="str">
            <v>3508570363</v>
          </cell>
          <cell r="B6161" t="str">
            <v>109825</v>
          </cell>
          <cell r="C6161" t="str">
            <v>0</v>
          </cell>
          <cell r="D6161" t="str">
            <v>26797</v>
          </cell>
          <cell r="E6161">
            <v>109825</v>
          </cell>
          <cell r="F6161">
            <v>0</v>
          </cell>
          <cell r="G6161">
            <v>26797</v>
          </cell>
        </row>
        <row r="6162">
          <cell r="A6162" t="str">
            <v>2109630183</v>
          </cell>
          <cell r="B6162" t="str">
            <v>122500</v>
          </cell>
          <cell r="C6162" t="str">
            <v>0</v>
          </cell>
          <cell r="D6162" t="str">
            <v>29930</v>
          </cell>
          <cell r="E6162">
            <v>122500</v>
          </cell>
          <cell r="F6162">
            <v>0</v>
          </cell>
          <cell r="G6162">
            <v>29930</v>
          </cell>
        </row>
        <row r="6163">
          <cell r="A6163" t="str">
            <v>3601640287</v>
          </cell>
          <cell r="B6163" t="str">
            <v>109825</v>
          </cell>
          <cell r="C6163" t="str">
            <v>0</v>
          </cell>
          <cell r="D6163" t="str">
            <v>26797</v>
          </cell>
          <cell r="E6163">
            <v>109825</v>
          </cell>
          <cell r="F6163">
            <v>0</v>
          </cell>
          <cell r="G6163">
            <v>26797</v>
          </cell>
        </row>
        <row r="6164">
          <cell r="A6164" t="str">
            <v>1510650210</v>
          </cell>
          <cell r="B6164" t="str">
            <v>119375</v>
          </cell>
          <cell r="C6164" t="str">
            <v>0</v>
          </cell>
          <cell r="D6164" t="str">
            <v>29127</v>
          </cell>
          <cell r="E6164">
            <v>119375</v>
          </cell>
          <cell r="F6164">
            <v>0</v>
          </cell>
          <cell r="G6164">
            <v>29127</v>
          </cell>
        </row>
        <row r="6165">
          <cell r="A6165" t="str">
            <v>1408610221</v>
          </cell>
          <cell r="B6165" t="str">
            <v>249671</v>
          </cell>
          <cell r="C6165" t="str">
            <v>0</v>
          </cell>
          <cell r="D6165" t="str">
            <v>62994</v>
          </cell>
          <cell r="E6165">
            <v>249671</v>
          </cell>
          <cell r="F6165">
            <v>0</v>
          </cell>
          <cell r="G6165">
            <v>62994</v>
          </cell>
        </row>
        <row r="6166">
          <cell r="A6166" t="str">
            <v>6901550235</v>
          </cell>
          <cell r="B6166" t="str">
            <v>246290</v>
          </cell>
          <cell r="C6166" t="str">
            <v>0</v>
          </cell>
          <cell r="D6166" t="str">
            <v>62115</v>
          </cell>
          <cell r="E6166">
            <v>246290</v>
          </cell>
          <cell r="F6166">
            <v>0</v>
          </cell>
          <cell r="G6166">
            <v>62115</v>
          </cell>
        </row>
        <row r="6167">
          <cell r="A6167" t="str">
            <v>3507730170</v>
          </cell>
          <cell r="B6167" t="str">
            <v>218814</v>
          </cell>
          <cell r="C6167" t="str">
            <v>0</v>
          </cell>
          <cell r="D6167" t="str">
            <v>54971</v>
          </cell>
          <cell r="E6167">
            <v>218814</v>
          </cell>
          <cell r="F6167">
            <v>0</v>
          </cell>
          <cell r="G6167">
            <v>54971</v>
          </cell>
        </row>
        <row r="6168">
          <cell r="A6168" t="str">
            <v>3602860086</v>
          </cell>
          <cell r="B6168" t="str">
            <v>205586</v>
          </cell>
          <cell r="C6168" t="str">
            <v>0</v>
          </cell>
          <cell r="D6168" t="str">
            <v>51532</v>
          </cell>
          <cell r="E6168">
            <v>205586</v>
          </cell>
          <cell r="F6168">
            <v>0</v>
          </cell>
          <cell r="G6168">
            <v>51532</v>
          </cell>
        </row>
        <row r="6169">
          <cell r="A6169" t="str">
            <v>1303570246</v>
          </cell>
          <cell r="B6169" t="str">
            <v>233186</v>
          </cell>
          <cell r="C6169" t="str">
            <v>0</v>
          </cell>
          <cell r="D6169" t="str">
            <v>58708</v>
          </cell>
          <cell r="E6169">
            <v>233186</v>
          </cell>
          <cell r="F6169">
            <v>0</v>
          </cell>
          <cell r="G6169">
            <v>58708</v>
          </cell>
        </row>
        <row r="6170">
          <cell r="A6170" t="str">
            <v>2803730138</v>
          </cell>
          <cell r="B6170" t="str">
            <v>249354</v>
          </cell>
          <cell r="C6170" t="str">
            <v>0</v>
          </cell>
          <cell r="D6170" t="str">
            <v>62912</v>
          </cell>
          <cell r="E6170">
            <v>249354</v>
          </cell>
          <cell r="F6170">
            <v>0</v>
          </cell>
          <cell r="G6170">
            <v>62912</v>
          </cell>
        </row>
        <row r="6171">
          <cell r="A6171" t="str">
            <v>1301591114</v>
          </cell>
          <cell r="B6171" t="str">
            <v>233186</v>
          </cell>
          <cell r="C6171" t="str">
            <v>0</v>
          </cell>
          <cell r="D6171" t="str">
            <v>58708</v>
          </cell>
          <cell r="E6171">
            <v>233186</v>
          </cell>
          <cell r="F6171">
            <v>0</v>
          </cell>
          <cell r="G6171">
            <v>58708</v>
          </cell>
        </row>
        <row r="6172">
          <cell r="A6172" t="str">
            <v>7407870691</v>
          </cell>
          <cell r="D6172" t="str">
            <v>0</v>
          </cell>
          <cell r="E6172">
            <v>0</v>
          </cell>
          <cell r="F6172">
            <v>0</v>
          </cell>
          <cell r="G6172">
            <v>0</v>
          </cell>
        </row>
        <row r="6173">
          <cell r="A6173" t="str">
            <v>2204740276</v>
          </cell>
          <cell r="B6173" t="str">
            <v>175686</v>
          </cell>
          <cell r="C6173" t="str">
            <v>0</v>
          </cell>
          <cell r="D6173" t="str">
            <v>43758</v>
          </cell>
          <cell r="E6173">
            <v>175686</v>
          </cell>
          <cell r="F6173">
            <v>0</v>
          </cell>
          <cell r="G6173">
            <v>43758</v>
          </cell>
        </row>
        <row r="6174">
          <cell r="A6174" t="str">
            <v>3204630072</v>
          </cell>
          <cell r="B6174" t="str">
            <v>184251</v>
          </cell>
          <cell r="C6174" t="str">
            <v>0</v>
          </cell>
          <cell r="D6174" t="str">
            <v>45985</v>
          </cell>
          <cell r="E6174">
            <v>184251</v>
          </cell>
          <cell r="F6174">
            <v>0</v>
          </cell>
          <cell r="G6174">
            <v>45985</v>
          </cell>
        </row>
        <row r="6175">
          <cell r="A6175" t="str">
            <v>2205750021</v>
          </cell>
          <cell r="B6175" t="str">
            <v>175686</v>
          </cell>
          <cell r="C6175" t="str">
            <v>0</v>
          </cell>
          <cell r="D6175" t="str">
            <v>43758</v>
          </cell>
          <cell r="E6175">
            <v>175686</v>
          </cell>
          <cell r="F6175">
            <v>0</v>
          </cell>
          <cell r="G6175">
            <v>43758</v>
          </cell>
        </row>
        <row r="6176">
          <cell r="A6176" t="str">
            <v>2309730203</v>
          </cell>
          <cell r="B6176" t="str">
            <v>175686</v>
          </cell>
          <cell r="C6176" t="str">
            <v>0</v>
          </cell>
          <cell r="D6176" t="str">
            <v>43758</v>
          </cell>
          <cell r="E6176">
            <v>175686</v>
          </cell>
          <cell r="F6176">
            <v>0</v>
          </cell>
          <cell r="G6176">
            <v>43758</v>
          </cell>
        </row>
        <row r="6177">
          <cell r="A6177" t="str">
            <v>3505520101</v>
          </cell>
          <cell r="B6177" t="str">
            <v>175686</v>
          </cell>
          <cell r="C6177" t="str">
            <v>0</v>
          </cell>
          <cell r="D6177" t="str">
            <v>43758</v>
          </cell>
          <cell r="E6177">
            <v>175686</v>
          </cell>
          <cell r="F6177">
            <v>0</v>
          </cell>
          <cell r="G6177">
            <v>43758</v>
          </cell>
        </row>
        <row r="6178">
          <cell r="A6178" t="str">
            <v>3003890700</v>
          </cell>
          <cell r="B6178" t="str">
            <v>245445</v>
          </cell>
          <cell r="C6178" t="str">
            <v>0</v>
          </cell>
          <cell r="D6178" t="str">
            <v>61895</v>
          </cell>
          <cell r="E6178">
            <v>245445</v>
          </cell>
          <cell r="F6178">
            <v>0</v>
          </cell>
          <cell r="G6178">
            <v>61895</v>
          </cell>
        </row>
        <row r="6179">
          <cell r="A6179" t="str">
            <v>1910830410</v>
          </cell>
          <cell r="B6179" t="str">
            <v>319000</v>
          </cell>
          <cell r="C6179" t="str">
            <v>0</v>
          </cell>
          <cell r="D6179" t="str">
            <v>81020</v>
          </cell>
          <cell r="E6179">
            <v>319000</v>
          </cell>
          <cell r="F6179">
            <v>0</v>
          </cell>
          <cell r="G6179">
            <v>81020</v>
          </cell>
        </row>
        <row r="6180">
          <cell r="A6180" t="str">
            <v>2809780196</v>
          </cell>
          <cell r="B6180" t="str">
            <v>328500</v>
          </cell>
          <cell r="C6180" t="str">
            <v>0</v>
          </cell>
          <cell r="D6180" t="str">
            <v>83490</v>
          </cell>
          <cell r="E6180">
            <v>328500</v>
          </cell>
          <cell r="F6180">
            <v>0</v>
          </cell>
          <cell r="G6180">
            <v>83490</v>
          </cell>
        </row>
        <row r="6181">
          <cell r="A6181" t="str">
            <v>6511730319</v>
          </cell>
          <cell r="B6181" t="str">
            <v>212100</v>
          </cell>
          <cell r="C6181" t="str">
            <v>0</v>
          </cell>
          <cell r="D6181" t="str">
            <v>53226</v>
          </cell>
          <cell r="E6181">
            <v>212100</v>
          </cell>
          <cell r="F6181">
            <v>0</v>
          </cell>
          <cell r="G6181">
            <v>53226</v>
          </cell>
        </row>
        <row r="6182">
          <cell r="A6182" t="str">
            <v>5309650288</v>
          </cell>
          <cell r="B6182" t="str">
            <v>212100</v>
          </cell>
          <cell r="C6182" t="str">
            <v>0</v>
          </cell>
          <cell r="D6182" t="str">
            <v>53226</v>
          </cell>
          <cell r="E6182">
            <v>212100</v>
          </cell>
          <cell r="F6182">
            <v>0</v>
          </cell>
          <cell r="G6182">
            <v>53226</v>
          </cell>
        </row>
        <row r="6183">
          <cell r="A6183" t="str">
            <v>5410690060</v>
          </cell>
          <cell r="B6183" t="str">
            <v>185979</v>
          </cell>
          <cell r="C6183" t="str">
            <v>0</v>
          </cell>
          <cell r="D6183" t="str">
            <v>46434</v>
          </cell>
          <cell r="E6183">
            <v>185979</v>
          </cell>
          <cell r="F6183">
            <v>0</v>
          </cell>
          <cell r="G6183">
            <v>46434</v>
          </cell>
        </row>
        <row r="6184">
          <cell r="A6184" t="str">
            <v>7114540159</v>
          </cell>
          <cell r="B6184" t="str">
            <v>171431</v>
          </cell>
          <cell r="C6184" t="str">
            <v>0</v>
          </cell>
          <cell r="D6184" t="str">
            <v>42652</v>
          </cell>
          <cell r="E6184">
            <v>171431</v>
          </cell>
          <cell r="F6184">
            <v>0</v>
          </cell>
          <cell r="G6184">
            <v>42652</v>
          </cell>
        </row>
        <row r="6185">
          <cell r="A6185" t="str">
            <v>6112670070</v>
          </cell>
          <cell r="B6185" t="str">
            <v>551989</v>
          </cell>
          <cell r="C6185" t="str">
            <v>0</v>
          </cell>
          <cell r="D6185" t="str">
            <v>141597</v>
          </cell>
          <cell r="E6185">
            <v>551989</v>
          </cell>
          <cell r="F6185">
            <v>0</v>
          </cell>
          <cell r="G6185">
            <v>141597</v>
          </cell>
        </row>
        <row r="6186">
          <cell r="A6186" t="str">
            <v>7211600012</v>
          </cell>
          <cell r="B6186" t="str">
            <v>181829</v>
          </cell>
          <cell r="C6186" t="str">
            <v>0</v>
          </cell>
          <cell r="D6186" t="str">
            <v>45355</v>
          </cell>
          <cell r="E6186">
            <v>181829</v>
          </cell>
          <cell r="F6186">
            <v>0</v>
          </cell>
          <cell r="G6186">
            <v>45355</v>
          </cell>
        </row>
        <row r="6187">
          <cell r="A6187" t="str">
            <v>5108660324</v>
          </cell>
          <cell r="B6187" t="str">
            <v>179195</v>
          </cell>
          <cell r="C6187" t="str">
            <v>0</v>
          </cell>
          <cell r="D6187" t="str">
            <v>44670</v>
          </cell>
          <cell r="E6187">
            <v>179195</v>
          </cell>
          <cell r="F6187">
            <v>0</v>
          </cell>
          <cell r="G6187">
            <v>44670</v>
          </cell>
        </row>
        <row r="6188">
          <cell r="A6188" t="str">
            <v>7605900511</v>
          </cell>
          <cell r="C6188" t="str">
            <v>0</v>
          </cell>
          <cell r="D6188" t="str">
            <v>0</v>
          </cell>
          <cell r="E6188">
            <v>0</v>
          </cell>
          <cell r="F6188">
            <v>0</v>
          </cell>
          <cell r="G6188">
            <v>0</v>
          </cell>
        </row>
        <row r="6189">
          <cell r="A6189" t="str">
            <v>7112760194</v>
          </cell>
          <cell r="B6189" t="str">
            <v>205000</v>
          </cell>
          <cell r="C6189" t="str">
            <v>0</v>
          </cell>
          <cell r="D6189" t="str">
            <v>51380</v>
          </cell>
          <cell r="E6189">
            <v>205000</v>
          </cell>
          <cell r="F6189">
            <v>0</v>
          </cell>
          <cell r="G6189">
            <v>51380</v>
          </cell>
        </row>
        <row r="6190">
          <cell r="A6190" t="str">
            <v>7401640186</v>
          </cell>
          <cell r="B6190" t="str">
            <v>237400</v>
          </cell>
          <cell r="C6190" t="str">
            <v>0</v>
          </cell>
          <cell r="D6190" t="str">
            <v>59804</v>
          </cell>
          <cell r="E6190">
            <v>237400</v>
          </cell>
          <cell r="F6190">
            <v>0</v>
          </cell>
          <cell r="G6190">
            <v>59804</v>
          </cell>
        </row>
        <row r="6191">
          <cell r="A6191" t="str">
            <v>8103870659</v>
          </cell>
          <cell r="B6191" t="str">
            <v>201763</v>
          </cell>
          <cell r="C6191" t="str">
            <v>0</v>
          </cell>
          <cell r="D6191" t="str">
            <v>50538</v>
          </cell>
          <cell r="E6191">
            <v>201763</v>
          </cell>
          <cell r="F6191">
            <v>0</v>
          </cell>
          <cell r="G6191">
            <v>50538</v>
          </cell>
        </row>
        <row r="6192">
          <cell r="A6192" t="str">
            <v>7808900540</v>
          </cell>
          <cell r="B6192" t="str">
            <v>173286</v>
          </cell>
          <cell r="C6192" t="str">
            <v>0</v>
          </cell>
          <cell r="D6192" t="str">
            <v>43134</v>
          </cell>
          <cell r="E6192">
            <v>173286</v>
          </cell>
          <cell r="F6192">
            <v>0</v>
          </cell>
          <cell r="G6192">
            <v>43134</v>
          </cell>
        </row>
        <row r="6193">
          <cell r="A6193" t="str">
            <v>6509890747</v>
          </cell>
          <cell r="B6193" t="str">
            <v>180469</v>
          </cell>
          <cell r="C6193" t="str">
            <v>0</v>
          </cell>
          <cell r="D6193" t="str">
            <v>45001</v>
          </cell>
          <cell r="E6193">
            <v>180469</v>
          </cell>
          <cell r="F6193">
            <v>0</v>
          </cell>
          <cell r="G6193">
            <v>45001</v>
          </cell>
        </row>
        <row r="6194">
          <cell r="A6194" t="str">
            <v>7609900702</v>
          </cell>
          <cell r="B6194" t="str">
            <v>180603</v>
          </cell>
          <cell r="C6194" t="str">
            <v>0</v>
          </cell>
          <cell r="D6194" t="str">
            <v>45036</v>
          </cell>
          <cell r="E6194">
            <v>180603</v>
          </cell>
          <cell r="F6194">
            <v>0</v>
          </cell>
          <cell r="G6194">
            <v>45036</v>
          </cell>
        </row>
        <row r="6195">
          <cell r="A6195" t="str">
            <v>6409880405</v>
          </cell>
          <cell r="B6195" t="str">
            <v>177292</v>
          </cell>
          <cell r="C6195" t="str">
            <v>0</v>
          </cell>
          <cell r="D6195" t="str">
            <v>44175</v>
          </cell>
          <cell r="E6195">
            <v>177292</v>
          </cell>
          <cell r="F6195">
            <v>0</v>
          </cell>
          <cell r="G6195">
            <v>44175</v>
          </cell>
        </row>
        <row r="6196">
          <cell r="A6196" t="str">
            <v>7210910328</v>
          </cell>
          <cell r="B6196" t="str">
            <v>177729</v>
          </cell>
          <cell r="C6196" t="str">
            <v>0</v>
          </cell>
          <cell r="D6196" t="str">
            <v>44289</v>
          </cell>
          <cell r="E6196">
            <v>177729</v>
          </cell>
          <cell r="F6196">
            <v>0</v>
          </cell>
          <cell r="G6196">
            <v>44289</v>
          </cell>
        </row>
        <row r="6197">
          <cell r="A6197" t="str">
            <v>8012890143</v>
          </cell>
          <cell r="B6197" t="str">
            <v>166853</v>
          </cell>
          <cell r="C6197" t="str">
            <v>0</v>
          </cell>
          <cell r="D6197" t="str">
            <v>41461</v>
          </cell>
          <cell r="E6197">
            <v>166853</v>
          </cell>
          <cell r="F6197">
            <v>0</v>
          </cell>
          <cell r="G6197">
            <v>41461</v>
          </cell>
        </row>
        <row r="6198">
          <cell r="A6198" t="str">
            <v>2511520192</v>
          </cell>
          <cell r="B6198" t="str">
            <v>263765</v>
          </cell>
          <cell r="C6198" t="str">
            <v>0</v>
          </cell>
          <cell r="D6198" t="str">
            <v>66658</v>
          </cell>
          <cell r="E6198">
            <v>263765</v>
          </cell>
          <cell r="F6198">
            <v>0</v>
          </cell>
          <cell r="G6198">
            <v>66658</v>
          </cell>
        </row>
        <row r="6199">
          <cell r="A6199" t="str">
            <v>2401470123</v>
          </cell>
          <cell r="B6199" t="str">
            <v>246100</v>
          </cell>
          <cell r="C6199" t="str">
            <v>0</v>
          </cell>
          <cell r="D6199" t="str">
            <v>62066</v>
          </cell>
          <cell r="E6199">
            <v>246100</v>
          </cell>
          <cell r="F6199">
            <v>0</v>
          </cell>
          <cell r="G6199">
            <v>62066</v>
          </cell>
        </row>
        <row r="6200">
          <cell r="A6200" t="str">
            <v>2501500616</v>
          </cell>
          <cell r="B6200" t="str">
            <v>215600</v>
          </cell>
          <cell r="C6200" t="str">
            <v>0</v>
          </cell>
          <cell r="D6200" t="str">
            <v>54136</v>
          </cell>
          <cell r="E6200">
            <v>215600</v>
          </cell>
          <cell r="F6200">
            <v>0</v>
          </cell>
          <cell r="G6200">
            <v>54136</v>
          </cell>
        </row>
        <row r="6201">
          <cell r="A6201" t="str">
            <v>5107474365</v>
          </cell>
          <cell r="B6201" t="str">
            <v>85700</v>
          </cell>
          <cell r="C6201" t="str">
            <v>0</v>
          </cell>
          <cell r="D6201" t="str">
            <v>20910</v>
          </cell>
          <cell r="E6201">
            <v>85700</v>
          </cell>
          <cell r="F6201">
            <v>0</v>
          </cell>
          <cell r="G6201">
            <v>20910</v>
          </cell>
        </row>
        <row r="6202">
          <cell r="A6202" t="str">
            <v>6611560165</v>
          </cell>
          <cell r="B6202" t="str">
            <v>90700</v>
          </cell>
          <cell r="C6202" t="str">
            <v>0</v>
          </cell>
          <cell r="D6202" t="str">
            <v>22130</v>
          </cell>
          <cell r="E6202">
            <v>90700</v>
          </cell>
          <cell r="F6202">
            <v>0</v>
          </cell>
          <cell r="G6202">
            <v>22130</v>
          </cell>
        </row>
        <row r="6203">
          <cell r="A6203" t="str">
            <v>6501430119</v>
          </cell>
          <cell r="B6203" t="str">
            <v>85700</v>
          </cell>
          <cell r="C6203" t="str">
            <v>0</v>
          </cell>
          <cell r="D6203" t="str">
            <v>20910</v>
          </cell>
          <cell r="E6203">
            <v>85700</v>
          </cell>
          <cell r="F6203">
            <v>0</v>
          </cell>
          <cell r="G6203">
            <v>20910</v>
          </cell>
        </row>
        <row r="6204">
          <cell r="A6204" t="str">
            <v>7702430052</v>
          </cell>
          <cell r="B6204" t="str">
            <v>90700</v>
          </cell>
          <cell r="C6204" t="str">
            <v>0</v>
          </cell>
          <cell r="D6204" t="str">
            <v>22130</v>
          </cell>
          <cell r="E6204">
            <v>90700</v>
          </cell>
          <cell r="F6204">
            <v>0</v>
          </cell>
          <cell r="G6204">
            <v>22130</v>
          </cell>
        </row>
        <row r="6205">
          <cell r="A6205" t="str">
            <v>7901500131</v>
          </cell>
          <cell r="B6205" t="str">
            <v>85700</v>
          </cell>
          <cell r="C6205" t="str">
            <v>0</v>
          </cell>
          <cell r="D6205" t="str">
            <v>20910</v>
          </cell>
          <cell r="E6205">
            <v>85700</v>
          </cell>
          <cell r="F6205">
            <v>0</v>
          </cell>
          <cell r="G6205">
            <v>20910</v>
          </cell>
        </row>
        <row r="6206">
          <cell r="A6206" t="str">
            <v>7504530166</v>
          </cell>
          <cell r="B6206" t="str">
            <v>100354</v>
          </cell>
          <cell r="C6206" t="str">
            <v>0</v>
          </cell>
          <cell r="D6206" t="str">
            <v>24486</v>
          </cell>
          <cell r="E6206">
            <v>100354</v>
          </cell>
          <cell r="F6206">
            <v>0</v>
          </cell>
          <cell r="G6206">
            <v>24486</v>
          </cell>
        </row>
        <row r="6207">
          <cell r="A6207" t="str">
            <v>6011520219</v>
          </cell>
          <cell r="B6207" t="str">
            <v>85700</v>
          </cell>
          <cell r="C6207" t="str">
            <v>0</v>
          </cell>
          <cell r="D6207" t="str">
            <v>20910</v>
          </cell>
          <cell r="E6207">
            <v>85700</v>
          </cell>
          <cell r="F6207">
            <v>0</v>
          </cell>
          <cell r="G6207">
            <v>20910</v>
          </cell>
        </row>
        <row r="6208">
          <cell r="A6208" t="str">
            <v>5407540339</v>
          </cell>
          <cell r="B6208" t="str">
            <v>85700</v>
          </cell>
          <cell r="C6208" t="str">
            <v>0</v>
          </cell>
          <cell r="D6208" t="str">
            <v>20910</v>
          </cell>
          <cell r="E6208">
            <v>85700</v>
          </cell>
          <cell r="F6208">
            <v>0</v>
          </cell>
          <cell r="G6208">
            <v>20910</v>
          </cell>
        </row>
        <row r="6209">
          <cell r="A6209" t="str">
            <v>6203500224</v>
          </cell>
          <cell r="B6209" t="str">
            <v>91833</v>
          </cell>
          <cell r="C6209" t="str">
            <v>0</v>
          </cell>
          <cell r="D6209" t="str">
            <v>22407</v>
          </cell>
          <cell r="E6209">
            <v>91833</v>
          </cell>
          <cell r="F6209">
            <v>0</v>
          </cell>
          <cell r="G6209">
            <v>22407</v>
          </cell>
        </row>
        <row r="6210">
          <cell r="A6210" t="str">
            <v>5103750244</v>
          </cell>
          <cell r="B6210" t="str">
            <v>85700</v>
          </cell>
          <cell r="C6210" t="str">
            <v>0</v>
          </cell>
          <cell r="D6210" t="str">
            <v>20910</v>
          </cell>
          <cell r="E6210">
            <v>85700</v>
          </cell>
          <cell r="F6210">
            <v>0</v>
          </cell>
          <cell r="G6210">
            <v>20910</v>
          </cell>
        </row>
        <row r="6211">
          <cell r="A6211" t="str">
            <v>6507770477</v>
          </cell>
          <cell r="B6211" t="str">
            <v>85700</v>
          </cell>
          <cell r="C6211" t="str">
            <v>0</v>
          </cell>
          <cell r="D6211" t="str">
            <v>20910</v>
          </cell>
          <cell r="E6211">
            <v>85700</v>
          </cell>
          <cell r="F6211">
            <v>0</v>
          </cell>
          <cell r="G6211">
            <v>20910</v>
          </cell>
        </row>
        <row r="6212">
          <cell r="A6212" t="str">
            <v>6612580585</v>
          </cell>
          <cell r="B6212" t="str">
            <v>85700</v>
          </cell>
          <cell r="C6212" t="str">
            <v>0</v>
          </cell>
          <cell r="D6212" t="str">
            <v>20910</v>
          </cell>
          <cell r="E6212">
            <v>85700</v>
          </cell>
          <cell r="F6212">
            <v>0</v>
          </cell>
          <cell r="G6212">
            <v>20910</v>
          </cell>
        </row>
        <row r="6213">
          <cell r="A6213" t="str">
            <v>6901740123</v>
          </cell>
          <cell r="B6213" t="str">
            <v>85700</v>
          </cell>
          <cell r="C6213" t="str">
            <v>0</v>
          </cell>
          <cell r="D6213" t="str">
            <v>20910</v>
          </cell>
          <cell r="E6213">
            <v>85700</v>
          </cell>
          <cell r="F6213">
            <v>0</v>
          </cell>
          <cell r="G6213">
            <v>20910</v>
          </cell>
        </row>
        <row r="6214">
          <cell r="A6214" t="str">
            <v>1101492120</v>
          </cell>
          <cell r="B6214" t="str">
            <v>125900</v>
          </cell>
          <cell r="C6214" t="str">
            <v>0</v>
          </cell>
          <cell r="D6214" t="str">
            <v>30814</v>
          </cell>
          <cell r="E6214">
            <v>125900</v>
          </cell>
          <cell r="F6214">
            <v>0</v>
          </cell>
          <cell r="G6214">
            <v>30814</v>
          </cell>
        </row>
        <row r="6215">
          <cell r="A6215" t="str">
            <v>5911780240</v>
          </cell>
          <cell r="B6215" t="str">
            <v>85700</v>
          </cell>
          <cell r="C6215" t="str">
            <v>0</v>
          </cell>
          <cell r="D6215" t="str">
            <v>20910</v>
          </cell>
          <cell r="E6215">
            <v>85700</v>
          </cell>
          <cell r="F6215">
            <v>0</v>
          </cell>
          <cell r="G6215">
            <v>20910</v>
          </cell>
        </row>
        <row r="6216">
          <cell r="A6216" t="str">
            <v>7114760388</v>
          </cell>
          <cell r="B6216" t="str">
            <v>88515</v>
          </cell>
          <cell r="C6216" t="str">
            <v>0</v>
          </cell>
          <cell r="D6216" t="str">
            <v>21597</v>
          </cell>
          <cell r="E6216">
            <v>88515</v>
          </cell>
          <cell r="F6216">
            <v>0</v>
          </cell>
          <cell r="G6216">
            <v>21597</v>
          </cell>
        </row>
        <row r="6217">
          <cell r="A6217" t="str">
            <v>6502700268</v>
          </cell>
          <cell r="B6217" t="str">
            <v>61853</v>
          </cell>
          <cell r="C6217" t="str">
            <v>0</v>
          </cell>
          <cell r="D6217" t="str">
            <v>18144</v>
          </cell>
          <cell r="E6217">
            <v>61853</v>
          </cell>
          <cell r="F6217">
            <v>0</v>
          </cell>
          <cell r="G6217">
            <v>18144</v>
          </cell>
        </row>
        <row r="6218">
          <cell r="A6218" t="str">
            <v>7904530287</v>
          </cell>
          <cell r="B6218" t="str">
            <v>96158</v>
          </cell>
          <cell r="C6218" t="str">
            <v>0</v>
          </cell>
          <cell r="D6218" t="str">
            <v>23462</v>
          </cell>
          <cell r="E6218">
            <v>96158</v>
          </cell>
          <cell r="F6218">
            <v>0</v>
          </cell>
          <cell r="G6218">
            <v>23462</v>
          </cell>
        </row>
        <row r="6219">
          <cell r="A6219" t="str">
            <v>2310510211</v>
          </cell>
          <cell r="B6219" t="str">
            <v>131000</v>
          </cell>
          <cell r="C6219" t="str">
            <v>0</v>
          </cell>
          <cell r="D6219" t="str">
            <v>32140</v>
          </cell>
          <cell r="E6219">
            <v>131000</v>
          </cell>
          <cell r="F6219">
            <v>0</v>
          </cell>
          <cell r="G6219">
            <v>32140</v>
          </cell>
        </row>
        <row r="6220">
          <cell r="A6220" t="str">
            <v>6707610201</v>
          </cell>
          <cell r="B6220" t="str">
            <v>85700</v>
          </cell>
          <cell r="C6220" t="str">
            <v>0</v>
          </cell>
          <cell r="D6220" t="str">
            <v>20910</v>
          </cell>
          <cell r="E6220">
            <v>85700</v>
          </cell>
          <cell r="F6220">
            <v>0</v>
          </cell>
          <cell r="G6220">
            <v>20910</v>
          </cell>
        </row>
        <row r="6221">
          <cell r="A6221" t="str">
            <v>5802500026</v>
          </cell>
          <cell r="B6221" t="str">
            <v>85700</v>
          </cell>
          <cell r="C6221" t="str">
            <v>0</v>
          </cell>
          <cell r="D6221" t="str">
            <v>20910</v>
          </cell>
          <cell r="E6221">
            <v>85700</v>
          </cell>
          <cell r="F6221">
            <v>0</v>
          </cell>
          <cell r="G6221">
            <v>20910</v>
          </cell>
        </row>
        <row r="6222">
          <cell r="A6222" t="str">
            <v>2904600248</v>
          </cell>
          <cell r="B6222" t="str">
            <v>101800</v>
          </cell>
          <cell r="C6222" t="str">
            <v>0</v>
          </cell>
          <cell r="D6222" t="str">
            <v>24839</v>
          </cell>
          <cell r="E6222">
            <v>101800</v>
          </cell>
          <cell r="F6222">
            <v>0</v>
          </cell>
          <cell r="G6222">
            <v>24839</v>
          </cell>
        </row>
        <row r="6223">
          <cell r="A6223" t="str">
            <v>6403740334</v>
          </cell>
          <cell r="B6223" t="str">
            <v>85100</v>
          </cell>
          <cell r="C6223" t="str">
            <v>0</v>
          </cell>
          <cell r="D6223" t="str">
            <v>20764</v>
          </cell>
          <cell r="E6223">
            <v>85100</v>
          </cell>
          <cell r="F6223">
            <v>0</v>
          </cell>
          <cell r="G6223">
            <v>20764</v>
          </cell>
        </row>
        <row r="6224">
          <cell r="A6224" t="str">
            <v>5105870212</v>
          </cell>
          <cell r="D6224" t="str">
            <v>0</v>
          </cell>
          <cell r="E6224">
            <v>0</v>
          </cell>
          <cell r="F6224">
            <v>0</v>
          </cell>
          <cell r="G6224">
            <v>0</v>
          </cell>
        </row>
        <row r="6225">
          <cell r="A6225" t="str">
            <v>7007860605</v>
          </cell>
          <cell r="B6225" t="str">
            <v>85700</v>
          </cell>
          <cell r="C6225" t="str">
            <v>0</v>
          </cell>
          <cell r="D6225" t="str">
            <v>20910</v>
          </cell>
          <cell r="E6225">
            <v>85700</v>
          </cell>
          <cell r="F6225">
            <v>0</v>
          </cell>
          <cell r="G6225">
            <v>20910</v>
          </cell>
        </row>
        <row r="6226">
          <cell r="A6226" t="str">
            <v>1414820496</v>
          </cell>
          <cell r="B6226" t="str">
            <v>140200</v>
          </cell>
          <cell r="C6226" t="str">
            <v>0</v>
          </cell>
          <cell r="D6226" t="str">
            <v>51589</v>
          </cell>
          <cell r="E6226">
            <v>140200</v>
          </cell>
          <cell r="F6226">
            <v>0</v>
          </cell>
          <cell r="G6226">
            <v>51589</v>
          </cell>
        </row>
        <row r="6227">
          <cell r="A6227" t="str">
            <v>7010570639</v>
          </cell>
          <cell r="B6227" t="str">
            <v>81500</v>
          </cell>
          <cell r="C6227" t="str">
            <v>0</v>
          </cell>
          <cell r="D6227" t="str">
            <v>19886</v>
          </cell>
          <cell r="E6227">
            <v>81500</v>
          </cell>
          <cell r="F6227">
            <v>0</v>
          </cell>
          <cell r="G6227">
            <v>19886</v>
          </cell>
        </row>
        <row r="6228">
          <cell r="A6228" t="str">
            <v>1308570066</v>
          </cell>
          <cell r="B6228" t="str">
            <v>101800</v>
          </cell>
          <cell r="C6228" t="str">
            <v>0</v>
          </cell>
          <cell r="D6228" t="str">
            <v>24839</v>
          </cell>
          <cell r="E6228">
            <v>101800</v>
          </cell>
          <cell r="F6228">
            <v>0</v>
          </cell>
          <cell r="G6228">
            <v>24839</v>
          </cell>
        </row>
        <row r="6229">
          <cell r="A6229" t="str">
            <v>5402670226</v>
          </cell>
          <cell r="B6229" t="str">
            <v>58100</v>
          </cell>
          <cell r="C6229" t="str">
            <v>0</v>
          </cell>
          <cell r="D6229" t="str">
            <v>14176</v>
          </cell>
          <cell r="E6229">
            <v>58100</v>
          </cell>
          <cell r="F6229">
            <v>0</v>
          </cell>
          <cell r="G6229">
            <v>14176</v>
          </cell>
        </row>
        <row r="6230">
          <cell r="A6230" t="str">
            <v>7308590534</v>
          </cell>
          <cell r="B6230" t="str">
            <v>85700</v>
          </cell>
          <cell r="C6230" t="str">
            <v>0</v>
          </cell>
          <cell r="D6230" t="str">
            <v>20910</v>
          </cell>
          <cell r="E6230">
            <v>85700</v>
          </cell>
          <cell r="F6230">
            <v>0</v>
          </cell>
          <cell r="G6230">
            <v>20910</v>
          </cell>
        </row>
        <row r="6231">
          <cell r="A6231" t="str">
            <v>7014780492</v>
          </cell>
          <cell r="B6231" t="str">
            <v>472835</v>
          </cell>
          <cell r="C6231" t="str">
            <v>0</v>
          </cell>
          <cell r="D6231" t="str">
            <v>121017</v>
          </cell>
          <cell r="E6231">
            <v>472835</v>
          </cell>
          <cell r="F6231">
            <v>0</v>
          </cell>
          <cell r="G6231">
            <v>121017</v>
          </cell>
        </row>
        <row r="6232">
          <cell r="A6232" t="str">
            <v>6502750176</v>
          </cell>
          <cell r="B6232" t="str">
            <v>237700</v>
          </cell>
          <cell r="C6232" t="str">
            <v>0</v>
          </cell>
          <cell r="D6232" t="str">
            <v>59882</v>
          </cell>
          <cell r="E6232">
            <v>237700</v>
          </cell>
          <cell r="F6232">
            <v>0</v>
          </cell>
          <cell r="G6232">
            <v>59882</v>
          </cell>
        </row>
        <row r="6233">
          <cell r="A6233" t="str">
            <v>5202500238</v>
          </cell>
          <cell r="B6233" t="str">
            <v>285000</v>
          </cell>
          <cell r="C6233" t="str">
            <v>0</v>
          </cell>
          <cell r="D6233" t="str">
            <v>72180</v>
          </cell>
          <cell r="E6233">
            <v>285000</v>
          </cell>
          <cell r="F6233">
            <v>0</v>
          </cell>
          <cell r="G6233">
            <v>72180</v>
          </cell>
        </row>
        <row r="6234">
          <cell r="A6234" t="str">
            <v>5611610226</v>
          </cell>
          <cell r="B6234" t="str">
            <v>398585</v>
          </cell>
          <cell r="C6234" t="str">
            <v>0</v>
          </cell>
          <cell r="D6234" t="str">
            <v>101712</v>
          </cell>
          <cell r="E6234">
            <v>398585</v>
          </cell>
          <cell r="F6234">
            <v>0</v>
          </cell>
          <cell r="G6234">
            <v>101712</v>
          </cell>
        </row>
        <row r="6235">
          <cell r="A6235" t="str">
            <v>6310770256</v>
          </cell>
          <cell r="B6235" t="str">
            <v>325500</v>
          </cell>
          <cell r="C6235" t="str">
            <v>0</v>
          </cell>
          <cell r="D6235" t="str">
            <v>82710</v>
          </cell>
          <cell r="E6235">
            <v>325500</v>
          </cell>
          <cell r="F6235">
            <v>0</v>
          </cell>
          <cell r="G6235">
            <v>82710</v>
          </cell>
        </row>
        <row r="6236">
          <cell r="A6236" t="str">
            <v>6102660172</v>
          </cell>
          <cell r="B6236" t="str">
            <v>252000</v>
          </cell>
          <cell r="C6236" t="str">
            <v>0</v>
          </cell>
          <cell r="D6236" t="str">
            <v>63600</v>
          </cell>
          <cell r="E6236">
            <v>252000</v>
          </cell>
          <cell r="F6236">
            <v>0</v>
          </cell>
          <cell r="G6236">
            <v>63600</v>
          </cell>
        </row>
        <row r="6237">
          <cell r="A6237" t="str">
            <v>6603760142</v>
          </cell>
          <cell r="B6237" t="str">
            <v>291334</v>
          </cell>
          <cell r="C6237" t="str">
            <v>0</v>
          </cell>
          <cell r="D6237" t="str">
            <v>73826</v>
          </cell>
          <cell r="E6237">
            <v>291334</v>
          </cell>
          <cell r="F6237">
            <v>0</v>
          </cell>
          <cell r="G6237">
            <v>73826</v>
          </cell>
        </row>
        <row r="6238">
          <cell r="A6238" t="str">
            <v>5201620795</v>
          </cell>
          <cell r="B6238" t="str">
            <v>267500</v>
          </cell>
          <cell r="C6238" t="str">
            <v>0</v>
          </cell>
          <cell r="D6238" t="str">
            <v>67630</v>
          </cell>
          <cell r="E6238">
            <v>267500</v>
          </cell>
          <cell r="F6238">
            <v>0</v>
          </cell>
          <cell r="G6238">
            <v>67630</v>
          </cell>
        </row>
        <row r="6239">
          <cell r="A6239" t="str">
            <v>6703780021</v>
          </cell>
          <cell r="B6239" t="str">
            <v>104111</v>
          </cell>
          <cell r="C6239" t="str">
            <v>0</v>
          </cell>
          <cell r="D6239" t="str">
            <v>396644</v>
          </cell>
          <cell r="E6239">
            <v>104111</v>
          </cell>
          <cell r="F6239">
            <v>0</v>
          </cell>
          <cell r="G6239">
            <v>396644</v>
          </cell>
        </row>
        <row r="6240">
          <cell r="A6240" t="str">
            <v>7008840446</v>
          </cell>
          <cell r="B6240" t="str">
            <v>247500</v>
          </cell>
          <cell r="C6240" t="str">
            <v>0</v>
          </cell>
          <cell r="D6240" t="str">
            <v>62430</v>
          </cell>
          <cell r="E6240">
            <v>247500</v>
          </cell>
          <cell r="F6240">
            <v>0</v>
          </cell>
          <cell r="G6240">
            <v>62430</v>
          </cell>
        </row>
        <row r="6241">
          <cell r="A6241" t="str">
            <v>2314830563</v>
          </cell>
          <cell r="B6241" t="str">
            <v>349000</v>
          </cell>
          <cell r="C6241" t="str">
            <v>0</v>
          </cell>
          <cell r="D6241" t="str">
            <v>88820</v>
          </cell>
          <cell r="E6241">
            <v>349000</v>
          </cell>
          <cell r="F6241">
            <v>0</v>
          </cell>
          <cell r="G6241">
            <v>88820</v>
          </cell>
        </row>
        <row r="6242">
          <cell r="A6242" t="str">
            <v>7801850297</v>
          </cell>
          <cell r="B6242" t="str">
            <v>211290</v>
          </cell>
          <cell r="C6242" t="str">
            <v>0</v>
          </cell>
          <cell r="D6242" t="str">
            <v>53015</v>
          </cell>
          <cell r="E6242">
            <v>211290</v>
          </cell>
          <cell r="F6242">
            <v>0</v>
          </cell>
          <cell r="G6242">
            <v>53015</v>
          </cell>
        </row>
        <row r="6243">
          <cell r="A6243" t="str">
            <v>5311680342</v>
          </cell>
          <cell r="B6243" t="str">
            <v>413500</v>
          </cell>
          <cell r="C6243" t="str">
            <v>0</v>
          </cell>
          <cell r="D6243" t="str">
            <v>105590</v>
          </cell>
          <cell r="E6243">
            <v>413500</v>
          </cell>
          <cell r="F6243">
            <v>0</v>
          </cell>
          <cell r="G6243">
            <v>105590</v>
          </cell>
        </row>
        <row r="6244">
          <cell r="A6244" t="str">
            <v>7311720159</v>
          </cell>
          <cell r="B6244" t="str">
            <v>344538</v>
          </cell>
          <cell r="C6244" t="str">
            <v>0</v>
          </cell>
          <cell r="D6244" t="str">
            <v>87659</v>
          </cell>
          <cell r="E6244">
            <v>344538</v>
          </cell>
          <cell r="F6244">
            <v>0</v>
          </cell>
          <cell r="G6244">
            <v>87659</v>
          </cell>
        </row>
        <row r="6245">
          <cell r="A6245" t="str">
            <v>1414780176</v>
          </cell>
          <cell r="B6245" t="str">
            <v>248889</v>
          </cell>
          <cell r="C6245" t="str">
            <v>0</v>
          </cell>
          <cell r="D6245" t="str">
            <v>62791</v>
          </cell>
          <cell r="E6245">
            <v>248889</v>
          </cell>
          <cell r="F6245">
            <v>0</v>
          </cell>
          <cell r="G6245">
            <v>62791</v>
          </cell>
        </row>
        <row r="6246">
          <cell r="A6246" t="str">
            <v>1101582405</v>
          </cell>
          <cell r="B6246" t="str">
            <v>296000</v>
          </cell>
          <cell r="C6246" t="str">
            <v>0</v>
          </cell>
          <cell r="D6246" t="str">
            <v>75040</v>
          </cell>
          <cell r="E6246">
            <v>296000</v>
          </cell>
          <cell r="F6246">
            <v>0</v>
          </cell>
          <cell r="G6246">
            <v>75040</v>
          </cell>
        </row>
        <row r="6247">
          <cell r="A6247" t="str">
            <v>3404610377</v>
          </cell>
          <cell r="B6247" t="str">
            <v>307500</v>
          </cell>
          <cell r="C6247" t="str">
            <v>0</v>
          </cell>
          <cell r="D6247" t="str">
            <v>78030</v>
          </cell>
          <cell r="E6247">
            <v>307500</v>
          </cell>
          <cell r="F6247">
            <v>0</v>
          </cell>
          <cell r="G6247">
            <v>78030</v>
          </cell>
        </row>
        <row r="6248">
          <cell r="A6248" t="str">
            <v>1201580528</v>
          </cell>
          <cell r="B6248" t="str">
            <v>480000</v>
          </cell>
          <cell r="C6248" t="str">
            <v>0</v>
          </cell>
          <cell r="D6248" t="str">
            <v>122880</v>
          </cell>
          <cell r="E6248">
            <v>480000</v>
          </cell>
          <cell r="F6248">
            <v>0</v>
          </cell>
          <cell r="G6248">
            <v>122880</v>
          </cell>
        </row>
        <row r="6249">
          <cell r="A6249" t="str">
            <v>1209450046</v>
          </cell>
          <cell r="B6249" t="str">
            <v>337500</v>
          </cell>
          <cell r="C6249" t="str">
            <v>0</v>
          </cell>
          <cell r="D6249" t="str">
            <v>85830</v>
          </cell>
          <cell r="E6249">
            <v>337500</v>
          </cell>
          <cell r="F6249">
            <v>0</v>
          </cell>
          <cell r="G6249">
            <v>85830</v>
          </cell>
        </row>
        <row r="6250">
          <cell r="A6250" t="str">
            <v>2712440064</v>
          </cell>
          <cell r="B6250" t="str">
            <v>301500</v>
          </cell>
          <cell r="C6250" t="str">
            <v>0</v>
          </cell>
          <cell r="D6250" t="str">
            <v>76470</v>
          </cell>
          <cell r="E6250">
            <v>301500</v>
          </cell>
          <cell r="F6250">
            <v>0</v>
          </cell>
          <cell r="G6250">
            <v>76470</v>
          </cell>
        </row>
        <row r="6251">
          <cell r="A6251" t="str">
            <v>1107560365</v>
          </cell>
          <cell r="B6251" t="str">
            <v>913813</v>
          </cell>
          <cell r="C6251" t="str">
            <v>0</v>
          </cell>
          <cell r="D6251" t="str">
            <v>235671</v>
          </cell>
          <cell r="E6251">
            <v>913813</v>
          </cell>
          <cell r="F6251">
            <v>0</v>
          </cell>
          <cell r="G6251">
            <v>235671</v>
          </cell>
        </row>
        <row r="6252">
          <cell r="A6252" t="str">
            <v>3501720351</v>
          </cell>
          <cell r="B6252" t="str">
            <v>160656</v>
          </cell>
          <cell r="C6252" t="str">
            <v>0</v>
          </cell>
          <cell r="D6252" t="str">
            <v>39850</v>
          </cell>
          <cell r="E6252">
            <v>160656</v>
          </cell>
          <cell r="F6252">
            <v>0</v>
          </cell>
          <cell r="G6252">
            <v>39850</v>
          </cell>
        </row>
        <row r="6253">
          <cell r="A6253" t="str">
            <v>5212740177</v>
          </cell>
          <cell r="B6253" t="str">
            <v>194117</v>
          </cell>
          <cell r="C6253" t="str">
            <v>0</v>
          </cell>
          <cell r="D6253" t="str">
            <v>48550</v>
          </cell>
          <cell r="E6253">
            <v>194117</v>
          </cell>
          <cell r="F6253">
            <v>0</v>
          </cell>
          <cell r="G6253">
            <v>48550</v>
          </cell>
        </row>
        <row r="6254">
          <cell r="A6254" t="str">
            <v>1112520201</v>
          </cell>
          <cell r="B6254" t="str">
            <v>257280</v>
          </cell>
          <cell r="C6254" t="str">
            <v>0</v>
          </cell>
          <cell r="D6254" t="str">
            <v>64972</v>
          </cell>
          <cell r="E6254">
            <v>257280</v>
          </cell>
          <cell r="F6254">
            <v>0</v>
          </cell>
          <cell r="G6254">
            <v>64972</v>
          </cell>
        </row>
        <row r="6255">
          <cell r="A6255" t="str">
            <v>6510780208</v>
          </cell>
          <cell r="B6255" t="str">
            <v>299526</v>
          </cell>
          <cell r="C6255" t="str">
            <v>0</v>
          </cell>
          <cell r="D6255" t="str">
            <v>75956</v>
          </cell>
          <cell r="E6255">
            <v>299526</v>
          </cell>
          <cell r="F6255">
            <v>0</v>
          </cell>
          <cell r="G6255">
            <v>75956</v>
          </cell>
        </row>
        <row r="6256">
          <cell r="A6256" t="str">
            <v>1705670032</v>
          </cell>
          <cell r="B6256" t="str">
            <v>187702</v>
          </cell>
          <cell r="C6256" t="str">
            <v>0</v>
          </cell>
          <cell r="D6256" t="str">
            <v>46882</v>
          </cell>
          <cell r="E6256">
            <v>187702</v>
          </cell>
          <cell r="F6256">
            <v>0</v>
          </cell>
          <cell r="G6256">
            <v>46882</v>
          </cell>
        </row>
        <row r="6257">
          <cell r="A6257" t="str">
            <v>3111760189</v>
          </cell>
          <cell r="B6257" t="str">
            <v>154886</v>
          </cell>
          <cell r="C6257" t="str">
            <v>0</v>
          </cell>
          <cell r="D6257" t="str">
            <v>38350</v>
          </cell>
          <cell r="E6257">
            <v>154886</v>
          </cell>
          <cell r="F6257">
            <v>0</v>
          </cell>
          <cell r="G6257">
            <v>38350</v>
          </cell>
        </row>
        <row r="6258">
          <cell r="A6258" t="str">
            <v>1112650253</v>
          </cell>
          <cell r="B6258" t="str">
            <v>227100</v>
          </cell>
          <cell r="C6258" t="str">
            <v>0</v>
          </cell>
          <cell r="D6258" t="str">
            <v>57126</v>
          </cell>
          <cell r="E6258">
            <v>227100</v>
          </cell>
          <cell r="F6258">
            <v>0</v>
          </cell>
          <cell r="G6258">
            <v>57126</v>
          </cell>
        </row>
        <row r="6259">
          <cell r="A6259" t="str">
            <v>1911510075</v>
          </cell>
          <cell r="B6259" t="str">
            <v>208150</v>
          </cell>
          <cell r="C6259" t="str">
            <v>0</v>
          </cell>
          <cell r="D6259" t="str">
            <v>52199</v>
          </cell>
          <cell r="E6259">
            <v>208150</v>
          </cell>
          <cell r="F6259">
            <v>0</v>
          </cell>
          <cell r="G6259">
            <v>52199</v>
          </cell>
        </row>
        <row r="6260">
          <cell r="A6260" t="str">
            <v>7703820210</v>
          </cell>
          <cell r="D6260" t="str">
            <v>0</v>
          </cell>
          <cell r="E6260">
            <v>0</v>
          </cell>
          <cell r="F6260">
            <v>0</v>
          </cell>
          <cell r="G6260">
            <v>0</v>
          </cell>
        </row>
        <row r="6261">
          <cell r="A6261" t="str">
            <v>2605890041</v>
          </cell>
          <cell r="B6261" t="str">
            <v>180000</v>
          </cell>
          <cell r="C6261" t="str">
            <v>0</v>
          </cell>
          <cell r="D6261" t="str">
            <v>44880</v>
          </cell>
          <cell r="E6261">
            <v>180000</v>
          </cell>
          <cell r="F6261">
            <v>0</v>
          </cell>
          <cell r="G6261">
            <v>44880</v>
          </cell>
        </row>
        <row r="6262">
          <cell r="A6262" t="str">
            <v>6214580054</v>
          </cell>
          <cell r="B6262" t="str">
            <v>218500</v>
          </cell>
          <cell r="C6262" t="str">
            <v>0</v>
          </cell>
          <cell r="D6262" t="str">
            <v>54890</v>
          </cell>
          <cell r="E6262">
            <v>218500</v>
          </cell>
          <cell r="F6262">
            <v>0</v>
          </cell>
          <cell r="G6262">
            <v>54890</v>
          </cell>
        </row>
        <row r="6263">
          <cell r="A6263" t="str">
            <v>2410530117</v>
          </cell>
          <cell r="B6263" t="str">
            <v>237475</v>
          </cell>
          <cell r="C6263" t="str">
            <v>0</v>
          </cell>
          <cell r="D6263" t="str">
            <v>59823</v>
          </cell>
          <cell r="E6263">
            <v>237475</v>
          </cell>
          <cell r="F6263">
            <v>0</v>
          </cell>
          <cell r="G6263">
            <v>59823</v>
          </cell>
        </row>
        <row r="6264">
          <cell r="A6264" t="str">
            <v>3110810751</v>
          </cell>
          <cell r="B6264" t="str">
            <v>229294</v>
          </cell>
          <cell r="C6264" t="str">
            <v>0</v>
          </cell>
          <cell r="D6264" t="str">
            <v>57696</v>
          </cell>
          <cell r="E6264">
            <v>229294</v>
          </cell>
          <cell r="F6264">
            <v>0</v>
          </cell>
          <cell r="G6264">
            <v>57696</v>
          </cell>
        </row>
        <row r="6265">
          <cell r="A6265" t="str">
            <v>3004880652</v>
          </cell>
          <cell r="B6265" t="str">
            <v>208557</v>
          </cell>
          <cell r="C6265" t="str">
            <v>0</v>
          </cell>
          <cell r="D6265" t="str">
            <v>52304</v>
          </cell>
          <cell r="E6265">
            <v>208557</v>
          </cell>
          <cell r="F6265">
            <v>0</v>
          </cell>
          <cell r="G6265">
            <v>52304</v>
          </cell>
        </row>
        <row r="6266">
          <cell r="A6266" t="str">
            <v>3402580195</v>
          </cell>
          <cell r="B6266" t="str">
            <v>186300</v>
          </cell>
          <cell r="C6266" t="str">
            <v>0</v>
          </cell>
          <cell r="D6266" t="str">
            <v>46518</v>
          </cell>
          <cell r="E6266">
            <v>186300</v>
          </cell>
          <cell r="F6266">
            <v>0</v>
          </cell>
          <cell r="G6266">
            <v>46518</v>
          </cell>
        </row>
        <row r="6267">
          <cell r="A6267" t="str">
            <v>1814890386</v>
          </cell>
          <cell r="B6267" t="str">
            <v>138614</v>
          </cell>
          <cell r="C6267" t="str">
            <v>0</v>
          </cell>
          <cell r="D6267" t="str">
            <v>34119</v>
          </cell>
          <cell r="E6267">
            <v>138614</v>
          </cell>
          <cell r="F6267">
            <v>0</v>
          </cell>
          <cell r="G6267">
            <v>34119</v>
          </cell>
        </row>
        <row r="6268">
          <cell r="A6268" t="str">
            <v>1902890078</v>
          </cell>
          <cell r="B6268" t="str">
            <v>149500</v>
          </cell>
          <cell r="C6268" t="str">
            <v>0</v>
          </cell>
          <cell r="D6268" t="str">
            <v>36950</v>
          </cell>
          <cell r="E6268">
            <v>149500</v>
          </cell>
          <cell r="F6268">
            <v>0</v>
          </cell>
          <cell r="G6268">
            <v>36950</v>
          </cell>
        </row>
        <row r="6269">
          <cell r="A6269" t="str">
            <v>2111900826</v>
          </cell>
          <cell r="B6269" t="str">
            <v>149500</v>
          </cell>
          <cell r="C6269" t="str">
            <v>0</v>
          </cell>
          <cell r="D6269" t="str">
            <v>36950</v>
          </cell>
          <cell r="E6269">
            <v>149500</v>
          </cell>
          <cell r="F6269">
            <v>0</v>
          </cell>
          <cell r="G6269">
            <v>36950</v>
          </cell>
        </row>
        <row r="6270">
          <cell r="A6270" t="str">
            <v>4010710088</v>
          </cell>
          <cell r="B6270" t="str">
            <v>159800</v>
          </cell>
          <cell r="C6270" t="str">
            <v>0</v>
          </cell>
          <cell r="D6270" t="str">
            <v>39628</v>
          </cell>
          <cell r="E6270">
            <v>159800</v>
          </cell>
          <cell r="F6270">
            <v>0</v>
          </cell>
          <cell r="G6270">
            <v>39628</v>
          </cell>
        </row>
        <row r="6271">
          <cell r="A6271" t="str">
            <v>1307660185</v>
          </cell>
          <cell r="B6271" t="str">
            <v>154000</v>
          </cell>
          <cell r="C6271" t="str">
            <v>0</v>
          </cell>
          <cell r="D6271" t="str">
            <v>38120</v>
          </cell>
          <cell r="E6271">
            <v>154000</v>
          </cell>
          <cell r="F6271">
            <v>0</v>
          </cell>
          <cell r="G6271">
            <v>38120</v>
          </cell>
        </row>
        <row r="6272">
          <cell r="A6272" t="str">
            <v>2005500135</v>
          </cell>
          <cell r="B6272" t="str">
            <v>146414</v>
          </cell>
          <cell r="C6272" t="str">
            <v>0</v>
          </cell>
          <cell r="D6272" t="str">
            <v>36147</v>
          </cell>
          <cell r="E6272">
            <v>146414</v>
          </cell>
          <cell r="F6272">
            <v>0</v>
          </cell>
          <cell r="G6272">
            <v>36147</v>
          </cell>
        </row>
        <row r="6273">
          <cell r="A6273" t="str">
            <v>5201780199</v>
          </cell>
          <cell r="B6273" t="str">
            <v>309346</v>
          </cell>
          <cell r="C6273" t="str">
            <v>0</v>
          </cell>
          <cell r="D6273" t="str">
            <v>78509</v>
          </cell>
          <cell r="E6273">
            <v>309346</v>
          </cell>
          <cell r="F6273">
            <v>0</v>
          </cell>
          <cell r="G6273">
            <v>78509</v>
          </cell>
        </row>
        <row r="6274">
          <cell r="A6274" t="str">
            <v>1108580343</v>
          </cell>
          <cell r="B6274" t="str">
            <v>133414</v>
          </cell>
          <cell r="C6274" t="str">
            <v>0</v>
          </cell>
          <cell r="D6274" t="str">
            <v>32767</v>
          </cell>
          <cell r="E6274">
            <v>133414</v>
          </cell>
          <cell r="F6274">
            <v>0</v>
          </cell>
          <cell r="G6274">
            <v>32767</v>
          </cell>
        </row>
        <row r="6275">
          <cell r="A6275" t="str">
            <v>2903560209</v>
          </cell>
          <cell r="B6275" t="str">
            <v>125500</v>
          </cell>
          <cell r="C6275" t="str">
            <v>0</v>
          </cell>
          <cell r="D6275" t="str">
            <v>30710</v>
          </cell>
          <cell r="E6275">
            <v>125500</v>
          </cell>
          <cell r="F6275">
            <v>0</v>
          </cell>
          <cell r="G6275">
            <v>30710</v>
          </cell>
        </row>
        <row r="6276">
          <cell r="A6276" t="str">
            <v>3108600222</v>
          </cell>
          <cell r="B6276" t="str">
            <v>240124</v>
          </cell>
          <cell r="C6276" t="str">
            <v>0</v>
          </cell>
          <cell r="D6276" t="str">
            <v>60512</v>
          </cell>
          <cell r="E6276">
            <v>240124</v>
          </cell>
          <cell r="F6276">
            <v>0</v>
          </cell>
          <cell r="G6276">
            <v>60512</v>
          </cell>
        </row>
        <row r="6277">
          <cell r="A6277" t="str">
            <v>1209860155</v>
          </cell>
          <cell r="B6277" t="str">
            <v>184500</v>
          </cell>
          <cell r="C6277" t="str">
            <v>0</v>
          </cell>
          <cell r="D6277" t="str">
            <v>46050</v>
          </cell>
          <cell r="E6277">
            <v>184500</v>
          </cell>
          <cell r="F6277">
            <v>0</v>
          </cell>
          <cell r="G6277">
            <v>46050</v>
          </cell>
        </row>
        <row r="6278">
          <cell r="A6278" t="str">
            <v>4001650142</v>
          </cell>
          <cell r="B6278" t="str">
            <v>122500</v>
          </cell>
          <cell r="C6278" t="str">
            <v>0</v>
          </cell>
          <cell r="D6278" t="str">
            <v>29930</v>
          </cell>
          <cell r="E6278">
            <v>122500</v>
          </cell>
          <cell r="F6278">
            <v>0</v>
          </cell>
          <cell r="G6278">
            <v>29930</v>
          </cell>
        </row>
        <row r="6279">
          <cell r="A6279" t="str">
            <v>6507870035</v>
          </cell>
          <cell r="B6279" t="str">
            <v>149500</v>
          </cell>
          <cell r="C6279" t="str">
            <v>0</v>
          </cell>
          <cell r="D6279" t="str">
            <v>36950</v>
          </cell>
          <cell r="E6279">
            <v>149500</v>
          </cell>
          <cell r="F6279">
            <v>0</v>
          </cell>
          <cell r="G6279">
            <v>36950</v>
          </cell>
        </row>
        <row r="6280">
          <cell r="A6280" t="str">
            <v>1803630272</v>
          </cell>
          <cell r="B6280" t="str">
            <v>163500</v>
          </cell>
          <cell r="C6280" t="str">
            <v>0</v>
          </cell>
          <cell r="D6280" t="str">
            <v>40590</v>
          </cell>
          <cell r="E6280">
            <v>163500</v>
          </cell>
          <cell r="F6280">
            <v>0</v>
          </cell>
          <cell r="G6280">
            <v>40590</v>
          </cell>
        </row>
        <row r="6281">
          <cell r="A6281" t="str">
            <v>4005510078</v>
          </cell>
          <cell r="B6281" t="str">
            <v>265833</v>
          </cell>
          <cell r="C6281" t="str">
            <v>0</v>
          </cell>
          <cell r="D6281" t="str">
            <v>67196</v>
          </cell>
          <cell r="E6281">
            <v>265833</v>
          </cell>
          <cell r="F6281">
            <v>0</v>
          </cell>
          <cell r="G6281">
            <v>67196</v>
          </cell>
        </row>
        <row r="6282">
          <cell r="A6282" t="str">
            <v>1114470201</v>
          </cell>
          <cell r="B6282" t="str">
            <v>156552</v>
          </cell>
          <cell r="C6282" t="str">
            <v>0</v>
          </cell>
          <cell r="D6282" t="str">
            <v>38783</v>
          </cell>
          <cell r="E6282">
            <v>156552</v>
          </cell>
          <cell r="F6282">
            <v>0</v>
          </cell>
          <cell r="G6282">
            <v>38783</v>
          </cell>
        </row>
        <row r="6283">
          <cell r="A6283" t="str">
            <v>3801850030</v>
          </cell>
          <cell r="B6283" t="str">
            <v>183167</v>
          </cell>
          <cell r="C6283" t="str">
            <v>0</v>
          </cell>
          <cell r="D6283" t="str">
            <v>45703</v>
          </cell>
          <cell r="E6283">
            <v>183167</v>
          </cell>
          <cell r="F6283">
            <v>0</v>
          </cell>
          <cell r="G6283">
            <v>45703</v>
          </cell>
        </row>
        <row r="6284">
          <cell r="A6284" t="str">
            <v>4012510061</v>
          </cell>
          <cell r="B6284" t="str">
            <v>210703</v>
          </cell>
          <cell r="C6284" t="str">
            <v>0</v>
          </cell>
          <cell r="D6284" t="str">
            <v>52862</v>
          </cell>
          <cell r="E6284">
            <v>210703</v>
          </cell>
          <cell r="F6284">
            <v>0</v>
          </cell>
          <cell r="G6284">
            <v>52862</v>
          </cell>
        </row>
        <row r="6285">
          <cell r="A6285" t="str">
            <v>2805790439</v>
          </cell>
          <cell r="B6285" t="str">
            <v>163500</v>
          </cell>
          <cell r="C6285" t="str">
            <v>0</v>
          </cell>
          <cell r="D6285" t="str">
            <v>40590</v>
          </cell>
          <cell r="E6285">
            <v>163500</v>
          </cell>
          <cell r="F6285">
            <v>0</v>
          </cell>
          <cell r="G6285">
            <v>40590</v>
          </cell>
        </row>
        <row r="6286">
          <cell r="A6286" t="str">
            <v>2903540187</v>
          </cell>
          <cell r="B6286" t="str">
            <v>3485250</v>
          </cell>
          <cell r="C6286" t="str">
            <v>0</v>
          </cell>
          <cell r="D6286" t="str">
            <v>1052770</v>
          </cell>
          <cell r="E6286">
            <v>3485250</v>
          </cell>
          <cell r="F6286">
            <v>0</v>
          </cell>
          <cell r="G6286">
            <v>1052770</v>
          </cell>
        </row>
        <row r="6287">
          <cell r="A6287" t="str">
            <v>3108680226</v>
          </cell>
          <cell r="B6287" t="str">
            <v>388500</v>
          </cell>
          <cell r="C6287" t="str">
            <v>0</v>
          </cell>
          <cell r="D6287" t="str">
            <v>99090</v>
          </cell>
          <cell r="E6287">
            <v>388500</v>
          </cell>
          <cell r="F6287">
            <v>0</v>
          </cell>
          <cell r="G6287">
            <v>99090</v>
          </cell>
        </row>
        <row r="6288">
          <cell r="A6288" t="str">
            <v>2309540137</v>
          </cell>
          <cell r="B6288" t="str">
            <v>857500</v>
          </cell>
          <cell r="C6288" t="str">
            <v>0</v>
          </cell>
          <cell r="D6288" t="str">
            <v>221030</v>
          </cell>
          <cell r="E6288">
            <v>857500</v>
          </cell>
          <cell r="F6288">
            <v>0</v>
          </cell>
          <cell r="G6288">
            <v>221030</v>
          </cell>
        </row>
        <row r="6289">
          <cell r="A6289" t="str">
            <v>7309670116</v>
          </cell>
          <cell r="B6289" t="str">
            <v>152500</v>
          </cell>
          <cell r="C6289" t="str">
            <v>0</v>
          </cell>
          <cell r="D6289" t="str">
            <v>37730</v>
          </cell>
          <cell r="E6289">
            <v>152500</v>
          </cell>
          <cell r="F6289">
            <v>0</v>
          </cell>
          <cell r="G6289">
            <v>37730</v>
          </cell>
        </row>
        <row r="6290">
          <cell r="A6290" t="str">
            <v>2107830673</v>
          </cell>
          <cell r="B6290" t="str">
            <v>93250</v>
          </cell>
          <cell r="C6290" t="str">
            <v>0</v>
          </cell>
          <cell r="D6290" t="str">
            <v>22753</v>
          </cell>
          <cell r="E6290">
            <v>93250</v>
          </cell>
          <cell r="F6290">
            <v>0</v>
          </cell>
          <cell r="G6290">
            <v>22753</v>
          </cell>
        </row>
        <row r="6291">
          <cell r="A6291" t="str">
            <v>1212920048</v>
          </cell>
          <cell r="B6291" t="str">
            <v>154500</v>
          </cell>
          <cell r="C6291" t="str">
            <v>0</v>
          </cell>
          <cell r="D6291" t="str">
            <v>38250</v>
          </cell>
          <cell r="E6291">
            <v>154500</v>
          </cell>
          <cell r="F6291">
            <v>0</v>
          </cell>
          <cell r="G6291">
            <v>38250</v>
          </cell>
        </row>
        <row r="6292">
          <cell r="A6292" t="str">
            <v>2511500043</v>
          </cell>
          <cell r="B6292" t="str">
            <v>377500</v>
          </cell>
          <cell r="C6292" t="str">
            <v>0</v>
          </cell>
          <cell r="D6292" t="str">
            <v>96230</v>
          </cell>
          <cell r="E6292">
            <v>377500</v>
          </cell>
          <cell r="F6292">
            <v>0</v>
          </cell>
          <cell r="G6292">
            <v>96230</v>
          </cell>
        </row>
        <row r="6293">
          <cell r="A6293" t="str">
            <v>7004540359</v>
          </cell>
          <cell r="B6293" t="str">
            <v>255488</v>
          </cell>
          <cell r="C6293" t="str">
            <v>0</v>
          </cell>
          <cell r="D6293" t="str">
            <v>64506</v>
          </cell>
          <cell r="E6293">
            <v>255488</v>
          </cell>
          <cell r="F6293">
            <v>0</v>
          </cell>
          <cell r="G6293">
            <v>64506</v>
          </cell>
        </row>
        <row r="6294">
          <cell r="A6294" t="str">
            <v>7005900669</v>
          </cell>
          <cell r="B6294" t="str">
            <v>142500</v>
          </cell>
          <cell r="C6294" t="str">
            <v>0</v>
          </cell>
          <cell r="D6294" t="str">
            <v>35130</v>
          </cell>
          <cell r="E6294">
            <v>142500</v>
          </cell>
          <cell r="F6294">
            <v>0</v>
          </cell>
          <cell r="G6294">
            <v>35130</v>
          </cell>
        </row>
        <row r="6295">
          <cell r="A6295" t="str">
            <v>1203850263</v>
          </cell>
          <cell r="B6295" t="str">
            <v>563500</v>
          </cell>
          <cell r="C6295" t="str">
            <v>0</v>
          </cell>
          <cell r="D6295" t="str">
            <v>144590</v>
          </cell>
          <cell r="E6295">
            <v>563500</v>
          </cell>
          <cell r="F6295">
            <v>0</v>
          </cell>
          <cell r="G6295">
            <v>144590</v>
          </cell>
        </row>
        <row r="6296">
          <cell r="A6296" t="str">
            <v>6710600270</v>
          </cell>
          <cell r="B6296" t="str">
            <v>81075</v>
          </cell>
          <cell r="C6296" t="str">
            <v>0</v>
          </cell>
          <cell r="D6296" t="str">
            <v>19782</v>
          </cell>
          <cell r="E6296">
            <v>81075</v>
          </cell>
          <cell r="F6296">
            <v>0</v>
          </cell>
          <cell r="G6296">
            <v>19782</v>
          </cell>
        </row>
        <row r="6297">
          <cell r="A6297" t="str">
            <v>1110900074</v>
          </cell>
          <cell r="B6297" t="str">
            <v>81075</v>
          </cell>
          <cell r="C6297" t="str">
            <v>0</v>
          </cell>
          <cell r="D6297" t="str">
            <v>19782</v>
          </cell>
          <cell r="E6297">
            <v>81075</v>
          </cell>
          <cell r="F6297">
            <v>0</v>
          </cell>
          <cell r="G6297">
            <v>19782</v>
          </cell>
        </row>
        <row r="6298">
          <cell r="A6298" t="str">
            <v>7114660383</v>
          </cell>
          <cell r="B6298" t="str">
            <v>81075</v>
          </cell>
          <cell r="C6298" t="str">
            <v>0</v>
          </cell>
          <cell r="D6298" t="str">
            <v>19782</v>
          </cell>
          <cell r="E6298">
            <v>81075</v>
          </cell>
          <cell r="F6298">
            <v>0</v>
          </cell>
          <cell r="G6298">
            <v>19782</v>
          </cell>
        </row>
        <row r="6299">
          <cell r="A6299" t="str">
            <v>2103560264</v>
          </cell>
          <cell r="B6299" t="str">
            <v>81075</v>
          </cell>
          <cell r="C6299" t="str">
            <v>0</v>
          </cell>
          <cell r="D6299" t="str">
            <v>19782</v>
          </cell>
          <cell r="E6299">
            <v>81075</v>
          </cell>
          <cell r="F6299">
            <v>0</v>
          </cell>
          <cell r="G6299">
            <v>19782</v>
          </cell>
        </row>
        <row r="6300">
          <cell r="A6300" t="str">
            <v>3208760345</v>
          </cell>
          <cell r="B6300" t="str">
            <v>201500</v>
          </cell>
          <cell r="C6300" t="str">
            <v>0</v>
          </cell>
          <cell r="D6300" t="str">
            <v>50470</v>
          </cell>
          <cell r="E6300">
            <v>201500</v>
          </cell>
          <cell r="F6300">
            <v>0</v>
          </cell>
          <cell r="G6300">
            <v>50470</v>
          </cell>
        </row>
        <row r="6301">
          <cell r="A6301" t="str">
            <v>3908530229</v>
          </cell>
          <cell r="B6301" t="str">
            <v>120500</v>
          </cell>
          <cell r="C6301" t="str">
            <v>0</v>
          </cell>
          <cell r="D6301" t="str">
            <v>29410</v>
          </cell>
          <cell r="E6301">
            <v>120500</v>
          </cell>
          <cell r="F6301">
            <v>0</v>
          </cell>
          <cell r="G6301">
            <v>29410</v>
          </cell>
        </row>
        <row r="6302">
          <cell r="A6302" t="str">
            <v>3002370231</v>
          </cell>
          <cell r="B6302" t="str">
            <v>73600</v>
          </cell>
          <cell r="C6302" t="str">
            <v>0</v>
          </cell>
          <cell r="D6302" t="str">
            <v>17958</v>
          </cell>
          <cell r="E6302">
            <v>73600</v>
          </cell>
          <cell r="F6302">
            <v>0</v>
          </cell>
          <cell r="G6302">
            <v>17958</v>
          </cell>
        </row>
        <row r="6303">
          <cell r="A6303" t="str">
            <v>6614650203</v>
          </cell>
          <cell r="B6303" t="str">
            <v>81075</v>
          </cell>
          <cell r="C6303" t="str">
            <v>0</v>
          </cell>
          <cell r="D6303" t="str">
            <v>19782</v>
          </cell>
          <cell r="E6303">
            <v>81075</v>
          </cell>
          <cell r="F6303">
            <v>0</v>
          </cell>
          <cell r="G6303">
            <v>19782</v>
          </cell>
        </row>
        <row r="6304">
          <cell r="A6304" t="str">
            <v>1214730019</v>
          </cell>
          <cell r="B6304" t="str">
            <v>130329</v>
          </cell>
          <cell r="C6304" t="str">
            <v>0</v>
          </cell>
          <cell r="D6304" t="str">
            <v>31965</v>
          </cell>
          <cell r="E6304">
            <v>130329</v>
          </cell>
          <cell r="F6304">
            <v>0</v>
          </cell>
          <cell r="G6304">
            <v>31965</v>
          </cell>
        </row>
        <row r="6305">
          <cell r="A6305" t="str">
            <v>1401510353</v>
          </cell>
          <cell r="B6305" t="str">
            <v>130329</v>
          </cell>
          <cell r="C6305" t="str">
            <v>0</v>
          </cell>
          <cell r="D6305" t="str">
            <v>31965</v>
          </cell>
          <cell r="E6305">
            <v>130329</v>
          </cell>
          <cell r="F6305">
            <v>0</v>
          </cell>
          <cell r="G6305">
            <v>31965</v>
          </cell>
        </row>
        <row r="6306">
          <cell r="A6306" t="str">
            <v>3508710327</v>
          </cell>
          <cell r="B6306" t="str">
            <v>255137</v>
          </cell>
          <cell r="C6306" t="str">
            <v>0</v>
          </cell>
          <cell r="D6306" t="str">
            <v>64415</v>
          </cell>
          <cell r="E6306">
            <v>255137</v>
          </cell>
          <cell r="F6306">
            <v>0</v>
          </cell>
          <cell r="G6306">
            <v>64415</v>
          </cell>
        </row>
        <row r="6307">
          <cell r="A6307" t="str">
            <v>3510900391</v>
          </cell>
          <cell r="B6307" t="str">
            <v>130329</v>
          </cell>
          <cell r="C6307" t="str">
            <v>0</v>
          </cell>
          <cell r="D6307" t="str">
            <v>31965</v>
          </cell>
          <cell r="E6307">
            <v>130329</v>
          </cell>
          <cell r="F6307">
            <v>0</v>
          </cell>
          <cell r="G6307">
            <v>31965</v>
          </cell>
        </row>
        <row r="6308">
          <cell r="A6308" t="str">
            <v>3003600605</v>
          </cell>
          <cell r="B6308" t="str">
            <v>365297</v>
          </cell>
          <cell r="C6308" t="str">
            <v>0</v>
          </cell>
          <cell r="D6308" t="str">
            <v>93057</v>
          </cell>
          <cell r="E6308">
            <v>365297</v>
          </cell>
          <cell r="F6308">
            <v>0</v>
          </cell>
          <cell r="G6308">
            <v>93057</v>
          </cell>
        </row>
        <row r="6309">
          <cell r="A6309" t="str">
            <v>2903490090</v>
          </cell>
          <cell r="B6309" t="str">
            <v>133500</v>
          </cell>
          <cell r="C6309" t="str">
            <v>0</v>
          </cell>
          <cell r="D6309" t="str">
            <v>32790</v>
          </cell>
          <cell r="E6309">
            <v>133500</v>
          </cell>
          <cell r="F6309">
            <v>0</v>
          </cell>
          <cell r="G6309">
            <v>32790</v>
          </cell>
        </row>
        <row r="6310">
          <cell r="A6310" t="str">
            <v>1702490106</v>
          </cell>
          <cell r="B6310" t="str">
            <v>133500</v>
          </cell>
          <cell r="C6310" t="str">
            <v>0</v>
          </cell>
          <cell r="D6310" t="str">
            <v>32790</v>
          </cell>
          <cell r="E6310">
            <v>133500</v>
          </cell>
          <cell r="F6310">
            <v>0</v>
          </cell>
          <cell r="G6310">
            <v>32790</v>
          </cell>
        </row>
        <row r="6311">
          <cell r="A6311" t="str">
            <v>2807660134</v>
          </cell>
          <cell r="B6311" t="str">
            <v>175050</v>
          </cell>
          <cell r="C6311" t="str">
            <v>0</v>
          </cell>
          <cell r="D6311" t="str">
            <v>43593</v>
          </cell>
          <cell r="E6311">
            <v>175050</v>
          </cell>
          <cell r="F6311">
            <v>0</v>
          </cell>
          <cell r="G6311">
            <v>43593</v>
          </cell>
        </row>
        <row r="6312">
          <cell r="A6312" t="str">
            <v>5111630279</v>
          </cell>
          <cell r="B6312" t="str">
            <v>626311</v>
          </cell>
          <cell r="C6312" t="str">
            <v>0</v>
          </cell>
          <cell r="D6312" t="str">
            <v>160920</v>
          </cell>
          <cell r="E6312">
            <v>626311</v>
          </cell>
          <cell r="F6312">
            <v>0</v>
          </cell>
          <cell r="G6312">
            <v>160920</v>
          </cell>
        </row>
        <row r="6313">
          <cell r="A6313" t="str">
            <v>3912780145</v>
          </cell>
          <cell r="B6313" t="str">
            <v>312678</v>
          </cell>
          <cell r="C6313" t="str">
            <v>0</v>
          </cell>
          <cell r="D6313" t="str">
            <v>79376</v>
          </cell>
          <cell r="E6313">
            <v>312678</v>
          </cell>
          <cell r="F6313">
            <v>0</v>
          </cell>
          <cell r="G6313">
            <v>79376</v>
          </cell>
        </row>
        <row r="6314">
          <cell r="A6314" t="str">
            <v>3503480102</v>
          </cell>
          <cell r="B6314" t="str">
            <v>264102</v>
          </cell>
          <cell r="C6314" t="str">
            <v>0</v>
          </cell>
          <cell r="D6314" t="str">
            <v>66746</v>
          </cell>
          <cell r="E6314">
            <v>264102</v>
          </cell>
          <cell r="F6314">
            <v>0</v>
          </cell>
          <cell r="G6314">
            <v>66746</v>
          </cell>
        </row>
        <row r="6315">
          <cell r="A6315" t="str">
            <v>6108570229</v>
          </cell>
          <cell r="B6315" t="str">
            <v>252566</v>
          </cell>
          <cell r="C6315" t="str">
            <v>0</v>
          </cell>
          <cell r="D6315" t="str">
            <v>63747</v>
          </cell>
          <cell r="E6315">
            <v>252566</v>
          </cell>
          <cell r="F6315">
            <v>0</v>
          </cell>
          <cell r="G6315">
            <v>63747</v>
          </cell>
        </row>
        <row r="6316">
          <cell r="A6316" t="str">
            <v>6009910617</v>
          </cell>
          <cell r="B6316" t="str">
            <v>167266</v>
          </cell>
          <cell r="C6316" t="str">
            <v>0</v>
          </cell>
          <cell r="D6316" t="str">
            <v>41569</v>
          </cell>
          <cell r="E6316">
            <v>167266</v>
          </cell>
          <cell r="F6316">
            <v>0</v>
          </cell>
          <cell r="G6316">
            <v>41569</v>
          </cell>
        </row>
        <row r="6317">
          <cell r="A6317" t="str">
            <v>1614880506</v>
          </cell>
          <cell r="B6317" t="str">
            <v>261731</v>
          </cell>
          <cell r="C6317" t="str">
            <v>0</v>
          </cell>
          <cell r="D6317" t="str">
            <v>66130</v>
          </cell>
          <cell r="E6317">
            <v>261731</v>
          </cell>
          <cell r="F6317">
            <v>0</v>
          </cell>
          <cell r="G6317">
            <v>66130</v>
          </cell>
        </row>
        <row r="6318">
          <cell r="A6318" t="str">
            <v>1107481651</v>
          </cell>
          <cell r="B6318" t="str">
            <v>282000</v>
          </cell>
          <cell r="C6318" t="str">
            <v>0</v>
          </cell>
          <cell r="D6318" t="str">
            <v>71400</v>
          </cell>
          <cell r="E6318">
            <v>282000</v>
          </cell>
          <cell r="F6318">
            <v>0</v>
          </cell>
          <cell r="G6318">
            <v>71400</v>
          </cell>
        </row>
        <row r="6319">
          <cell r="A6319" t="str">
            <v>6508520369</v>
          </cell>
          <cell r="B6319" t="str">
            <v>191000</v>
          </cell>
          <cell r="C6319" t="str">
            <v>0</v>
          </cell>
          <cell r="D6319" t="str">
            <v>47740</v>
          </cell>
          <cell r="E6319">
            <v>191000</v>
          </cell>
          <cell r="F6319">
            <v>0</v>
          </cell>
          <cell r="G6319">
            <v>47740</v>
          </cell>
        </row>
        <row r="6320">
          <cell r="A6320" t="str">
            <v>1105830594</v>
          </cell>
          <cell r="B6320" t="str">
            <v>194099</v>
          </cell>
          <cell r="C6320" t="str">
            <v>0</v>
          </cell>
          <cell r="D6320" t="str">
            <v>48545</v>
          </cell>
          <cell r="E6320">
            <v>194099</v>
          </cell>
          <cell r="F6320">
            <v>0</v>
          </cell>
          <cell r="G6320">
            <v>48545</v>
          </cell>
        </row>
        <row r="6321">
          <cell r="A6321" t="str">
            <v>7708690200</v>
          </cell>
          <cell r="B6321" t="str">
            <v>196207</v>
          </cell>
          <cell r="C6321" t="str">
            <v>0</v>
          </cell>
          <cell r="D6321" t="str">
            <v>49093</v>
          </cell>
          <cell r="E6321">
            <v>196207</v>
          </cell>
          <cell r="F6321">
            <v>0</v>
          </cell>
          <cell r="G6321">
            <v>49093</v>
          </cell>
        </row>
        <row r="6322">
          <cell r="A6322" t="str">
            <v>2308570164</v>
          </cell>
          <cell r="B6322" t="str">
            <v>185500</v>
          </cell>
          <cell r="C6322" t="str">
            <v>0</v>
          </cell>
          <cell r="D6322" t="str">
            <v>46310</v>
          </cell>
          <cell r="E6322">
            <v>185500</v>
          </cell>
          <cell r="F6322">
            <v>0</v>
          </cell>
          <cell r="G6322">
            <v>46310</v>
          </cell>
        </row>
        <row r="6323">
          <cell r="A6323" t="str">
            <v>1114590630</v>
          </cell>
          <cell r="B6323" t="str">
            <v>208517</v>
          </cell>
          <cell r="C6323" t="str">
            <v>0</v>
          </cell>
          <cell r="D6323" t="str">
            <v>52294</v>
          </cell>
          <cell r="E6323">
            <v>208517</v>
          </cell>
          <cell r="F6323">
            <v>0</v>
          </cell>
          <cell r="G6323">
            <v>52294</v>
          </cell>
        </row>
        <row r="6324">
          <cell r="A6324" t="str">
            <v>3512620159</v>
          </cell>
          <cell r="B6324" t="str">
            <v>217500</v>
          </cell>
          <cell r="C6324" t="str">
            <v>0</v>
          </cell>
          <cell r="D6324" t="str">
            <v>54630</v>
          </cell>
          <cell r="E6324">
            <v>217500</v>
          </cell>
          <cell r="F6324">
            <v>0</v>
          </cell>
          <cell r="G6324">
            <v>54630</v>
          </cell>
        </row>
        <row r="6325">
          <cell r="A6325" t="str">
            <v>8003570263</v>
          </cell>
          <cell r="B6325" t="str">
            <v>234141</v>
          </cell>
          <cell r="C6325" t="str">
            <v>0</v>
          </cell>
          <cell r="D6325" t="str">
            <v>58956</v>
          </cell>
          <cell r="E6325">
            <v>234141</v>
          </cell>
          <cell r="F6325">
            <v>0</v>
          </cell>
          <cell r="G6325">
            <v>58956</v>
          </cell>
        </row>
        <row r="6326">
          <cell r="A6326" t="str">
            <v>2902750242</v>
          </cell>
          <cell r="B6326" t="str">
            <v>243250</v>
          </cell>
          <cell r="C6326" t="str">
            <v>0</v>
          </cell>
          <cell r="D6326" t="str">
            <v>61325</v>
          </cell>
          <cell r="E6326">
            <v>243250</v>
          </cell>
          <cell r="F6326">
            <v>0</v>
          </cell>
          <cell r="G6326">
            <v>61325</v>
          </cell>
        </row>
        <row r="6327">
          <cell r="A6327" t="str">
            <v>3801610357</v>
          </cell>
          <cell r="B6327" t="str">
            <v>287518</v>
          </cell>
          <cell r="C6327" t="str">
            <v>0</v>
          </cell>
          <cell r="D6327" t="str">
            <v>72834</v>
          </cell>
          <cell r="E6327">
            <v>287518</v>
          </cell>
          <cell r="F6327">
            <v>0</v>
          </cell>
          <cell r="G6327">
            <v>72834</v>
          </cell>
        </row>
        <row r="6328">
          <cell r="A6328" t="str">
            <v>1912550139</v>
          </cell>
          <cell r="B6328" t="str">
            <v>271850</v>
          </cell>
          <cell r="C6328" t="str">
            <v>0</v>
          </cell>
          <cell r="D6328" t="str">
            <v>68761</v>
          </cell>
          <cell r="E6328">
            <v>271850</v>
          </cell>
          <cell r="F6328">
            <v>0</v>
          </cell>
          <cell r="G6328">
            <v>68761</v>
          </cell>
        </row>
        <row r="6329">
          <cell r="A6329" t="str">
            <v>3405590191</v>
          </cell>
          <cell r="B6329" t="str">
            <v>240712</v>
          </cell>
          <cell r="C6329" t="str">
            <v>0</v>
          </cell>
          <cell r="D6329" t="str">
            <v>60665</v>
          </cell>
          <cell r="E6329">
            <v>240712</v>
          </cell>
          <cell r="F6329">
            <v>0</v>
          </cell>
          <cell r="G6329">
            <v>60665</v>
          </cell>
        </row>
        <row r="6330">
          <cell r="A6330" t="str">
            <v>6201590420</v>
          </cell>
          <cell r="B6330" t="str">
            <v>174366</v>
          </cell>
          <cell r="C6330" t="str">
            <v>0</v>
          </cell>
          <cell r="D6330" t="str">
            <v>43415</v>
          </cell>
          <cell r="E6330">
            <v>174366</v>
          </cell>
          <cell r="F6330">
            <v>0</v>
          </cell>
          <cell r="G6330">
            <v>43415</v>
          </cell>
        </row>
        <row r="6331">
          <cell r="A6331" t="str">
            <v>2509580361</v>
          </cell>
          <cell r="B6331" t="str">
            <v>249000</v>
          </cell>
          <cell r="C6331" t="str">
            <v>0</v>
          </cell>
          <cell r="D6331" t="str">
            <v>62820</v>
          </cell>
          <cell r="E6331">
            <v>249000</v>
          </cell>
          <cell r="F6331">
            <v>0</v>
          </cell>
          <cell r="G6331">
            <v>62820</v>
          </cell>
        </row>
        <row r="6332">
          <cell r="A6332" t="str">
            <v>2308560118</v>
          </cell>
          <cell r="B6332" t="str">
            <v>217844</v>
          </cell>
          <cell r="C6332" t="str">
            <v>0</v>
          </cell>
          <cell r="D6332" t="str">
            <v>54719</v>
          </cell>
          <cell r="E6332">
            <v>217844</v>
          </cell>
          <cell r="F6332">
            <v>0</v>
          </cell>
          <cell r="G6332">
            <v>54719</v>
          </cell>
        </row>
        <row r="6333">
          <cell r="A6333" t="str">
            <v>1407830260</v>
          </cell>
          <cell r="B6333" t="str">
            <v>499535</v>
          </cell>
          <cell r="C6333" t="str">
            <v>0</v>
          </cell>
          <cell r="D6333" t="str">
            <v>127959</v>
          </cell>
          <cell r="E6333">
            <v>499535</v>
          </cell>
          <cell r="F6333">
            <v>0</v>
          </cell>
          <cell r="G6333">
            <v>127959</v>
          </cell>
        </row>
        <row r="6334">
          <cell r="A6334" t="str">
            <v>1107920744</v>
          </cell>
          <cell r="B6334" t="str">
            <v>265000</v>
          </cell>
          <cell r="C6334" t="str">
            <v>0</v>
          </cell>
          <cell r="D6334" t="str">
            <v>66980</v>
          </cell>
          <cell r="E6334">
            <v>265000</v>
          </cell>
          <cell r="F6334">
            <v>0</v>
          </cell>
          <cell r="G6334">
            <v>66980</v>
          </cell>
        </row>
        <row r="6335">
          <cell r="A6335" t="str">
            <v>3807590188</v>
          </cell>
          <cell r="B6335" t="str">
            <v>696162</v>
          </cell>
          <cell r="C6335" t="str">
            <v>0</v>
          </cell>
          <cell r="D6335" t="str">
            <v>179082</v>
          </cell>
          <cell r="E6335">
            <v>696162</v>
          </cell>
          <cell r="F6335">
            <v>0</v>
          </cell>
          <cell r="G6335">
            <v>179082</v>
          </cell>
        </row>
        <row r="6336">
          <cell r="A6336" t="str">
            <v>2611700192</v>
          </cell>
          <cell r="B6336" t="str">
            <v>244512</v>
          </cell>
          <cell r="C6336" t="str">
            <v>0</v>
          </cell>
          <cell r="D6336" t="str">
            <v>61653</v>
          </cell>
          <cell r="E6336">
            <v>244512</v>
          </cell>
          <cell r="F6336">
            <v>0</v>
          </cell>
          <cell r="G6336">
            <v>61653</v>
          </cell>
        </row>
        <row r="6337">
          <cell r="A6337" t="str">
            <v>3205750113</v>
          </cell>
          <cell r="B6337" t="str">
            <v>166850</v>
          </cell>
          <cell r="C6337" t="str">
            <v>0</v>
          </cell>
          <cell r="D6337" t="str">
            <v>41461</v>
          </cell>
          <cell r="E6337">
            <v>166850</v>
          </cell>
          <cell r="F6337">
            <v>0</v>
          </cell>
          <cell r="G6337">
            <v>41461</v>
          </cell>
        </row>
        <row r="6338">
          <cell r="A6338" t="str">
            <v>3907750259</v>
          </cell>
          <cell r="B6338" t="str">
            <v>166850</v>
          </cell>
          <cell r="C6338" t="str">
            <v>0</v>
          </cell>
          <cell r="D6338" t="str">
            <v>41461</v>
          </cell>
          <cell r="E6338">
            <v>166850</v>
          </cell>
          <cell r="F6338">
            <v>0</v>
          </cell>
          <cell r="G6338">
            <v>41461</v>
          </cell>
        </row>
        <row r="6339">
          <cell r="A6339" t="str">
            <v>3001520329</v>
          </cell>
          <cell r="B6339" t="str">
            <v>131562</v>
          </cell>
          <cell r="C6339" t="str">
            <v>0</v>
          </cell>
          <cell r="D6339" t="str">
            <v>32286</v>
          </cell>
          <cell r="E6339">
            <v>131562</v>
          </cell>
          <cell r="F6339">
            <v>0</v>
          </cell>
          <cell r="G6339">
            <v>32286</v>
          </cell>
        </row>
        <row r="6340">
          <cell r="A6340" t="str">
            <v>7202850540</v>
          </cell>
          <cell r="B6340" t="str">
            <v>166176</v>
          </cell>
          <cell r="C6340" t="str">
            <v>0</v>
          </cell>
          <cell r="D6340" t="str">
            <v>41285</v>
          </cell>
          <cell r="E6340">
            <v>166176</v>
          </cell>
          <cell r="F6340">
            <v>0</v>
          </cell>
          <cell r="G6340">
            <v>41285</v>
          </cell>
        </row>
        <row r="6341">
          <cell r="A6341" t="str">
            <v>5510790237</v>
          </cell>
          <cell r="D6341" t="str">
            <v>0</v>
          </cell>
          <cell r="E6341">
            <v>0</v>
          </cell>
          <cell r="F6341">
            <v>0</v>
          </cell>
          <cell r="G6341">
            <v>0</v>
          </cell>
        </row>
        <row r="6342">
          <cell r="A6342" t="str">
            <v>2511780682</v>
          </cell>
          <cell r="B6342" t="str">
            <v>131562</v>
          </cell>
          <cell r="C6342" t="str">
            <v>0</v>
          </cell>
          <cell r="D6342" t="str">
            <v>32286</v>
          </cell>
          <cell r="E6342">
            <v>131562</v>
          </cell>
          <cell r="F6342">
            <v>0</v>
          </cell>
          <cell r="G6342">
            <v>32286</v>
          </cell>
        </row>
        <row r="6343">
          <cell r="A6343" t="str">
            <v>3401860496</v>
          </cell>
          <cell r="B6343" t="str">
            <v>131562</v>
          </cell>
          <cell r="C6343" t="str">
            <v>0</v>
          </cell>
          <cell r="D6343" t="str">
            <v>32286</v>
          </cell>
          <cell r="E6343">
            <v>131562</v>
          </cell>
          <cell r="F6343">
            <v>0</v>
          </cell>
          <cell r="G6343">
            <v>32286</v>
          </cell>
        </row>
        <row r="6344">
          <cell r="A6344" t="str">
            <v>2110590173</v>
          </cell>
          <cell r="B6344" t="str">
            <v>135609</v>
          </cell>
          <cell r="C6344" t="str">
            <v>0</v>
          </cell>
          <cell r="D6344" t="str">
            <v>33338</v>
          </cell>
          <cell r="E6344">
            <v>135609</v>
          </cell>
          <cell r="F6344">
            <v>0</v>
          </cell>
          <cell r="G6344">
            <v>33338</v>
          </cell>
        </row>
        <row r="6345">
          <cell r="A6345" t="str">
            <v>4101580103</v>
          </cell>
          <cell r="B6345" t="str">
            <v>145609</v>
          </cell>
          <cell r="C6345" t="str">
            <v>0</v>
          </cell>
          <cell r="D6345" t="str">
            <v>35938</v>
          </cell>
          <cell r="E6345">
            <v>145609</v>
          </cell>
          <cell r="F6345">
            <v>0</v>
          </cell>
          <cell r="G6345">
            <v>35938</v>
          </cell>
        </row>
        <row r="6346">
          <cell r="A6346" t="str">
            <v>2501600193</v>
          </cell>
          <cell r="B6346" t="str">
            <v>108500</v>
          </cell>
          <cell r="C6346" t="str">
            <v>0</v>
          </cell>
          <cell r="D6346" t="str">
            <v>26474</v>
          </cell>
          <cell r="E6346">
            <v>108500</v>
          </cell>
          <cell r="F6346">
            <v>0</v>
          </cell>
          <cell r="G6346">
            <v>26474</v>
          </cell>
        </row>
        <row r="6347">
          <cell r="A6347" t="str">
            <v>2301670252</v>
          </cell>
          <cell r="B6347" t="str">
            <v>249000</v>
          </cell>
          <cell r="C6347" t="str">
            <v>0</v>
          </cell>
          <cell r="D6347" t="str">
            <v>62820</v>
          </cell>
          <cell r="E6347">
            <v>249000</v>
          </cell>
          <cell r="F6347">
            <v>0</v>
          </cell>
          <cell r="G6347">
            <v>62820</v>
          </cell>
        </row>
        <row r="6348">
          <cell r="A6348" t="str">
            <v>2609520115</v>
          </cell>
          <cell r="B6348" t="str">
            <v>177663</v>
          </cell>
          <cell r="C6348" t="str">
            <v>0</v>
          </cell>
          <cell r="D6348" t="str">
            <v>44272</v>
          </cell>
          <cell r="E6348">
            <v>177663</v>
          </cell>
          <cell r="F6348">
            <v>0</v>
          </cell>
          <cell r="G6348">
            <v>44272</v>
          </cell>
        </row>
        <row r="6349">
          <cell r="A6349" t="str">
            <v>3802450051</v>
          </cell>
          <cell r="B6349" t="str">
            <v>169663</v>
          </cell>
          <cell r="C6349" t="str">
            <v>0</v>
          </cell>
          <cell r="D6349" t="str">
            <v>42192</v>
          </cell>
          <cell r="E6349">
            <v>169663</v>
          </cell>
          <cell r="F6349">
            <v>0</v>
          </cell>
          <cell r="G6349">
            <v>42192</v>
          </cell>
        </row>
        <row r="6350">
          <cell r="A6350" t="str">
            <v>2007620286</v>
          </cell>
          <cell r="B6350" t="str">
            <v>97500</v>
          </cell>
          <cell r="C6350" t="str">
            <v>0</v>
          </cell>
          <cell r="D6350" t="str">
            <v>23790</v>
          </cell>
          <cell r="E6350">
            <v>97500</v>
          </cell>
          <cell r="F6350">
            <v>0</v>
          </cell>
          <cell r="G6350">
            <v>23790</v>
          </cell>
        </row>
        <row r="6351">
          <cell r="A6351" t="str">
            <v>1704420024</v>
          </cell>
          <cell r="B6351" t="str">
            <v>148750</v>
          </cell>
          <cell r="C6351" t="str">
            <v>0</v>
          </cell>
          <cell r="D6351" t="str">
            <v>36755</v>
          </cell>
          <cell r="E6351">
            <v>148750</v>
          </cell>
          <cell r="F6351">
            <v>0</v>
          </cell>
          <cell r="G6351">
            <v>36755</v>
          </cell>
        </row>
        <row r="6352">
          <cell r="A6352" t="str">
            <v>3203450011</v>
          </cell>
          <cell r="B6352" t="str">
            <v>152500</v>
          </cell>
          <cell r="C6352" t="str">
            <v>0</v>
          </cell>
          <cell r="D6352" t="str">
            <v>37730</v>
          </cell>
          <cell r="E6352">
            <v>152500</v>
          </cell>
          <cell r="F6352">
            <v>0</v>
          </cell>
          <cell r="G6352">
            <v>37730</v>
          </cell>
        </row>
        <row r="6353">
          <cell r="A6353" t="str">
            <v>3404620224</v>
          </cell>
          <cell r="B6353" t="str">
            <v>152624</v>
          </cell>
          <cell r="C6353" t="str">
            <v>0</v>
          </cell>
          <cell r="D6353" t="str">
            <v>37762</v>
          </cell>
          <cell r="E6353">
            <v>152624</v>
          </cell>
          <cell r="F6353">
            <v>0</v>
          </cell>
          <cell r="G6353">
            <v>37762</v>
          </cell>
        </row>
        <row r="6354">
          <cell r="A6354" t="str">
            <v>4003590066</v>
          </cell>
          <cell r="B6354" t="str">
            <v>146303</v>
          </cell>
          <cell r="C6354" t="str">
            <v>0</v>
          </cell>
          <cell r="D6354" t="str">
            <v>36118</v>
          </cell>
          <cell r="E6354">
            <v>146303</v>
          </cell>
          <cell r="F6354">
            <v>0</v>
          </cell>
          <cell r="G6354">
            <v>36118</v>
          </cell>
        </row>
        <row r="6355">
          <cell r="A6355" t="str">
            <v>5910540191</v>
          </cell>
          <cell r="B6355" t="str">
            <v>70500</v>
          </cell>
          <cell r="C6355" t="str">
            <v>0</v>
          </cell>
          <cell r="D6355" t="str">
            <v>17202</v>
          </cell>
          <cell r="E6355">
            <v>70500</v>
          </cell>
          <cell r="F6355">
            <v>0</v>
          </cell>
          <cell r="G6355">
            <v>17202</v>
          </cell>
        </row>
        <row r="6356">
          <cell r="A6356" t="str">
            <v>3905550148</v>
          </cell>
          <cell r="B6356" t="str">
            <v>153319</v>
          </cell>
          <cell r="C6356" t="str">
            <v>0</v>
          </cell>
          <cell r="D6356" t="str">
            <v>37942</v>
          </cell>
          <cell r="E6356">
            <v>153319</v>
          </cell>
          <cell r="F6356">
            <v>0</v>
          </cell>
          <cell r="G6356">
            <v>37942</v>
          </cell>
        </row>
        <row r="6357">
          <cell r="A6357" t="str">
            <v>2404560212</v>
          </cell>
          <cell r="B6357" t="str">
            <v>263673</v>
          </cell>
          <cell r="C6357" t="str">
            <v>0</v>
          </cell>
          <cell r="D6357" t="str">
            <v>66634</v>
          </cell>
          <cell r="E6357">
            <v>263673</v>
          </cell>
          <cell r="F6357">
            <v>0</v>
          </cell>
          <cell r="G6357">
            <v>66634</v>
          </cell>
        </row>
        <row r="6358">
          <cell r="A6358" t="str">
            <v>2111630179</v>
          </cell>
          <cell r="B6358" t="str">
            <v>148750</v>
          </cell>
          <cell r="C6358" t="str">
            <v>0</v>
          </cell>
          <cell r="D6358" t="str">
            <v>36755</v>
          </cell>
          <cell r="E6358">
            <v>148750</v>
          </cell>
          <cell r="F6358">
            <v>0</v>
          </cell>
          <cell r="G6358">
            <v>36755</v>
          </cell>
        </row>
        <row r="6359">
          <cell r="A6359" t="str">
            <v>1204760217</v>
          </cell>
          <cell r="B6359" t="str">
            <v>167663</v>
          </cell>
          <cell r="C6359" t="str">
            <v>0</v>
          </cell>
          <cell r="D6359" t="str">
            <v>41672</v>
          </cell>
          <cell r="E6359">
            <v>167663</v>
          </cell>
          <cell r="F6359">
            <v>0</v>
          </cell>
          <cell r="G6359">
            <v>41672</v>
          </cell>
        </row>
        <row r="6360">
          <cell r="A6360" t="str">
            <v>1108640230</v>
          </cell>
          <cell r="B6360" t="str">
            <v>168685</v>
          </cell>
          <cell r="C6360" t="str">
            <v>0</v>
          </cell>
          <cell r="D6360" t="str">
            <v>41938</v>
          </cell>
          <cell r="E6360">
            <v>168685</v>
          </cell>
          <cell r="F6360">
            <v>0</v>
          </cell>
          <cell r="G6360">
            <v>41938</v>
          </cell>
        </row>
        <row r="6361">
          <cell r="A6361" t="str">
            <v>3404480066</v>
          </cell>
          <cell r="B6361" t="str">
            <v>165033</v>
          </cell>
          <cell r="C6361" t="str">
            <v>0</v>
          </cell>
          <cell r="D6361" t="str">
            <v>40988</v>
          </cell>
          <cell r="E6361">
            <v>165033</v>
          </cell>
          <cell r="F6361">
            <v>0</v>
          </cell>
          <cell r="G6361">
            <v>40988</v>
          </cell>
        </row>
        <row r="6362">
          <cell r="A6362" t="str">
            <v>1114560316</v>
          </cell>
          <cell r="B6362" t="str">
            <v>148750</v>
          </cell>
          <cell r="C6362" t="str">
            <v>0</v>
          </cell>
          <cell r="D6362" t="str">
            <v>36755</v>
          </cell>
          <cell r="E6362">
            <v>148750</v>
          </cell>
          <cell r="F6362">
            <v>0</v>
          </cell>
          <cell r="G6362">
            <v>36755</v>
          </cell>
        </row>
        <row r="6363">
          <cell r="A6363" t="str">
            <v>2605690138</v>
          </cell>
          <cell r="B6363" t="str">
            <v>177663</v>
          </cell>
          <cell r="C6363" t="str">
            <v>0</v>
          </cell>
          <cell r="D6363" t="str">
            <v>44272</v>
          </cell>
          <cell r="E6363">
            <v>177663</v>
          </cell>
          <cell r="F6363">
            <v>0</v>
          </cell>
          <cell r="G6363">
            <v>44272</v>
          </cell>
        </row>
        <row r="6364">
          <cell r="A6364" t="str">
            <v>2305500106</v>
          </cell>
          <cell r="B6364" t="str">
            <v>163500</v>
          </cell>
          <cell r="C6364" t="str">
            <v>0</v>
          </cell>
          <cell r="D6364" t="str">
            <v>40590</v>
          </cell>
          <cell r="E6364">
            <v>163500</v>
          </cell>
          <cell r="F6364">
            <v>0</v>
          </cell>
          <cell r="G6364">
            <v>40590</v>
          </cell>
        </row>
        <row r="6365">
          <cell r="A6365" t="str">
            <v>2910550109</v>
          </cell>
          <cell r="B6365" t="str">
            <v>185605</v>
          </cell>
          <cell r="C6365" t="str">
            <v>0</v>
          </cell>
          <cell r="D6365" t="str">
            <v>46337</v>
          </cell>
          <cell r="E6365">
            <v>185605</v>
          </cell>
          <cell r="F6365">
            <v>0</v>
          </cell>
          <cell r="G6365">
            <v>46337</v>
          </cell>
        </row>
        <row r="6366">
          <cell r="A6366" t="str">
            <v>1501530461</v>
          </cell>
          <cell r="B6366" t="str">
            <v>152578</v>
          </cell>
          <cell r="C6366" t="str">
            <v>0</v>
          </cell>
          <cell r="D6366" t="str">
            <v>37750</v>
          </cell>
          <cell r="E6366">
            <v>152578</v>
          </cell>
          <cell r="F6366">
            <v>0</v>
          </cell>
          <cell r="G6366">
            <v>37750</v>
          </cell>
        </row>
        <row r="6367">
          <cell r="A6367" t="str">
            <v>2810500071</v>
          </cell>
          <cell r="B6367" t="str">
            <v>138750</v>
          </cell>
          <cell r="C6367" t="str">
            <v>0</v>
          </cell>
          <cell r="D6367" t="str">
            <v>34155</v>
          </cell>
          <cell r="E6367">
            <v>138750</v>
          </cell>
          <cell r="F6367">
            <v>0</v>
          </cell>
          <cell r="G6367">
            <v>34155</v>
          </cell>
        </row>
        <row r="6368">
          <cell r="A6368" t="str">
            <v>1703730135</v>
          </cell>
          <cell r="B6368" t="str">
            <v>159434</v>
          </cell>
          <cell r="C6368" t="str">
            <v>0</v>
          </cell>
          <cell r="D6368" t="str">
            <v>39532</v>
          </cell>
          <cell r="E6368">
            <v>159434</v>
          </cell>
          <cell r="F6368">
            <v>0</v>
          </cell>
          <cell r="G6368">
            <v>39532</v>
          </cell>
        </row>
        <row r="6369">
          <cell r="A6369" t="str">
            <v>3611750255</v>
          </cell>
          <cell r="B6369" t="str">
            <v>164703</v>
          </cell>
          <cell r="C6369" t="str">
            <v>0</v>
          </cell>
          <cell r="D6369" t="str">
            <v>40902</v>
          </cell>
          <cell r="E6369">
            <v>164703</v>
          </cell>
          <cell r="F6369">
            <v>0</v>
          </cell>
          <cell r="G6369">
            <v>40902</v>
          </cell>
        </row>
        <row r="6370">
          <cell r="A6370" t="str">
            <v>1408560240</v>
          </cell>
          <cell r="B6370" t="str">
            <v>152500</v>
          </cell>
          <cell r="C6370" t="str">
            <v>0</v>
          </cell>
          <cell r="D6370" t="str">
            <v>37730</v>
          </cell>
          <cell r="E6370">
            <v>152500</v>
          </cell>
          <cell r="F6370">
            <v>0</v>
          </cell>
          <cell r="G6370">
            <v>37730</v>
          </cell>
        </row>
        <row r="6371">
          <cell r="A6371" t="str">
            <v>3803740246</v>
          </cell>
          <cell r="B6371" t="str">
            <v>163500</v>
          </cell>
          <cell r="C6371" t="str">
            <v>0</v>
          </cell>
          <cell r="D6371" t="str">
            <v>40590</v>
          </cell>
          <cell r="E6371">
            <v>163500</v>
          </cell>
          <cell r="F6371">
            <v>0</v>
          </cell>
          <cell r="G6371">
            <v>40590</v>
          </cell>
        </row>
        <row r="6372">
          <cell r="A6372" t="str">
            <v>1208790341</v>
          </cell>
          <cell r="B6372" t="str">
            <v>153319</v>
          </cell>
          <cell r="C6372" t="str">
            <v>0</v>
          </cell>
          <cell r="D6372" t="str">
            <v>37942</v>
          </cell>
          <cell r="E6372">
            <v>153319</v>
          </cell>
          <cell r="F6372">
            <v>0</v>
          </cell>
          <cell r="G6372">
            <v>37942</v>
          </cell>
        </row>
        <row r="6373">
          <cell r="A6373" t="str">
            <v>3202470078</v>
          </cell>
          <cell r="B6373" t="str">
            <v>153319</v>
          </cell>
          <cell r="C6373" t="str">
            <v>0</v>
          </cell>
          <cell r="D6373" t="str">
            <v>37942</v>
          </cell>
          <cell r="E6373">
            <v>153319</v>
          </cell>
          <cell r="F6373">
            <v>0</v>
          </cell>
          <cell r="G6373">
            <v>37942</v>
          </cell>
        </row>
        <row r="6374">
          <cell r="A6374" t="str">
            <v>3304670084</v>
          </cell>
          <cell r="B6374" t="str">
            <v>165703</v>
          </cell>
          <cell r="C6374" t="str">
            <v>0</v>
          </cell>
          <cell r="D6374" t="str">
            <v>41162</v>
          </cell>
          <cell r="E6374">
            <v>165703</v>
          </cell>
          <cell r="F6374">
            <v>0</v>
          </cell>
          <cell r="G6374">
            <v>41162</v>
          </cell>
        </row>
        <row r="6375">
          <cell r="A6375" t="str">
            <v>3507660304</v>
          </cell>
          <cell r="B6375" t="str">
            <v>177663</v>
          </cell>
          <cell r="C6375" t="str">
            <v>0</v>
          </cell>
          <cell r="D6375" t="str">
            <v>44272</v>
          </cell>
          <cell r="E6375">
            <v>177663</v>
          </cell>
          <cell r="F6375">
            <v>0</v>
          </cell>
          <cell r="G6375">
            <v>44272</v>
          </cell>
        </row>
        <row r="6376">
          <cell r="A6376" t="str">
            <v>3514650225</v>
          </cell>
          <cell r="B6376" t="str">
            <v>165483</v>
          </cell>
          <cell r="C6376" t="str">
            <v>0</v>
          </cell>
          <cell r="D6376" t="str">
            <v>41105</v>
          </cell>
          <cell r="E6376">
            <v>165483</v>
          </cell>
          <cell r="F6376">
            <v>0</v>
          </cell>
          <cell r="G6376">
            <v>41105</v>
          </cell>
        </row>
        <row r="6377">
          <cell r="A6377" t="str">
            <v>1612460089</v>
          </cell>
          <cell r="B6377" t="str">
            <v>155089</v>
          </cell>
          <cell r="C6377" t="str">
            <v>0</v>
          </cell>
          <cell r="D6377" t="str">
            <v>38403</v>
          </cell>
          <cell r="E6377">
            <v>155089</v>
          </cell>
          <cell r="F6377">
            <v>0</v>
          </cell>
          <cell r="G6377">
            <v>38403</v>
          </cell>
        </row>
        <row r="6378">
          <cell r="A6378" t="str">
            <v>2410520030</v>
          </cell>
          <cell r="B6378" t="str">
            <v>198188</v>
          </cell>
          <cell r="C6378" t="str">
            <v>0</v>
          </cell>
          <cell r="D6378" t="str">
            <v>49608</v>
          </cell>
          <cell r="E6378">
            <v>198188</v>
          </cell>
          <cell r="F6378">
            <v>0</v>
          </cell>
          <cell r="G6378">
            <v>49608</v>
          </cell>
        </row>
        <row r="6379">
          <cell r="A6379" t="str">
            <v>1912840286</v>
          </cell>
          <cell r="B6379" t="str">
            <v>144010</v>
          </cell>
          <cell r="C6379" t="str">
            <v>0</v>
          </cell>
          <cell r="D6379" t="str">
            <v>35522</v>
          </cell>
          <cell r="E6379">
            <v>144010</v>
          </cell>
          <cell r="F6379">
            <v>0</v>
          </cell>
          <cell r="G6379">
            <v>35522</v>
          </cell>
        </row>
        <row r="6380">
          <cell r="A6380" t="str">
            <v>1411690036</v>
          </cell>
          <cell r="B6380" t="str">
            <v>216471</v>
          </cell>
          <cell r="C6380" t="str">
            <v>0</v>
          </cell>
          <cell r="D6380" t="str">
            <v>54362</v>
          </cell>
          <cell r="E6380">
            <v>216471</v>
          </cell>
          <cell r="F6380">
            <v>0</v>
          </cell>
          <cell r="G6380">
            <v>54362</v>
          </cell>
        </row>
        <row r="6381">
          <cell r="A6381" t="str">
            <v>3002880299</v>
          </cell>
          <cell r="B6381" t="str">
            <v>153319</v>
          </cell>
          <cell r="C6381" t="str">
            <v>0</v>
          </cell>
          <cell r="D6381" t="str">
            <v>37942</v>
          </cell>
          <cell r="E6381">
            <v>153319</v>
          </cell>
          <cell r="F6381">
            <v>0</v>
          </cell>
          <cell r="G6381">
            <v>37942</v>
          </cell>
        </row>
        <row r="6382">
          <cell r="A6382" t="str">
            <v>5608560701</v>
          </cell>
          <cell r="B6382" t="str">
            <v>23466</v>
          </cell>
          <cell r="C6382" t="str">
            <v>0</v>
          </cell>
          <cell r="D6382" t="str">
            <v>5725</v>
          </cell>
          <cell r="E6382">
            <v>23466</v>
          </cell>
          <cell r="F6382">
            <v>0</v>
          </cell>
          <cell r="G6382">
            <v>5725</v>
          </cell>
        </row>
        <row r="6383">
          <cell r="A6383" t="str">
            <v>2204520081</v>
          </cell>
          <cell r="B6383" t="str">
            <v>190313</v>
          </cell>
          <cell r="C6383" t="str">
            <v>0</v>
          </cell>
          <cell r="D6383" t="str">
            <v>47561</v>
          </cell>
          <cell r="E6383">
            <v>190313</v>
          </cell>
          <cell r="F6383">
            <v>0</v>
          </cell>
          <cell r="G6383">
            <v>47561</v>
          </cell>
        </row>
        <row r="6384">
          <cell r="A6384" t="str">
            <v>1401830463</v>
          </cell>
          <cell r="B6384" t="str">
            <v>117500</v>
          </cell>
          <cell r="C6384" t="str">
            <v>0</v>
          </cell>
          <cell r="D6384" t="str">
            <v>28670</v>
          </cell>
          <cell r="E6384">
            <v>117500</v>
          </cell>
          <cell r="F6384">
            <v>0</v>
          </cell>
          <cell r="G6384">
            <v>28670</v>
          </cell>
        </row>
        <row r="6385">
          <cell r="A6385" t="str">
            <v>1101561289</v>
          </cell>
          <cell r="B6385" t="str">
            <v>117500</v>
          </cell>
          <cell r="C6385" t="str">
            <v>0</v>
          </cell>
          <cell r="D6385" t="str">
            <v>28670</v>
          </cell>
          <cell r="E6385">
            <v>117500</v>
          </cell>
          <cell r="F6385">
            <v>0</v>
          </cell>
          <cell r="G6385">
            <v>28670</v>
          </cell>
        </row>
        <row r="6386">
          <cell r="A6386" t="str">
            <v>3908550173</v>
          </cell>
          <cell r="B6386" t="str">
            <v>145018</v>
          </cell>
          <cell r="C6386" t="str">
            <v>0</v>
          </cell>
          <cell r="D6386" t="str">
            <v>35784</v>
          </cell>
          <cell r="E6386">
            <v>145018</v>
          </cell>
          <cell r="F6386">
            <v>0</v>
          </cell>
          <cell r="G6386">
            <v>35784</v>
          </cell>
        </row>
        <row r="6387">
          <cell r="A6387" t="str">
            <v>2009770234</v>
          </cell>
          <cell r="B6387" t="str">
            <v>138750</v>
          </cell>
          <cell r="C6387" t="str">
            <v>0</v>
          </cell>
          <cell r="D6387" t="str">
            <v>34155</v>
          </cell>
          <cell r="E6387">
            <v>138750</v>
          </cell>
          <cell r="F6387">
            <v>0</v>
          </cell>
          <cell r="G6387">
            <v>34155</v>
          </cell>
        </row>
        <row r="6388">
          <cell r="A6388" t="str">
            <v>1109520697</v>
          </cell>
          <cell r="B6388" t="str">
            <v>162500</v>
          </cell>
          <cell r="C6388" t="str">
            <v>0</v>
          </cell>
          <cell r="D6388" t="str">
            <v>40330</v>
          </cell>
          <cell r="E6388">
            <v>162500</v>
          </cell>
          <cell r="F6388">
            <v>0</v>
          </cell>
          <cell r="G6388">
            <v>40330</v>
          </cell>
        </row>
        <row r="6389">
          <cell r="A6389" t="str">
            <v>2614790532</v>
          </cell>
          <cell r="B6389" t="str">
            <v>144072</v>
          </cell>
          <cell r="C6389" t="str">
            <v>0</v>
          </cell>
          <cell r="D6389" t="str">
            <v>35538</v>
          </cell>
          <cell r="E6389">
            <v>144072</v>
          </cell>
          <cell r="F6389">
            <v>0</v>
          </cell>
          <cell r="G6389">
            <v>35538</v>
          </cell>
        </row>
        <row r="6390">
          <cell r="A6390" t="str">
            <v>2905530014</v>
          </cell>
          <cell r="B6390" t="str">
            <v>249000</v>
          </cell>
          <cell r="C6390" t="str">
            <v>0</v>
          </cell>
          <cell r="D6390" t="str">
            <v>62820</v>
          </cell>
          <cell r="E6390">
            <v>249000</v>
          </cell>
          <cell r="F6390">
            <v>0</v>
          </cell>
          <cell r="G6390">
            <v>62820</v>
          </cell>
        </row>
        <row r="6391">
          <cell r="A6391" t="str">
            <v>3303690129</v>
          </cell>
          <cell r="B6391" t="str">
            <v>184500</v>
          </cell>
          <cell r="C6391" t="str">
            <v>0</v>
          </cell>
          <cell r="D6391" t="str">
            <v>46050</v>
          </cell>
          <cell r="E6391">
            <v>184500</v>
          </cell>
          <cell r="F6391">
            <v>0</v>
          </cell>
          <cell r="G6391">
            <v>46050</v>
          </cell>
        </row>
        <row r="6392">
          <cell r="A6392" t="str">
            <v>1404540210</v>
          </cell>
          <cell r="B6392" t="str">
            <v>177561</v>
          </cell>
          <cell r="C6392" t="str">
            <v>0</v>
          </cell>
          <cell r="D6392" t="str">
            <v>44245</v>
          </cell>
          <cell r="E6392">
            <v>177561</v>
          </cell>
          <cell r="F6392">
            <v>0</v>
          </cell>
          <cell r="G6392">
            <v>44245</v>
          </cell>
        </row>
        <row r="6393">
          <cell r="A6393" t="str">
            <v>3207670210</v>
          </cell>
          <cell r="B6393" t="str">
            <v>153319</v>
          </cell>
          <cell r="C6393" t="str">
            <v>0</v>
          </cell>
          <cell r="D6393" t="str">
            <v>37942</v>
          </cell>
          <cell r="E6393">
            <v>153319</v>
          </cell>
          <cell r="F6393">
            <v>0</v>
          </cell>
          <cell r="G6393">
            <v>37942</v>
          </cell>
        </row>
        <row r="6394">
          <cell r="A6394" t="str">
            <v>3201660213</v>
          </cell>
          <cell r="B6394" t="str">
            <v>153319</v>
          </cell>
          <cell r="C6394" t="str">
            <v>0</v>
          </cell>
          <cell r="D6394" t="str">
            <v>37942</v>
          </cell>
          <cell r="E6394">
            <v>153319</v>
          </cell>
          <cell r="F6394">
            <v>0</v>
          </cell>
          <cell r="G6394">
            <v>37942</v>
          </cell>
        </row>
        <row r="6395">
          <cell r="A6395" t="str">
            <v>1810510023</v>
          </cell>
          <cell r="B6395" t="str">
            <v>143010</v>
          </cell>
          <cell r="C6395" t="str">
            <v>0</v>
          </cell>
          <cell r="D6395" t="str">
            <v>35262</v>
          </cell>
          <cell r="E6395">
            <v>143010</v>
          </cell>
          <cell r="F6395">
            <v>0</v>
          </cell>
          <cell r="G6395">
            <v>35262</v>
          </cell>
        </row>
        <row r="6396">
          <cell r="A6396" t="str">
            <v>1512600273</v>
          </cell>
          <cell r="B6396" t="str">
            <v>153319</v>
          </cell>
          <cell r="C6396" t="str">
            <v>0</v>
          </cell>
          <cell r="D6396" t="str">
            <v>37942</v>
          </cell>
          <cell r="E6396">
            <v>153319</v>
          </cell>
          <cell r="F6396">
            <v>0</v>
          </cell>
          <cell r="G6396">
            <v>37942</v>
          </cell>
        </row>
        <row r="6397">
          <cell r="A6397" t="str">
            <v>2508500186</v>
          </cell>
          <cell r="B6397" t="str">
            <v>169881</v>
          </cell>
          <cell r="C6397" t="str">
            <v>0</v>
          </cell>
          <cell r="D6397" t="str">
            <v>42249</v>
          </cell>
          <cell r="E6397">
            <v>169881</v>
          </cell>
          <cell r="F6397">
            <v>0</v>
          </cell>
          <cell r="G6397">
            <v>42249</v>
          </cell>
        </row>
        <row r="6398">
          <cell r="A6398" t="str">
            <v>3510590317</v>
          </cell>
          <cell r="B6398" t="str">
            <v>177663</v>
          </cell>
          <cell r="C6398" t="str">
            <v>0</v>
          </cell>
          <cell r="D6398" t="str">
            <v>44272</v>
          </cell>
          <cell r="E6398">
            <v>177663</v>
          </cell>
          <cell r="F6398">
            <v>0</v>
          </cell>
          <cell r="G6398">
            <v>44272</v>
          </cell>
        </row>
        <row r="6399">
          <cell r="A6399" t="str">
            <v>1301610674</v>
          </cell>
          <cell r="B6399" t="str">
            <v>138750</v>
          </cell>
          <cell r="C6399" t="str">
            <v>0</v>
          </cell>
          <cell r="D6399" t="str">
            <v>34155</v>
          </cell>
          <cell r="E6399">
            <v>138750</v>
          </cell>
          <cell r="F6399">
            <v>0</v>
          </cell>
          <cell r="G6399">
            <v>34155</v>
          </cell>
        </row>
        <row r="6400">
          <cell r="A6400" t="str">
            <v>5314540010</v>
          </cell>
          <cell r="B6400" t="str">
            <v>81075</v>
          </cell>
          <cell r="C6400" t="str">
            <v>0</v>
          </cell>
          <cell r="D6400" t="str">
            <v>19782</v>
          </cell>
          <cell r="E6400">
            <v>81075</v>
          </cell>
          <cell r="F6400">
            <v>0</v>
          </cell>
          <cell r="G6400">
            <v>19782</v>
          </cell>
        </row>
        <row r="6401">
          <cell r="A6401" t="str">
            <v>1512490199</v>
          </cell>
          <cell r="B6401" t="str">
            <v>148750</v>
          </cell>
          <cell r="C6401" t="str">
            <v>0</v>
          </cell>
          <cell r="D6401" t="str">
            <v>36755</v>
          </cell>
          <cell r="E6401">
            <v>148750</v>
          </cell>
          <cell r="F6401">
            <v>0</v>
          </cell>
          <cell r="G6401">
            <v>36755</v>
          </cell>
        </row>
        <row r="6402">
          <cell r="A6402" t="str">
            <v>3014820296</v>
          </cell>
          <cell r="B6402" t="str">
            <v>148750</v>
          </cell>
          <cell r="C6402" t="str">
            <v>0</v>
          </cell>
          <cell r="D6402" t="str">
            <v>36755</v>
          </cell>
          <cell r="E6402">
            <v>148750</v>
          </cell>
          <cell r="F6402">
            <v>0</v>
          </cell>
          <cell r="G6402">
            <v>36755</v>
          </cell>
        </row>
        <row r="6403">
          <cell r="A6403" t="str">
            <v>2914800290</v>
          </cell>
          <cell r="B6403" t="str">
            <v>158491</v>
          </cell>
          <cell r="C6403" t="str">
            <v>0</v>
          </cell>
          <cell r="D6403" t="str">
            <v>39287</v>
          </cell>
          <cell r="E6403">
            <v>158491</v>
          </cell>
          <cell r="F6403">
            <v>0</v>
          </cell>
          <cell r="G6403">
            <v>39287</v>
          </cell>
        </row>
        <row r="6404">
          <cell r="A6404" t="str">
            <v>2407720172</v>
          </cell>
          <cell r="B6404" t="str">
            <v>177663</v>
          </cell>
          <cell r="C6404" t="str">
            <v>0</v>
          </cell>
          <cell r="D6404" t="str">
            <v>44272</v>
          </cell>
          <cell r="E6404">
            <v>177663</v>
          </cell>
          <cell r="F6404">
            <v>0</v>
          </cell>
          <cell r="G6404">
            <v>44272</v>
          </cell>
        </row>
        <row r="6405">
          <cell r="A6405" t="str">
            <v>3212440074</v>
          </cell>
          <cell r="B6405" t="str">
            <v>163500</v>
          </cell>
          <cell r="C6405" t="str">
            <v>0</v>
          </cell>
          <cell r="D6405" t="str">
            <v>40590</v>
          </cell>
          <cell r="E6405">
            <v>163500</v>
          </cell>
          <cell r="F6405">
            <v>0</v>
          </cell>
          <cell r="G6405">
            <v>40590</v>
          </cell>
        </row>
        <row r="6406">
          <cell r="A6406" t="str">
            <v>2902850204</v>
          </cell>
          <cell r="B6406" t="str">
            <v>152500</v>
          </cell>
          <cell r="C6406" t="str">
            <v>0</v>
          </cell>
          <cell r="D6406" t="str">
            <v>37730</v>
          </cell>
          <cell r="E6406">
            <v>152500</v>
          </cell>
          <cell r="F6406">
            <v>0</v>
          </cell>
          <cell r="G6406">
            <v>37730</v>
          </cell>
        </row>
        <row r="6407">
          <cell r="A6407" t="str">
            <v>1914820363</v>
          </cell>
          <cell r="B6407" t="str">
            <v>148750</v>
          </cell>
          <cell r="C6407" t="str">
            <v>0</v>
          </cell>
          <cell r="D6407" t="str">
            <v>36755</v>
          </cell>
          <cell r="E6407">
            <v>148750</v>
          </cell>
          <cell r="F6407">
            <v>0</v>
          </cell>
          <cell r="G6407">
            <v>36755</v>
          </cell>
        </row>
        <row r="6408">
          <cell r="A6408" t="str">
            <v>1705570313</v>
          </cell>
          <cell r="B6408" t="str">
            <v>163500</v>
          </cell>
          <cell r="C6408" t="str">
            <v>0</v>
          </cell>
          <cell r="D6408" t="str">
            <v>40590</v>
          </cell>
          <cell r="E6408">
            <v>163500</v>
          </cell>
          <cell r="F6408">
            <v>0</v>
          </cell>
          <cell r="G6408">
            <v>40590</v>
          </cell>
        </row>
        <row r="6409">
          <cell r="A6409" t="str">
            <v>1105620395</v>
          </cell>
          <cell r="B6409" t="str">
            <v>163500</v>
          </cell>
          <cell r="C6409" t="str">
            <v>0</v>
          </cell>
          <cell r="D6409" t="str">
            <v>40590</v>
          </cell>
          <cell r="E6409">
            <v>163500</v>
          </cell>
          <cell r="F6409">
            <v>0</v>
          </cell>
          <cell r="G6409">
            <v>40590</v>
          </cell>
        </row>
        <row r="6410">
          <cell r="A6410" t="str">
            <v>2002670204</v>
          </cell>
          <cell r="B6410" t="str">
            <v>100120</v>
          </cell>
          <cell r="C6410" t="str">
            <v>0</v>
          </cell>
          <cell r="D6410" t="str">
            <v>45832</v>
          </cell>
          <cell r="E6410">
            <v>100120</v>
          </cell>
          <cell r="F6410">
            <v>0</v>
          </cell>
          <cell r="G6410">
            <v>45832</v>
          </cell>
        </row>
        <row r="6411">
          <cell r="A6411" t="str">
            <v>1812570082</v>
          </cell>
          <cell r="B6411" t="str">
            <v>148750</v>
          </cell>
          <cell r="C6411" t="str">
            <v>0</v>
          </cell>
          <cell r="D6411" t="str">
            <v>36755</v>
          </cell>
          <cell r="E6411">
            <v>148750</v>
          </cell>
          <cell r="F6411">
            <v>0</v>
          </cell>
          <cell r="G6411">
            <v>36755</v>
          </cell>
        </row>
        <row r="6412">
          <cell r="A6412" t="str">
            <v>1605740276</v>
          </cell>
          <cell r="B6412" t="str">
            <v>155500</v>
          </cell>
          <cell r="C6412" t="str">
            <v>0</v>
          </cell>
          <cell r="D6412" t="str">
            <v>38510</v>
          </cell>
          <cell r="E6412">
            <v>155500</v>
          </cell>
          <cell r="F6412">
            <v>0</v>
          </cell>
          <cell r="G6412">
            <v>38510</v>
          </cell>
        </row>
        <row r="6413">
          <cell r="A6413" t="str">
            <v>1210550121</v>
          </cell>
          <cell r="B6413" t="str">
            <v>148750</v>
          </cell>
          <cell r="C6413" t="str">
            <v>0</v>
          </cell>
          <cell r="D6413" t="str">
            <v>36755</v>
          </cell>
          <cell r="E6413">
            <v>148750</v>
          </cell>
          <cell r="F6413">
            <v>0</v>
          </cell>
          <cell r="G6413">
            <v>36755</v>
          </cell>
        </row>
        <row r="6414">
          <cell r="A6414" t="str">
            <v>1904550053</v>
          </cell>
          <cell r="B6414" t="str">
            <v>153319</v>
          </cell>
          <cell r="C6414" t="str">
            <v>0</v>
          </cell>
          <cell r="D6414" t="str">
            <v>37942</v>
          </cell>
          <cell r="E6414">
            <v>153319</v>
          </cell>
          <cell r="F6414">
            <v>0</v>
          </cell>
          <cell r="G6414">
            <v>37942</v>
          </cell>
        </row>
        <row r="6415">
          <cell r="A6415" t="str">
            <v>4107850153</v>
          </cell>
          <cell r="B6415" t="str">
            <v>157821</v>
          </cell>
          <cell r="C6415" t="str">
            <v>0</v>
          </cell>
          <cell r="D6415" t="str">
            <v>39113</v>
          </cell>
          <cell r="E6415">
            <v>157821</v>
          </cell>
          <cell r="F6415">
            <v>0</v>
          </cell>
          <cell r="G6415">
            <v>39113</v>
          </cell>
        </row>
        <row r="6416">
          <cell r="A6416" t="str">
            <v>1711580163</v>
          </cell>
          <cell r="B6416" t="str">
            <v>156816</v>
          </cell>
          <cell r="C6416" t="str">
            <v>0</v>
          </cell>
          <cell r="D6416" t="str">
            <v>38852</v>
          </cell>
          <cell r="E6416">
            <v>156816</v>
          </cell>
          <cell r="F6416">
            <v>0</v>
          </cell>
          <cell r="G6416">
            <v>38852</v>
          </cell>
        </row>
        <row r="6417">
          <cell r="A6417" t="str">
            <v>2911590214</v>
          </cell>
          <cell r="B6417" t="str">
            <v>165703</v>
          </cell>
          <cell r="C6417" t="str">
            <v>0</v>
          </cell>
          <cell r="D6417" t="str">
            <v>41162</v>
          </cell>
          <cell r="E6417">
            <v>165703</v>
          </cell>
          <cell r="F6417">
            <v>0</v>
          </cell>
          <cell r="G6417">
            <v>41162</v>
          </cell>
        </row>
        <row r="6418">
          <cell r="A6418" t="str">
            <v>2404780182</v>
          </cell>
          <cell r="B6418" t="str">
            <v>211438</v>
          </cell>
          <cell r="C6418" t="str">
            <v>0</v>
          </cell>
          <cell r="D6418" t="str">
            <v>53053</v>
          </cell>
          <cell r="E6418">
            <v>211438</v>
          </cell>
          <cell r="F6418">
            <v>0</v>
          </cell>
          <cell r="G6418">
            <v>53053</v>
          </cell>
        </row>
        <row r="6419">
          <cell r="A6419" t="str">
            <v>1411890787</v>
          </cell>
          <cell r="B6419" t="str">
            <v>177347</v>
          </cell>
          <cell r="C6419" t="str">
            <v>0</v>
          </cell>
          <cell r="D6419" t="str">
            <v>44190</v>
          </cell>
          <cell r="E6419">
            <v>177347</v>
          </cell>
          <cell r="F6419">
            <v>0</v>
          </cell>
          <cell r="G6419">
            <v>44190</v>
          </cell>
        </row>
        <row r="6420">
          <cell r="A6420" t="str">
            <v>3109750163</v>
          </cell>
          <cell r="B6420" t="str">
            <v>168593</v>
          </cell>
          <cell r="C6420" t="str">
            <v>0</v>
          </cell>
          <cell r="D6420" t="str">
            <v>41914</v>
          </cell>
          <cell r="E6420">
            <v>168593</v>
          </cell>
          <cell r="F6420">
            <v>0</v>
          </cell>
          <cell r="G6420">
            <v>41914</v>
          </cell>
        </row>
        <row r="6421">
          <cell r="A6421" t="str">
            <v>2503590381</v>
          </cell>
          <cell r="B6421" t="str">
            <v>123500</v>
          </cell>
          <cell r="C6421" t="str">
            <v>0</v>
          </cell>
          <cell r="D6421" t="str">
            <v>30190</v>
          </cell>
          <cell r="E6421">
            <v>123500</v>
          </cell>
          <cell r="F6421">
            <v>0</v>
          </cell>
          <cell r="G6421">
            <v>30190</v>
          </cell>
        </row>
        <row r="6422">
          <cell r="A6422" t="str">
            <v>2001480431</v>
          </cell>
          <cell r="B6422" t="str">
            <v>160086</v>
          </cell>
          <cell r="C6422" t="str">
            <v>0</v>
          </cell>
          <cell r="D6422" t="str">
            <v>39702</v>
          </cell>
          <cell r="E6422">
            <v>160086</v>
          </cell>
          <cell r="F6422">
            <v>0</v>
          </cell>
          <cell r="G6422">
            <v>39702</v>
          </cell>
        </row>
        <row r="6423">
          <cell r="A6423" t="str">
            <v>1701840820</v>
          </cell>
          <cell r="B6423" t="str">
            <v>177663</v>
          </cell>
          <cell r="C6423" t="str">
            <v>0</v>
          </cell>
          <cell r="D6423" t="str">
            <v>44272</v>
          </cell>
          <cell r="E6423">
            <v>177663</v>
          </cell>
          <cell r="F6423">
            <v>0</v>
          </cell>
          <cell r="G6423">
            <v>44272</v>
          </cell>
        </row>
        <row r="6424">
          <cell r="A6424" t="str">
            <v>3714870547</v>
          </cell>
          <cell r="B6424" t="str">
            <v>204293</v>
          </cell>
          <cell r="C6424" t="str">
            <v>0</v>
          </cell>
          <cell r="D6424" t="str">
            <v>51196</v>
          </cell>
          <cell r="E6424">
            <v>204293</v>
          </cell>
          <cell r="F6424">
            <v>0</v>
          </cell>
          <cell r="G6424">
            <v>51196</v>
          </cell>
        </row>
        <row r="6425">
          <cell r="A6425" t="str">
            <v>4009820284</v>
          </cell>
          <cell r="B6425" t="str">
            <v>170663</v>
          </cell>
          <cell r="C6425" t="str">
            <v>0</v>
          </cell>
          <cell r="D6425" t="str">
            <v>42452</v>
          </cell>
          <cell r="E6425">
            <v>170663</v>
          </cell>
          <cell r="F6425">
            <v>0</v>
          </cell>
          <cell r="G6425">
            <v>42452</v>
          </cell>
        </row>
        <row r="6426">
          <cell r="A6426" t="str">
            <v>2509530488</v>
          </cell>
          <cell r="B6426" t="str">
            <v>157969</v>
          </cell>
          <cell r="C6426" t="str">
            <v>0</v>
          </cell>
          <cell r="D6426" t="str">
            <v>39151</v>
          </cell>
          <cell r="E6426">
            <v>157969</v>
          </cell>
          <cell r="F6426">
            <v>0</v>
          </cell>
          <cell r="G6426">
            <v>39151</v>
          </cell>
        </row>
        <row r="6427">
          <cell r="A6427" t="str">
            <v>1109580401</v>
          </cell>
          <cell r="B6427" t="str">
            <v>253178</v>
          </cell>
          <cell r="C6427" t="str">
            <v>0</v>
          </cell>
          <cell r="D6427" t="str">
            <v>63906</v>
          </cell>
          <cell r="E6427">
            <v>253178</v>
          </cell>
          <cell r="F6427">
            <v>0</v>
          </cell>
          <cell r="G6427">
            <v>63906</v>
          </cell>
        </row>
        <row r="6428">
          <cell r="A6428" t="str">
            <v>3302590237</v>
          </cell>
          <cell r="B6428" t="str">
            <v>153319</v>
          </cell>
          <cell r="C6428" t="str">
            <v>0</v>
          </cell>
          <cell r="D6428" t="str">
            <v>37942</v>
          </cell>
          <cell r="E6428">
            <v>153319</v>
          </cell>
          <cell r="F6428">
            <v>0</v>
          </cell>
          <cell r="G6428">
            <v>37942</v>
          </cell>
        </row>
        <row r="6429">
          <cell r="A6429" t="str">
            <v>1505520215</v>
          </cell>
          <cell r="B6429" t="str">
            <v>162514</v>
          </cell>
          <cell r="C6429" t="str">
            <v>0</v>
          </cell>
          <cell r="D6429" t="str">
            <v>40333</v>
          </cell>
          <cell r="E6429">
            <v>162514</v>
          </cell>
          <cell r="F6429">
            <v>0</v>
          </cell>
          <cell r="G6429">
            <v>40333</v>
          </cell>
        </row>
        <row r="6430">
          <cell r="A6430" t="str">
            <v>2102470136</v>
          </cell>
          <cell r="B6430" t="str">
            <v>162350</v>
          </cell>
          <cell r="C6430" t="str">
            <v>0</v>
          </cell>
          <cell r="D6430" t="str">
            <v>40291</v>
          </cell>
          <cell r="E6430">
            <v>162350</v>
          </cell>
          <cell r="F6430">
            <v>0</v>
          </cell>
          <cell r="G6430">
            <v>40291</v>
          </cell>
        </row>
        <row r="6431">
          <cell r="A6431" t="str">
            <v>3507440113</v>
          </cell>
          <cell r="B6431" t="str">
            <v>163500</v>
          </cell>
          <cell r="C6431" t="str">
            <v>0</v>
          </cell>
          <cell r="D6431" t="str">
            <v>40590</v>
          </cell>
          <cell r="E6431">
            <v>163500</v>
          </cell>
          <cell r="F6431">
            <v>0</v>
          </cell>
          <cell r="G6431">
            <v>40590</v>
          </cell>
        </row>
        <row r="6432">
          <cell r="A6432" t="str">
            <v>1304620158</v>
          </cell>
          <cell r="B6432" t="str">
            <v>151319</v>
          </cell>
          <cell r="C6432" t="str">
            <v>0</v>
          </cell>
          <cell r="D6432" t="str">
            <v>37422</v>
          </cell>
          <cell r="E6432">
            <v>151319</v>
          </cell>
          <cell r="F6432">
            <v>0</v>
          </cell>
          <cell r="G6432">
            <v>37422</v>
          </cell>
        </row>
        <row r="6433">
          <cell r="A6433" t="str">
            <v>2702520200</v>
          </cell>
          <cell r="B6433" t="str">
            <v>177663</v>
          </cell>
          <cell r="C6433" t="str">
            <v>0</v>
          </cell>
          <cell r="D6433" t="str">
            <v>44272</v>
          </cell>
          <cell r="E6433">
            <v>177663</v>
          </cell>
          <cell r="F6433">
            <v>0</v>
          </cell>
          <cell r="G6433">
            <v>44272</v>
          </cell>
        </row>
        <row r="6434">
          <cell r="A6434" t="str">
            <v>1409610241</v>
          </cell>
          <cell r="B6434" t="str">
            <v>148750</v>
          </cell>
          <cell r="C6434" t="str">
            <v>0</v>
          </cell>
          <cell r="D6434" t="str">
            <v>36755</v>
          </cell>
          <cell r="E6434">
            <v>148750</v>
          </cell>
          <cell r="F6434">
            <v>0</v>
          </cell>
          <cell r="G6434">
            <v>36755</v>
          </cell>
        </row>
        <row r="6435">
          <cell r="A6435" t="str">
            <v>5204570187</v>
          </cell>
          <cell r="B6435" t="str">
            <v>72350</v>
          </cell>
          <cell r="C6435" t="str">
            <v>0</v>
          </cell>
          <cell r="D6435" t="str">
            <v>17653</v>
          </cell>
          <cell r="E6435">
            <v>72350</v>
          </cell>
          <cell r="F6435">
            <v>0</v>
          </cell>
          <cell r="G6435">
            <v>17653</v>
          </cell>
        </row>
        <row r="6436">
          <cell r="A6436" t="str">
            <v>2110770236</v>
          </cell>
          <cell r="B6436" t="str">
            <v>157148</v>
          </cell>
          <cell r="C6436" t="str">
            <v>0</v>
          </cell>
          <cell r="D6436" t="str">
            <v>38938</v>
          </cell>
          <cell r="E6436">
            <v>157148</v>
          </cell>
          <cell r="F6436">
            <v>0</v>
          </cell>
          <cell r="G6436">
            <v>38938</v>
          </cell>
        </row>
        <row r="6437">
          <cell r="A6437" t="str">
            <v>3910500048</v>
          </cell>
          <cell r="B6437" t="str">
            <v>163500</v>
          </cell>
          <cell r="C6437" t="str">
            <v>0</v>
          </cell>
          <cell r="D6437" t="str">
            <v>40590</v>
          </cell>
          <cell r="E6437">
            <v>163500</v>
          </cell>
          <cell r="F6437">
            <v>0</v>
          </cell>
          <cell r="G6437">
            <v>40590</v>
          </cell>
        </row>
        <row r="6438">
          <cell r="A6438" t="str">
            <v>1101430346</v>
          </cell>
          <cell r="B6438" t="str">
            <v>177663</v>
          </cell>
          <cell r="C6438" t="str">
            <v>0</v>
          </cell>
          <cell r="D6438" t="str">
            <v>44272</v>
          </cell>
          <cell r="E6438">
            <v>177663</v>
          </cell>
          <cell r="F6438">
            <v>0</v>
          </cell>
          <cell r="G6438">
            <v>44272</v>
          </cell>
        </row>
        <row r="6439">
          <cell r="A6439" t="str">
            <v>3709530210</v>
          </cell>
          <cell r="B6439" t="str">
            <v>148750</v>
          </cell>
          <cell r="C6439" t="str">
            <v>0</v>
          </cell>
          <cell r="D6439" t="str">
            <v>36755</v>
          </cell>
          <cell r="E6439">
            <v>148750</v>
          </cell>
          <cell r="F6439">
            <v>0</v>
          </cell>
          <cell r="G6439">
            <v>36755</v>
          </cell>
        </row>
        <row r="6440">
          <cell r="A6440" t="str">
            <v>2001630743</v>
          </cell>
          <cell r="B6440" t="str">
            <v>153319</v>
          </cell>
          <cell r="C6440" t="str">
            <v>0</v>
          </cell>
          <cell r="D6440" t="str">
            <v>37942</v>
          </cell>
          <cell r="E6440">
            <v>153319</v>
          </cell>
          <cell r="F6440">
            <v>0</v>
          </cell>
          <cell r="G6440">
            <v>37942</v>
          </cell>
        </row>
        <row r="6441">
          <cell r="A6441" t="str">
            <v>3502510180</v>
          </cell>
          <cell r="B6441" t="str">
            <v>143813</v>
          </cell>
          <cell r="C6441" t="str">
            <v>0</v>
          </cell>
          <cell r="D6441" t="str">
            <v>35471</v>
          </cell>
          <cell r="E6441">
            <v>143813</v>
          </cell>
          <cell r="F6441">
            <v>0</v>
          </cell>
          <cell r="G6441">
            <v>35471</v>
          </cell>
        </row>
        <row r="6442">
          <cell r="A6442" t="str">
            <v>3301560245</v>
          </cell>
          <cell r="B6442" t="str">
            <v>150500</v>
          </cell>
          <cell r="C6442" t="str">
            <v>0</v>
          </cell>
          <cell r="D6442" t="str">
            <v>37210</v>
          </cell>
          <cell r="E6442">
            <v>150500</v>
          </cell>
          <cell r="F6442">
            <v>0</v>
          </cell>
          <cell r="G6442">
            <v>37210</v>
          </cell>
        </row>
        <row r="6443">
          <cell r="A6443" t="str">
            <v>3514830177</v>
          </cell>
          <cell r="B6443" t="str">
            <v>218429</v>
          </cell>
          <cell r="C6443" t="str">
            <v>0</v>
          </cell>
          <cell r="D6443" t="str">
            <v>54871</v>
          </cell>
          <cell r="E6443">
            <v>218429</v>
          </cell>
          <cell r="F6443">
            <v>0</v>
          </cell>
          <cell r="G6443">
            <v>54871</v>
          </cell>
        </row>
        <row r="6444">
          <cell r="A6444" t="str">
            <v>3101510120</v>
          </cell>
          <cell r="B6444" t="str">
            <v>177663</v>
          </cell>
          <cell r="C6444" t="str">
            <v>0</v>
          </cell>
          <cell r="D6444" t="str">
            <v>44272</v>
          </cell>
          <cell r="E6444">
            <v>177663</v>
          </cell>
          <cell r="F6444">
            <v>0</v>
          </cell>
          <cell r="G6444">
            <v>44272</v>
          </cell>
        </row>
        <row r="6445">
          <cell r="A6445" t="str">
            <v>2002630380</v>
          </cell>
          <cell r="B6445" t="str">
            <v>175378</v>
          </cell>
          <cell r="C6445" t="str">
            <v>0</v>
          </cell>
          <cell r="D6445" t="str">
            <v>43678</v>
          </cell>
          <cell r="E6445">
            <v>175378</v>
          </cell>
          <cell r="F6445">
            <v>0</v>
          </cell>
          <cell r="G6445">
            <v>43678</v>
          </cell>
        </row>
        <row r="6446">
          <cell r="A6446" t="str">
            <v>3009520204</v>
          </cell>
          <cell r="B6446" t="str">
            <v>144808</v>
          </cell>
          <cell r="C6446" t="str">
            <v>0</v>
          </cell>
          <cell r="D6446" t="str">
            <v>35730</v>
          </cell>
          <cell r="E6446">
            <v>144808</v>
          </cell>
          <cell r="F6446">
            <v>0</v>
          </cell>
          <cell r="G6446">
            <v>35730</v>
          </cell>
        </row>
        <row r="6447">
          <cell r="A6447" t="str">
            <v>2501490096</v>
          </cell>
          <cell r="B6447" t="str">
            <v>148750</v>
          </cell>
          <cell r="C6447" t="str">
            <v>0</v>
          </cell>
          <cell r="D6447" t="str">
            <v>36755</v>
          </cell>
          <cell r="E6447">
            <v>148750</v>
          </cell>
          <cell r="F6447">
            <v>0</v>
          </cell>
          <cell r="G6447">
            <v>36755</v>
          </cell>
        </row>
        <row r="6448">
          <cell r="A6448" t="str">
            <v>1308480164</v>
          </cell>
          <cell r="B6448" t="str">
            <v>153319</v>
          </cell>
          <cell r="C6448" t="str">
            <v>0</v>
          </cell>
          <cell r="D6448" t="str">
            <v>37942</v>
          </cell>
          <cell r="E6448">
            <v>153319</v>
          </cell>
          <cell r="F6448">
            <v>0</v>
          </cell>
          <cell r="G6448">
            <v>37942</v>
          </cell>
        </row>
        <row r="6449">
          <cell r="A6449" t="str">
            <v>1805510061</v>
          </cell>
          <cell r="B6449" t="str">
            <v>168864</v>
          </cell>
          <cell r="C6449" t="str">
            <v>0</v>
          </cell>
          <cell r="D6449" t="str">
            <v>41984</v>
          </cell>
          <cell r="E6449">
            <v>168864</v>
          </cell>
          <cell r="F6449">
            <v>0</v>
          </cell>
          <cell r="G6449">
            <v>41984</v>
          </cell>
        </row>
        <row r="6450">
          <cell r="A6450" t="str">
            <v>2609610191</v>
          </cell>
          <cell r="B6450" t="str">
            <v>163500</v>
          </cell>
          <cell r="C6450" t="str">
            <v>0</v>
          </cell>
          <cell r="D6450" t="str">
            <v>40590</v>
          </cell>
          <cell r="E6450">
            <v>163500</v>
          </cell>
          <cell r="F6450">
            <v>0</v>
          </cell>
          <cell r="G6450">
            <v>40590</v>
          </cell>
        </row>
        <row r="6451">
          <cell r="A6451" t="str">
            <v>1603470093</v>
          </cell>
          <cell r="B6451" t="str">
            <v>143010</v>
          </cell>
          <cell r="C6451" t="str">
            <v>0</v>
          </cell>
          <cell r="D6451" t="str">
            <v>35262</v>
          </cell>
          <cell r="E6451">
            <v>143010</v>
          </cell>
          <cell r="F6451">
            <v>0</v>
          </cell>
          <cell r="G6451">
            <v>35262</v>
          </cell>
        </row>
        <row r="6452">
          <cell r="A6452" t="str">
            <v>7812590410</v>
          </cell>
          <cell r="B6452" t="str">
            <v>87147</v>
          </cell>
          <cell r="C6452" t="str">
            <v>0</v>
          </cell>
          <cell r="D6452" t="str">
            <v>21263</v>
          </cell>
          <cell r="E6452">
            <v>87147</v>
          </cell>
          <cell r="F6452">
            <v>0</v>
          </cell>
          <cell r="G6452">
            <v>21263</v>
          </cell>
        </row>
        <row r="6453">
          <cell r="A6453" t="str">
            <v>1101541309</v>
          </cell>
          <cell r="B6453" t="str">
            <v>138750</v>
          </cell>
          <cell r="C6453" t="str">
            <v>0</v>
          </cell>
          <cell r="D6453" t="str">
            <v>34155</v>
          </cell>
          <cell r="E6453">
            <v>138750</v>
          </cell>
          <cell r="F6453">
            <v>0</v>
          </cell>
          <cell r="G6453">
            <v>34155</v>
          </cell>
        </row>
        <row r="6454">
          <cell r="A6454" t="str">
            <v>1607530147</v>
          </cell>
          <cell r="B6454" t="str">
            <v>177663</v>
          </cell>
          <cell r="C6454" t="str">
            <v>0</v>
          </cell>
          <cell r="D6454" t="str">
            <v>44272</v>
          </cell>
          <cell r="E6454">
            <v>177663</v>
          </cell>
          <cell r="F6454">
            <v>0</v>
          </cell>
          <cell r="G6454">
            <v>44272</v>
          </cell>
        </row>
        <row r="6455">
          <cell r="A6455" t="str">
            <v>2610720122</v>
          </cell>
          <cell r="B6455" t="str">
            <v>153319</v>
          </cell>
          <cell r="C6455" t="str">
            <v>0</v>
          </cell>
          <cell r="D6455" t="str">
            <v>37942</v>
          </cell>
          <cell r="E6455">
            <v>153319</v>
          </cell>
          <cell r="F6455">
            <v>0</v>
          </cell>
          <cell r="G6455">
            <v>37942</v>
          </cell>
        </row>
        <row r="6456">
          <cell r="A6456" t="str">
            <v>3212420065</v>
          </cell>
          <cell r="B6456" t="str">
            <v>148750</v>
          </cell>
          <cell r="C6456" t="str">
            <v>0</v>
          </cell>
          <cell r="D6456" t="str">
            <v>36755</v>
          </cell>
          <cell r="E6456">
            <v>148750</v>
          </cell>
          <cell r="F6456">
            <v>0</v>
          </cell>
          <cell r="G6456">
            <v>36755</v>
          </cell>
        </row>
        <row r="6457">
          <cell r="A6457" t="str">
            <v>1401580645</v>
          </cell>
          <cell r="B6457" t="str">
            <v>131237</v>
          </cell>
          <cell r="C6457" t="str">
            <v>0</v>
          </cell>
          <cell r="D6457" t="str">
            <v>32201</v>
          </cell>
          <cell r="E6457">
            <v>131237</v>
          </cell>
          <cell r="F6457">
            <v>0</v>
          </cell>
          <cell r="G6457">
            <v>32201</v>
          </cell>
        </row>
        <row r="6458">
          <cell r="A6458" t="str">
            <v>3207870295</v>
          </cell>
          <cell r="B6458" t="str">
            <v>158750</v>
          </cell>
          <cell r="C6458" t="str">
            <v>0</v>
          </cell>
          <cell r="D6458" t="str">
            <v>39355</v>
          </cell>
          <cell r="E6458">
            <v>158750</v>
          </cell>
          <cell r="F6458">
            <v>0</v>
          </cell>
          <cell r="G6458">
            <v>39355</v>
          </cell>
        </row>
        <row r="6459">
          <cell r="A6459" t="str">
            <v>1411870638</v>
          </cell>
          <cell r="B6459" t="str">
            <v>301500</v>
          </cell>
          <cell r="C6459" t="str">
            <v>0</v>
          </cell>
          <cell r="D6459" t="str">
            <v>76470</v>
          </cell>
          <cell r="E6459">
            <v>301500</v>
          </cell>
          <cell r="F6459">
            <v>0</v>
          </cell>
          <cell r="G6459">
            <v>76470</v>
          </cell>
        </row>
        <row r="6460">
          <cell r="A6460" t="str">
            <v>3705580051</v>
          </cell>
          <cell r="B6460" t="str">
            <v>131237</v>
          </cell>
          <cell r="C6460" t="str">
            <v>0</v>
          </cell>
          <cell r="D6460" t="str">
            <v>32201</v>
          </cell>
          <cell r="E6460">
            <v>131237</v>
          </cell>
          <cell r="F6460">
            <v>0</v>
          </cell>
          <cell r="G6460">
            <v>32201</v>
          </cell>
        </row>
        <row r="6461">
          <cell r="A6461" t="str">
            <v>2011490294</v>
          </cell>
          <cell r="B6461" t="str">
            <v>153319</v>
          </cell>
          <cell r="C6461" t="str">
            <v>0</v>
          </cell>
          <cell r="D6461" t="str">
            <v>37942</v>
          </cell>
          <cell r="E6461">
            <v>153319</v>
          </cell>
          <cell r="F6461">
            <v>0</v>
          </cell>
          <cell r="G6461">
            <v>37942</v>
          </cell>
        </row>
        <row r="6462">
          <cell r="A6462" t="str">
            <v>1302480081</v>
          </cell>
          <cell r="B6462" t="str">
            <v>177663</v>
          </cell>
          <cell r="C6462" t="str">
            <v>0</v>
          </cell>
          <cell r="D6462" t="str">
            <v>44272</v>
          </cell>
          <cell r="E6462">
            <v>177663</v>
          </cell>
          <cell r="F6462">
            <v>0</v>
          </cell>
          <cell r="G6462">
            <v>44272</v>
          </cell>
        </row>
        <row r="6463">
          <cell r="A6463" t="str">
            <v>2404770217</v>
          </cell>
          <cell r="B6463" t="str">
            <v>171303</v>
          </cell>
          <cell r="C6463" t="str">
            <v>0</v>
          </cell>
          <cell r="D6463" t="str">
            <v>42618</v>
          </cell>
          <cell r="E6463">
            <v>171303</v>
          </cell>
          <cell r="F6463">
            <v>0</v>
          </cell>
          <cell r="G6463">
            <v>42618</v>
          </cell>
        </row>
        <row r="6464">
          <cell r="A6464" t="str">
            <v>7010460345</v>
          </cell>
          <cell r="B6464" t="str">
            <v>81075</v>
          </cell>
          <cell r="C6464" t="str">
            <v>0</v>
          </cell>
          <cell r="D6464" t="str">
            <v>19782</v>
          </cell>
          <cell r="E6464">
            <v>81075</v>
          </cell>
          <cell r="F6464">
            <v>0</v>
          </cell>
          <cell r="G6464">
            <v>19782</v>
          </cell>
        </row>
        <row r="6465">
          <cell r="A6465" t="str">
            <v>3007480132</v>
          </cell>
          <cell r="B6465" t="str">
            <v>153319</v>
          </cell>
          <cell r="C6465" t="str">
            <v>0</v>
          </cell>
          <cell r="D6465" t="str">
            <v>37942</v>
          </cell>
          <cell r="E6465">
            <v>153319</v>
          </cell>
          <cell r="F6465">
            <v>0</v>
          </cell>
          <cell r="G6465">
            <v>37942</v>
          </cell>
        </row>
        <row r="6466">
          <cell r="A6466" t="str">
            <v>1301480347</v>
          </cell>
          <cell r="B6466" t="str">
            <v>177663</v>
          </cell>
          <cell r="C6466" t="str">
            <v>0</v>
          </cell>
          <cell r="D6466" t="str">
            <v>44272</v>
          </cell>
          <cell r="E6466">
            <v>177663</v>
          </cell>
          <cell r="F6466">
            <v>0</v>
          </cell>
          <cell r="G6466">
            <v>44272</v>
          </cell>
        </row>
        <row r="6467">
          <cell r="A6467" t="str">
            <v>2511540320</v>
          </cell>
          <cell r="B6467" t="str">
            <v>181938</v>
          </cell>
          <cell r="C6467" t="str">
            <v>0</v>
          </cell>
          <cell r="D6467" t="str">
            <v>45383</v>
          </cell>
          <cell r="E6467">
            <v>181938</v>
          </cell>
          <cell r="F6467">
            <v>0</v>
          </cell>
          <cell r="G6467">
            <v>45383</v>
          </cell>
        </row>
        <row r="6468">
          <cell r="A6468" t="str">
            <v>3301500099</v>
          </cell>
          <cell r="B6468" t="str">
            <v>82754</v>
          </cell>
          <cell r="C6468" t="str">
            <v>0</v>
          </cell>
          <cell r="D6468" t="str">
            <v>20191</v>
          </cell>
          <cell r="E6468">
            <v>82754</v>
          </cell>
          <cell r="F6468">
            <v>0</v>
          </cell>
          <cell r="G6468">
            <v>20191</v>
          </cell>
        </row>
        <row r="6469">
          <cell r="A6469" t="str">
            <v>3504490152</v>
          </cell>
          <cell r="B6469" t="str">
            <v>157969</v>
          </cell>
          <cell r="C6469" t="str">
            <v>0</v>
          </cell>
          <cell r="D6469" t="str">
            <v>39151</v>
          </cell>
          <cell r="E6469">
            <v>157969</v>
          </cell>
          <cell r="F6469">
            <v>0</v>
          </cell>
          <cell r="G6469">
            <v>39151</v>
          </cell>
        </row>
        <row r="6470">
          <cell r="A6470" t="str">
            <v>1710460156</v>
          </cell>
          <cell r="B6470" t="str">
            <v>178250</v>
          </cell>
          <cell r="C6470" t="str">
            <v>0</v>
          </cell>
          <cell r="D6470" t="str">
            <v>44425</v>
          </cell>
          <cell r="E6470">
            <v>178250</v>
          </cell>
          <cell r="F6470">
            <v>0</v>
          </cell>
          <cell r="G6470">
            <v>44425</v>
          </cell>
        </row>
        <row r="6471">
          <cell r="A6471" t="str">
            <v>4004490094</v>
          </cell>
          <cell r="B6471" t="str">
            <v>153319</v>
          </cell>
          <cell r="C6471" t="str">
            <v>0</v>
          </cell>
          <cell r="D6471" t="str">
            <v>37942</v>
          </cell>
          <cell r="E6471">
            <v>153319</v>
          </cell>
          <cell r="F6471">
            <v>0</v>
          </cell>
          <cell r="G6471">
            <v>37942</v>
          </cell>
        </row>
        <row r="6472">
          <cell r="A6472" t="str">
            <v>2002660417</v>
          </cell>
          <cell r="B6472" t="str">
            <v>204399</v>
          </cell>
          <cell r="C6472" t="str">
            <v>0</v>
          </cell>
          <cell r="D6472" t="str">
            <v>51223</v>
          </cell>
          <cell r="E6472">
            <v>204399</v>
          </cell>
          <cell r="F6472">
            <v>0</v>
          </cell>
          <cell r="G6472">
            <v>51223</v>
          </cell>
        </row>
        <row r="6473">
          <cell r="A6473" t="str">
            <v>6111750240</v>
          </cell>
          <cell r="B6473" t="str">
            <v>81075</v>
          </cell>
          <cell r="C6473" t="str">
            <v>0</v>
          </cell>
          <cell r="D6473" t="str">
            <v>19782</v>
          </cell>
          <cell r="E6473">
            <v>81075</v>
          </cell>
          <cell r="F6473">
            <v>0</v>
          </cell>
          <cell r="G6473">
            <v>19782</v>
          </cell>
        </row>
        <row r="6474">
          <cell r="A6474" t="str">
            <v>3602520196</v>
          </cell>
          <cell r="B6474" t="str">
            <v>152500</v>
          </cell>
          <cell r="C6474" t="str">
            <v>0</v>
          </cell>
          <cell r="D6474" t="str">
            <v>37730</v>
          </cell>
          <cell r="E6474">
            <v>152500</v>
          </cell>
          <cell r="F6474">
            <v>0</v>
          </cell>
          <cell r="G6474">
            <v>37730</v>
          </cell>
        </row>
        <row r="6475">
          <cell r="A6475" t="str">
            <v>1412780144</v>
          </cell>
          <cell r="B6475" t="str">
            <v>148750</v>
          </cell>
          <cell r="C6475" t="str">
            <v>0</v>
          </cell>
          <cell r="D6475" t="str">
            <v>36755</v>
          </cell>
          <cell r="E6475">
            <v>148750</v>
          </cell>
          <cell r="F6475">
            <v>0</v>
          </cell>
          <cell r="G6475">
            <v>36755</v>
          </cell>
        </row>
        <row r="6476">
          <cell r="A6476" t="str">
            <v>1711710202</v>
          </cell>
          <cell r="B6476" t="str">
            <v>194918</v>
          </cell>
          <cell r="C6476" t="str">
            <v>0</v>
          </cell>
          <cell r="D6476" t="str">
            <v>48758</v>
          </cell>
          <cell r="E6476">
            <v>194918</v>
          </cell>
          <cell r="F6476">
            <v>0</v>
          </cell>
          <cell r="G6476">
            <v>48758</v>
          </cell>
        </row>
        <row r="6477">
          <cell r="A6477" t="str">
            <v>2801620192</v>
          </cell>
          <cell r="B6477" t="str">
            <v>180324</v>
          </cell>
          <cell r="C6477" t="str">
            <v>0</v>
          </cell>
          <cell r="D6477" t="str">
            <v>44964</v>
          </cell>
          <cell r="E6477">
            <v>180324</v>
          </cell>
          <cell r="F6477">
            <v>0</v>
          </cell>
          <cell r="G6477">
            <v>44964</v>
          </cell>
        </row>
        <row r="6478">
          <cell r="A6478" t="str">
            <v>3903730165</v>
          </cell>
          <cell r="B6478" t="str">
            <v>157656</v>
          </cell>
          <cell r="C6478" t="str">
            <v>0</v>
          </cell>
          <cell r="D6478" t="str">
            <v>39070</v>
          </cell>
          <cell r="E6478">
            <v>157656</v>
          </cell>
          <cell r="F6478">
            <v>0</v>
          </cell>
          <cell r="G6478">
            <v>39070</v>
          </cell>
        </row>
        <row r="6479">
          <cell r="A6479" t="str">
            <v>2605490173</v>
          </cell>
          <cell r="B6479" t="str">
            <v>194844</v>
          </cell>
          <cell r="C6479" t="str">
            <v>0</v>
          </cell>
          <cell r="D6479" t="str">
            <v>48739</v>
          </cell>
          <cell r="E6479">
            <v>194844</v>
          </cell>
          <cell r="F6479">
            <v>0</v>
          </cell>
          <cell r="G6479">
            <v>48739</v>
          </cell>
        </row>
        <row r="6480">
          <cell r="A6480" t="str">
            <v>1401640516</v>
          </cell>
          <cell r="B6480" t="str">
            <v>143010</v>
          </cell>
          <cell r="C6480" t="str">
            <v>0</v>
          </cell>
          <cell r="D6480" t="str">
            <v>35262</v>
          </cell>
          <cell r="E6480">
            <v>143010</v>
          </cell>
          <cell r="F6480">
            <v>0</v>
          </cell>
          <cell r="G6480">
            <v>35262</v>
          </cell>
        </row>
        <row r="6481">
          <cell r="A6481" t="str">
            <v>2709820684</v>
          </cell>
          <cell r="B6481" t="str">
            <v>146270</v>
          </cell>
          <cell r="C6481" t="str">
            <v>0</v>
          </cell>
          <cell r="D6481" t="str">
            <v>36110</v>
          </cell>
          <cell r="E6481">
            <v>146270</v>
          </cell>
          <cell r="F6481">
            <v>0</v>
          </cell>
          <cell r="G6481">
            <v>36110</v>
          </cell>
        </row>
        <row r="6482">
          <cell r="A6482" t="str">
            <v>4001840251</v>
          </cell>
          <cell r="B6482" t="str">
            <v>177663</v>
          </cell>
          <cell r="C6482" t="str">
            <v>0</v>
          </cell>
          <cell r="D6482" t="str">
            <v>44272</v>
          </cell>
          <cell r="E6482">
            <v>177663</v>
          </cell>
          <cell r="F6482">
            <v>0</v>
          </cell>
          <cell r="G6482">
            <v>44272</v>
          </cell>
        </row>
        <row r="6483">
          <cell r="A6483" t="str">
            <v>3614860558</v>
          </cell>
          <cell r="B6483" t="str">
            <v>146670</v>
          </cell>
          <cell r="C6483" t="str">
            <v>0</v>
          </cell>
          <cell r="D6483" t="str">
            <v>36214</v>
          </cell>
          <cell r="E6483">
            <v>146670</v>
          </cell>
          <cell r="F6483">
            <v>0</v>
          </cell>
          <cell r="G6483">
            <v>36214</v>
          </cell>
        </row>
        <row r="6484">
          <cell r="A6484" t="str">
            <v>1401640524</v>
          </cell>
          <cell r="B6484" t="str">
            <v>165703</v>
          </cell>
          <cell r="C6484" t="str">
            <v>0</v>
          </cell>
          <cell r="D6484" t="str">
            <v>41162</v>
          </cell>
          <cell r="E6484">
            <v>165703</v>
          </cell>
          <cell r="F6484">
            <v>0</v>
          </cell>
          <cell r="G6484">
            <v>41162</v>
          </cell>
        </row>
        <row r="6485">
          <cell r="A6485" t="str">
            <v>2805720350</v>
          </cell>
          <cell r="B6485" t="str">
            <v>249000</v>
          </cell>
          <cell r="C6485" t="str">
            <v>0</v>
          </cell>
          <cell r="D6485" t="str">
            <v>62820</v>
          </cell>
          <cell r="E6485">
            <v>249000</v>
          </cell>
          <cell r="F6485">
            <v>0</v>
          </cell>
          <cell r="G6485">
            <v>62820</v>
          </cell>
        </row>
        <row r="6486">
          <cell r="A6486" t="str">
            <v>2305820186</v>
          </cell>
          <cell r="B6486" t="str">
            <v>148750</v>
          </cell>
          <cell r="C6486" t="str">
            <v>0</v>
          </cell>
          <cell r="D6486" t="str">
            <v>36755</v>
          </cell>
          <cell r="E6486">
            <v>148750</v>
          </cell>
          <cell r="F6486">
            <v>0</v>
          </cell>
          <cell r="G6486">
            <v>36755</v>
          </cell>
        </row>
        <row r="6487">
          <cell r="A6487" t="str">
            <v>1204640181</v>
          </cell>
          <cell r="B6487" t="str">
            <v>173744</v>
          </cell>
          <cell r="C6487" t="str">
            <v>0</v>
          </cell>
          <cell r="D6487" t="str">
            <v>43253</v>
          </cell>
          <cell r="E6487">
            <v>173744</v>
          </cell>
          <cell r="F6487">
            <v>0</v>
          </cell>
          <cell r="G6487">
            <v>43253</v>
          </cell>
        </row>
        <row r="6488">
          <cell r="A6488" t="str">
            <v>1114800333</v>
          </cell>
          <cell r="B6488" t="str">
            <v>147149</v>
          </cell>
          <cell r="C6488" t="str">
            <v>0</v>
          </cell>
          <cell r="D6488" t="str">
            <v>36338</v>
          </cell>
          <cell r="E6488">
            <v>147149</v>
          </cell>
          <cell r="F6488">
            <v>0</v>
          </cell>
          <cell r="G6488">
            <v>36338</v>
          </cell>
        </row>
        <row r="6489">
          <cell r="A6489" t="str">
            <v>1402530226</v>
          </cell>
          <cell r="B6489" t="str">
            <v>225675</v>
          </cell>
          <cell r="C6489" t="str">
            <v>0</v>
          </cell>
          <cell r="D6489" t="str">
            <v>56755</v>
          </cell>
          <cell r="E6489">
            <v>225675</v>
          </cell>
          <cell r="F6489">
            <v>0</v>
          </cell>
          <cell r="G6489">
            <v>56755</v>
          </cell>
        </row>
        <row r="6490">
          <cell r="A6490" t="str">
            <v>3512850359</v>
          </cell>
          <cell r="B6490" t="str">
            <v>148750</v>
          </cell>
          <cell r="C6490" t="str">
            <v>0</v>
          </cell>
          <cell r="D6490" t="str">
            <v>36755</v>
          </cell>
          <cell r="E6490">
            <v>148750</v>
          </cell>
          <cell r="F6490">
            <v>0</v>
          </cell>
          <cell r="G6490">
            <v>36755</v>
          </cell>
        </row>
        <row r="6491">
          <cell r="A6491" t="str">
            <v>1811860156</v>
          </cell>
          <cell r="B6491" t="str">
            <v>196688</v>
          </cell>
          <cell r="C6491" t="str">
            <v>0</v>
          </cell>
          <cell r="D6491" t="str">
            <v>49218</v>
          </cell>
          <cell r="E6491">
            <v>196688</v>
          </cell>
          <cell r="F6491">
            <v>0</v>
          </cell>
          <cell r="G6491">
            <v>49218</v>
          </cell>
        </row>
        <row r="6492">
          <cell r="A6492" t="str">
            <v>1610550080</v>
          </cell>
          <cell r="B6492" t="str">
            <v>135722</v>
          </cell>
          <cell r="C6492" t="str">
            <v>0</v>
          </cell>
          <cell r="D6492" t="str">
            <v>33367</v>
          </cell>
          <cell r="E6492">
            <v>135722</v>
          </cell>
          <cell r="F6492">
            <v>0</v>
          </cell>
          <cell r="G6492">
            <v>33367</v>
          </cell>
        </row>
        <row r="6493">
          <cell r="A6493" t="str">
            <v>3209630232</v>
          </cell>
          <cell r="B6493" t="str">
            <v>165344</v>
          </cell>
          <cell r="C6493" t="str">
            <v>0</v>
          </cell>
          <cell r="D6493" t="str">
            <v>41069</v>
          </cell>
          <cell r="E6493">
            <v>165344</v>
          </cell>
          <cell r="F6493">
            <v>0</v>
          </cell>
          <cell r="G6493">
            <v>41069</v>
          </cell>
        </row>
        <row r="6494">
          <cell r="A6494" t="str">
            <v>3803700159</v>
          </cell>
          <cell r="B6494" t="str">
            <v>166184</v>
          </cell>
          <cell r="C6494" t="str">
            <v>0</v>
          </cell>
          <cell r="D6494" t="str">
            <v>41287</v>
          </cell>
          <cell r="E6494">
            <v>166184</v>
          </cell>
          <cell r="F6494">
            <v>0</v>
          </cell>
          <cell r="G6494">
            <v>41287</v>
          </cell>
        </row>
        <row r="6495">
          <cell r="A6495" t="str">
            <v>2110730277</v>
          </cell>
          <cell r="B6495" t="str">
            <v>146270</v>
          </cell>
          <cell r="C6495" t="str">
            <v>0</v>
          </cell>
          <cell r="D6495" t="str">
            <v>36110</v>
          </cell>
          <cell r="E6495">
            <v>146270</v>
          </cell>
          <cell r="F6495">
            <v>0</v>
          </cell>
          <cell r="G6495">
            <v>36110</v>
          </cell>
        </row>
        <row r="6496">
          <cell r="A6496" t="str">
            <v>2912830184</v>
          </cell>
          <cell r="B6496" t="str">
            <v>180324</v>
          </cell>
          <cell r="C6496" t="str">
            <v>0</v>
          </cell>
          <cell r="D6496" t="str">
            <v>44964</v>
          </cell>
          <cell r="E6496">
            <v>180324</v>
          </cell>
          <cell r="F6496">
            <v>0</v>
          </cell>
          <cell r="G6496">
            <v>44964</v>
          </cell>
        </row>
        <row r="6497">
          <cell r="A6497" t="str">
            <v>3302580487</v>
          </cell>
          <cell r="B6497" t="str">
            <v>123500</v>
          </cell>
          <cell r="C6497" t="str">
            <v>0</v>
          </cell>
          <cell r="D6497" t="str">
            <v>30190</v>
          </cell>
          <cell r="E6497">
            <v>123500</v>
          </cell>
          <cell r="F6497">
            <v>0</v>
          </cell>
          <cell r="G6497">
            <v>30190</v>
          </cell>
        </row>
        <row r="6498">
          <cell r="A6498" t="str">
            <v>3314600194</v>
          </cell>
          <cell r="B6498" t="str">
            <v>145046</v>
          </cell>
          <cell r="C6498" t="str">
            <v>0</v>
          </cell>
          <cell r="D6498" t="str">
            <v>35791</v>
          </cell>
          <cell r="E6498">
            <v>145046</v>
          </cell>
          <cell r="F6498">
            <v>0</v>
          </cell>
          <cell r="G6498">
            <v>35791</v>
          </cell>
        </row>
        <row r="6499">
          <cell r="A6499" t="str">
            <v>1714650316</v>
          </cell>
          <cell r="B6499" t="str">
            <v>116250</v>
          </cell>
          <cell r="C6499" t="str">
            <v>0</v>
          </cell>
          <cell r="D6499" t="str">
            <v>28365</v>
          </cell>
          <cell r="E6499">
            <v>116250</v>
          </cell>
          <cell r="F6499">
            <v>0</v>
          </cell>
          <cell r="G6499">
            <v>28365</v>
          </cell>
        </row>
        <row r="6500">
          <cell r="A6500" t="str">
            <v>2903910529</v>
          </cell>
          <cell r="B6500" t="str">
            <v>101500</v>
          </cell>
          <cell r="C6500" t="str">
            <v>0</v>
          </cell>
          <cell r="D6500" t="str">
            <v>24766</v>
          </cell>
          <cell r="E6500">
            <v>101500</v>
          </cell>
          <cell r="F6500">
            <v>0</v>
          </cell>
          <cell r="G6500">
            <v>24766</v>
          </cell>
        </row>
        <row r="6501">
          <cell r="A6501" t="str">
            <v>1901540391</v>
          </cell>
          <cell r="B6501" t="str">
            <v>158188</v>
          </cell>
          <cell r="C6501" t="str">
            <v>0</v>
          </cell>
          <cell r="D6501" t="str">
            <v>39208</v>
          </cell>
          <cell r="E6501">
            <v>158188</v>
          </cell>
          <cell r="F6501">
            <v>0</v>
          </cell>
          <cell r="G6501">
            <v>39208</v>
          </cell>
        </row>
        <row r="6502">
          <cell r="A6502" t="str">
            <v>2807890784</v>
          </cell>
          <cell r="B6502" t="str">
            <v>128500</v>
          </cell>
          <cell r="C6502" t="str">
            <v>0</v>
          </cell>
          <cell r="D6502" t="str">
            <v>31490</v>
          </cell>
          <cell r="E6502">
            <v>128500</v>
          </cell>
          <cell r="F6502">
            <v>0</v>
          </cell>
          <cell r="G6502">
            <v>31490</v>
          </cell>
        </row>
        <row r="6503">
          <cell r="A6503" t="str">
            <v>1501520440</v>
          </cell>
          <cell r="B6503" t="str">
            <v>249000</v>
          </cell>
          <cell r="C6503" t="str">
            <v>0</v>
          </cell>
          <cell r="D6503" t="str">
            <v>62820</v>
          </cell>
          <cell r="E6503">
            <v>249000</v>
          </cell>
          <cell r="F6503">
            <v>0</v>
          </cell>
          <cell r="G6503">
            <v>62820</v>
          </cell>
        </row>
        <row r="6504">
          <cell r="A6504" t="str">
            <v>2810460140</v>
          </cell>
          <cell r="B6504" t="str">
            <v>428239</v>
          </cell>
          <cell r="C6504" t="str">
            <v>0</v>
          </cell>
          <cell r="D6504" t="str">
            <v>109422</v>
          </cell>
          <cell r="E6504">
            <v>428239</v>
          </cell>
          <cell r="F6504">
            <v>0</v>
          </cell>
          <cell r="G6504">
            <v>109422</v>
          </cell>
        </row>
        <row r="6505">
          <cell r="A6505" t="str">
            <v>2210720125</v>
          </cell>
          <cell r="B6505" t="str">
            <v>163500</v>
          </cell>
          <cell r="C6505" t="str">
            <v>0</v>
          </cell>
          <cell r="D6505" t="str">
            <v>40590</v>
          </cell>
          <cell r="E6505">
            <v>163500</v>
          </cell>
          <cell r="F6505">
            <v>0</v>
          </cell>
          <cell r="G6505">
            <v>40590</v>
          </cell>
        </row>
        <row r="6506">
          <cell r="A6506" t="str">
            <v>1114510289</v>
          </cell>
          <cell r="B6506" t="str">
            <v>148750</v>
          </cell>
          <cell r="C6506" t="str">
            <v>0</v>
          </cell>
          <cell r="D6506" t="str">
            <v>36755</v>
          </cell>
          <cell r="E6506">
            <v>148750</v>
          </cell>
          <cell r="F6506">
            <v>0</v>
          </cell>
          <cell r="G6506">
            <v>36755</v>
          </cell>
        </row>
        <row r="6507">
          <cell r="A6507" t="str">
            <v>1107441579</v>
          </cell>
          <cell r="B6507" t="str">
            <v>153319</v>
          </cell>
          <cell r="C6507" t="str">
            <v>0</v>
          </cell>
          <cell r="D6507" t="str">
            <v>37942</v>
          </cell>
          <cell r="E6507">
            <v>153319</v>
          </cell>
          <cell r="F6507">
            <v>0</v>
          </cell>
          <cell r="G6507">
            <v>37942</v>
          </cell>
        </row>
        <row r="6508">
          <cell r="A6508" t="str">
            <v>3210570183</v>
          </cell>
          <cell r="B6508" t="str">
            <v>143010</v>
          </cell>
          <cell r="C6508" t="str">
            <v>0</v>
          </cell>
          <cell r="D6508" t="str">
            <v>35262</v>
          </cell>
          <cell r="E6508">
            <v>143010</v>
          </cell>
          <cell r="F6508">
            <v>0</v>
          </cell>
          <cell r="G6508">
            <v>35262</v>
          </cell>
        </row>
        <row r="6509">
          <cell r="A6509" t="str">
            <v>2709660199</v>
          </cell>
          <cell r="B6509" t="str">
            <v>154602</v>
          </cell>
          <cell r="C6509" t="str">
            <v>0</v>
          </cell>
          <cell r="D6509" t="str">
            <v>38276</v>
          </cell>
          <cell r="E6509">
            <v>154602</v>
          </cell>
          <cell r="F6509">
            <v>0</v>
          </cell>
          <cell r="G6509">
            <v>38276</v>
          </cell>
        </row>
        <row r="6510">
          <cell r="A6510" t="str">
            <v>2510580345</v>
          </cell>
          <cell r="B6510" t="str">
            <v>162115</v>
          </cell>
          <cell r="C6510" t="str">
            <v>0</v>
          </cell>
          <cell r="D6510" t="str">
            <v>40229</v>
          </cell>
          <cell r="E6510">
            <v>162115</v>
          </cell>
          <cell r="F6510">
            <v>0</v>
          </cell>
          <cell r="G6510">
            <v>40229</v>
          </cell>
        </row>
        <row r="6511">
          <cell r="A6511" t="str">
            <v>1914570095</v>
          </cell>
          <cell r="B6511" t="str">
            <v>148750</v>
          </cell>
          <cell r="C6511" t="str">
            <v>0</v>
          </cell>
          <cell r="D6511" t="str">
            <v>36755</v>
          </cell>
          <cell r="E6511">
            <v>148750</v>
          </cell>
          <cell r="F6511">
            <v>0</v>
          </cell>
          <cell r="G6511">
            <v>36755</v>
          </cell>
        </row>
        <row r="6512">
          <cell r="A6512" t="str">
            <v>3610610085</v>
          </cell>
          <cell r="B6512" t="str">
            <v>166059</v>
          </cell>
          <cell r="C6512" t="str">
            <v>0</v>
          </cell>
          <cell r="D6512" t="str">
            <v>41255</v>
          </cell>
          <cell r="E6512">
            <v>166059</v>
          </cell>
          <cell r="F6512">
            <v>0</v>
          </cell>
          <cell r="G6512">
            <v>41255</v>
          </cell>
        </row>
        <row r="6513">
          <cell r="A6513" t="str">
            <v>3810460060</v>
          </cell>
          <cell r="B6513" t="str">
            <v>148750</v>
          </cell>
          <cell r="C6513" t="str">
            <v>0</v>
          </cell>
          <cell r="D6513" t="str">
            <v>36755</v>
          </cell>
          <cell r="E6513">
            <v>148750</v>
          </cell>
          <cell r="F6513">
            <v>0</v>
          </cell>
          <cell r="G6513">
            <v>36755</v>
          </cell>
        </row>
        <row r="6514">
          <cell r="A6514" t="str">
            <v>3305570067</v>
          </cell>
          <cell r="B6514" t="str">
            <v>153319</v>
          </cell>
          <cell r="C6514" t="str">
            <v>0</v>
          </cell>
          <cell r="D6514" t="str">
            <v>37942</v>
          </cell>
          <cell r="E6514">
            <v>153319</v>
          </cell>
          <cell r="F6514">
            <v>0</v>
          </cell>
          <cell r="G6514">
            <v>37942</v>
          </cell>
        </row>
        <row r="6515">
          <cell r="A6515" t="str">
            <v>2008500225</v>
          </cell>
          <cell r="B6515" t="str">
            <v>143010</v>
          </cell>
          <cell r="C6515" t="str">
            <v>0</v>
          </cell>
          <cell r="D6515" t="str">
            <v>35262</v>
          </cell>
          <cell r="E6515">
            <v>143010</v>
          </cell>
          <cell r="F6515">
            <v>0</v>
          </cell>
          <cell r="G6515">
            <v>35262</v>
          </cell>
        </row>
        <row r="6516">
          <cell r="A6516" t="str">
            <v>3609790032</v>
          </cell>
          <cell r="B6516" t="str">
            <v>165703</v>
          </cell>
          <cell r="C6516" t="str">
            <v>0</v>
          </cell>
          <cell r="D6516" t="str">
            <v>41162</v>
          </cell>
          <cell r="E6516">
            <v>165703</v>
          </cell>
          <cell r="F6516">
            <v>0</v>
          </cell>
          <cell r="G6516">
            <v>41162</v>
          </cell>
        </row>
        <row r="6517">
          <cell r="A6517" t="str">
            <v>3111710149</v>
          </cell>
          <cell r="B6517" t="str">
            <v>154408</v>
          </cell>
          <cell r="C6517" t="str">
            <v>0</v>
          </cell>
          <cell r="D6517" t="str">
            <v>38226</v>
          </cell>
          <cell r="E6517">
            <v>154408</v>
          </cell>
          <cell r="F6517">
            <v>0</v>
          </cell>
          <cell r="G6517">
            <v>38226</v>
          </cell>
        </row>
        <row r="6518">
          <cell r="A6518" t="str">
            <v>3105630236</v>
          </cell>
          <cell r="B6518" t="str">
            <v>31365</v>
          </cell>
          <cell r="C6518" t="str">
            <v>0</v>
          </cell>
          <cell r="D6518" t="str">
            <v>7653</v>
          </cell>
          <cell r="E6518">
            <v>31365</v>
          </cell>
          <cell r="F6518">
            <v>0</v>
          </cell>
          <cell r="G6518">
            <v>7653</v>
          </cell>
        </row>
        <row r="6519">
          <cell r="A6519" t="str">
            <v>5508620133</v>
          </cell>
          <cell r="B6519" t="str">
            <v>81075</v>
          </cell>
          <cell r="C6519" t="str">
            <v>0</v>
          </cell>
          <cell r="D6519" t="str">
            <v>19782</v>
          </cell>
          <cell r="E6519">
            <v>81075</v>
          </cell>
          <cell r="F6519">
            <v>0</v>
          </cell>
          <cell r="G6519">
            <v>19782</v>
          </cell>
        </row>
        <row r="6520">
          <cell r="A6520" t="str">
            <v>3203480069</v>
          </cell>
          <cell r="B6520" t="str">
            <v>138750</v>
          </cell>
          <cell r="C6520" t="str">
            <v>0</v>
          </cell>
          <cell r="D6520" t="str">
            <v>34155</v>
          </cell>
          <cell r="E6520">
            <v>138750</v>
          </cell>
          <cell r="F6520">
            <v>0</v>
          </cell>
          <cell r="G6520">
            <v>34155</v>
          </cell>
        </row>
        <row r="6521">
          <cell r="A6521" t="str">
            <v>1602590273</v>
          </cell>
          <cell r="B6521" t="str">
            <v>167663</v>
          </cell>
          <cell r="C6521" t="str">
            <v>0</v>
          </cell>
          <cell r="D6521" t="str">
            <v>41672</v>
          </cell>
          <cell r="E6521">
            <v>167663</v>
          </cell>
          <cell r="F6521">
            <v>0</v>
          </cell>
          <cell r="G6521">
            <v>41672</v>
          </cell>
        </row>
        <row r="6522">
          <cell r="A6522" t="str">
            <v>1108560113</v>
          </cell>
          <cell r="B6522" t="str">
            <v>160439</v>
          </cell>
          <cell r="C6522" t="str">
            <v>0</v>
          </cell>
          <cell r="D6522" t="str">
            <v>39794</v>
          </cell>
          <cell r="E6522">
            <v>160439</v>
          </cell>
          <cell r="F6522">
            <v>0</v>
          </cell>
          <cell r="G6522">
            <v>39794</v>
          </cell>
        </row>
        <row r="6523">
          <cell r="A6523" t="str">
            <v>1905600283</v>
          </cell>
          <cell r="B6523" t="str">
            <v>138750</v>
          </cell>
          <cell r="C6523" t="str">
            <v>0</v>
          </cell>
          <cell r="D6523" t="str">
            <v>34155</v>
          </cell>
          <cell r="E6523">
            <v>138750</v>
          </cell>
          <cell r="F6523">
            <v>0</v>
          </cell>
          <cell r="G6523">
            <v>34155</v>
          </cell>
        </row>
        <row r="6524">
          <cell r="A6524" t="str">
            <v>2204650013</v>
          </cell>
          <cell r="B6524" t="str">
            <v>161015</v>
          </cell>
          <cell r="C6524" t="str">
            <v>0</v>
          </cell>
          <cell r="D6524" t="str">
            <v>39943</v>
          </cell>
          <cell r="E6524">
            <v>161015</v>
          </cell>
          <cell r="F6524">
            <v>0</v>
          </cell>
          <cell r="G6524">
            <v>39943</v>
          </cell>
        </row>
        <row r="6525">
          <cell r="A6525" t="str">
            <v>1602600392</v>
          </cell>
          <cell r="B6525" t="str">
            <v>143010</v>
          </cell>
          <cell r="C6525" t="str">
            <v>0</v>
          </cell>
          <cell r="D6525" t="str">
            <v>35262</v>
          </cell>
          <cell r="E6525">
            <v>143010</v>
          </cell>
          <cell r="F6525">
            <v>0</v>
          </cell>
          <cell r="G6525">
            <v>35262</v>
          </cell>
        </row>
        <row r="6526">
          <cell r="A6526" t="str">
            <v>2512630153</v>
          </cell>
          <cell r="B6526" t="str">
            <v>152500</v>
          </cell>
          <cell r="C6526" t="str">
            <v>0</v>
          </cell>
          <cell r="D6526" t="str">
            <v>37730</v>
          </cell>
          <cell r="E6526">
            <v>152500</v>
          </cell>
          <cell r="F6526">
            <v>0</v>
          </cell>
          <cell r="G6526">
            <v>37730</v>
          </cell>
        </row>
        <row r="6527">
          <cell r="A6527" t="str">
            <v>3002710309</v>
          </cell>
          <cell r="B6527" t="str">
            <v>177663</v>
          </cell>
          <cell r="C6527" t="str">
            <v>0</v>
          </cell>
          <cell r="D6527" t="str">
            <v>44272</v>
          </cell>
          <cell r="E6527">
            <v>177663</v>
          </cell>
          <cell r="F6527">
            <v>0</v>
          </cell>
          <cell r="G6527">
            <v>44272</v>
          </cell>
        </row>
        <row r="6528">
          <cell r="A6528" t="str">
            <v>2211710069</v>
          </cell>
          <cell r="B6528" t="str">
            <v>152500</v>
          </cell>
          <cell r="C6528" t="str">
            <v>0</v>
          </cell>
          <cell r="D6528" t="str">
            <v>37730</v>
          </cell>
          <cell r="E6528">
            <v>152500</v>
          </cell>
          <cell r="F6528">
            <v>0</v>
          </cell>
          <cell r="G6528">
            <v>37730</v>
          </cell>
        </row>
        <row r="6529">
          <cell r="A6529" t="str">
            <v>3907830520</v>
          </cell>
          <cell r="B6529" t="str">
            <v>290500</v>
          </cell>
          <cell r="C6529" t="str">
            <v>0</v>
          </cell>
          <cell r="D6529" t="str">
            <v>73610</v>
          </cell>
          <cell r="E6529">
            <v>290500</v>
          </cell>
          <cell r="F6529">
            <v>0</v>
          </cell>
          <cell r="G6529">
            <v>73610</v>
          </cell>
        </row>
        <row r="6530">
          <cell r="A6530" t="str">
            <v>1608740242</v>
          </cell>
          <cell r="B6530" t="str">
            <v>122019</v>
          </cell>
          <cell r="C6530" t="str">
            <v>0</v>
          </cell>
          <cell r="D6530" t="str">
            <v>29804</v>
          </cell>
          <cell r="E6530">
            <v>122019</v>
          </cell>
          <cell r="F6530">
            <v>0</v>
          </cell>
          <cell r="G6530">
            <v>29804</v>
          </cell>
        </row>
        <row r="6531">
          <cell r="A6531" t="str">
            <v>3307580140</v>
          </cell>
          <cell r="B6531" t="str">
            <v>117500</v>
          </cell>
          <cell r="C6531" t="str">
            <v>0</v>
          </cell>
          <cell r="D6531" t="str">
            <v>28670</v>
          </cell>
          <cell r="E6531">
            <v>117500</v>
          </cell>
          <cell r="F6531">
            <v>0</v>
          </cell>
          <cell r="G6531">
            <v>28670</v>
          </cell>
        </row>
        <row r="6532">
          <cell r="A6532" t="str">
            <v>2502470552</v>
          </cell>
          <cell r="B6532" t="str">
            <v>126500</v>
          </cell>
          <cell r="C6532" t="str">
            <v>0</v>
          </cell>
          <cell r="D6532" t="str">
            <v>30970</v>
          </cell>
          <cell r="E6532">
            <v>126500</v>
          </cell>
          <cell r="F6532">
            <v>0</v>
          </cell>
          <cell r="G6532">
            <v>30970</v>
          </cell>
        </row>
        <row r="6533">
          <cell r="A6533" t="str">
            <v>1908850434</v>
          </cell>
          <cell r="B6533" t="str">
            <v>163500</v>
          </cell>
          <cell r="C6533" t="str">
            <v>0</v>
          </cell>
          <cell r="D6533" t="str">
            <v>40590</v>
          </cell>
          <cell r="E6533">
            <v>163500</v>
          </cell>
          <cell r="F6533">
            <v>0</v>
          </cell>
          <cell r="G6533">
            <v>40590</v>
          </cell>
        </row>
        <row r="6534">
          <cell r="A6534" t="str">
            <v>2504860048</v>
          </cell>
          <cell r="B6534" t="str">
            <v>162500</v>
          </cell>
          <cell r="C6534" t="str">
            <v>0</v>
          </cell>
          <cell r="D6534" t="str">
            <v>40330</v>
          </cell>
          <cell r="E6534">
            <v>162500</v>
          </cell>
          <cell r="F6534">
            <v>0</v>
          </cell>
          <cell r="G6534">
            <v>40330</v>
          </cell>
        </row>
        <row r="6535">
          <cell r="A6535" t="str">
            <v>2605910776</v>
          </cell>
          <cell r="B6535" t="str">
            <v>142062</v>
          </cell>
          <cell r="C6535" t="str">
            <v>0</v>
          </cell>
          <cell r="D6535" t="str">
            <v>35016</v>
          </cell>
          <cell r="E6535">
            <v>142062</v>
          </cell>
          <cell r="F6535">
            <v>0</v>
          </cell>
          <cell r="G6535">
            <v>35016</v>
          </cell>
        </row>
        <row r="6536">
          <cell r="A6536" t="str">
            <v>2810860726</v>
          </cell>
          <cell r="B6536" t="str">
            <v>117500</v>
          </cell>
          <cell r="C6536" t="str">
            <v>0</v>
          </cell>
          <cell r="D6536" t="str">
            <v>28670</v>
          </cell>
          <cell r="E6536">
            <v>117500</v>
          </cell>
          <cell r="F6536">
            <v>0</v>
          </cell>
          <cell r="G6536">
            <v>28670</v>
          </cell>
        </row>
        <row r="6537">
          <cell r="A6537" t="str">
            <v>2609510101</v>
          </cell>
          <cell r="B6537" t="str">
            <v>282000</v>
          </cell>
          <cell r="C6537" t="str">
            <v>0</v>
          </cell>
          <cell r="D6537" t="str">
            <v>71400</v>
          </cell>
          <cell r="E6537">
            <v>282000</v>
          </cell>
          <cell r="F6537">
            <v>0</v>
          </cell>
          <cell r="G6537">
            <v>71400</v>
          </cell>
        </row>
        <row r="6538">
          <cell r="A6538" t="str">
            <v>1202370225</v>
          </cell>
          <cell r="B6538" t="str">
            <v>228000</v>
          </cell>
          <cell r="C6538" t="str">
            <v>0</v>
          </cell>
          <cell r="D6538" t="str">
            <v>57360</v>
          </cell>
          <cell r="E6538">
            <v>228000</v>
          </cell>
          <cell r="F6538">
            <v>0</v>
          </cell>
          <cell r="G6538">
            <v>57360</v>
          </cell>
        </row>
        <row r="6539">
          <cell r="A6539" t="str">
            <v>2809540114</v>
          </cell>
          <cell r="B6539" t="str">
            <v>197000</v>
          </cell>
          <cell r="C6539" t="str">
            <v>0</v>
          </cell>
          <cell r="D6539" t="str">
            <v>49300</v>
          </cell>
          <cell r="E6539">
            <v>197000</v>
          </cell>
          <cell r="F6539">
            <v>0</v>
          </cell>
          <cell r="G6539">
            <v>49300</v>
          </cell>
        </row>
        <row r="6540">
          <cell r="A6540" t="str">
            <v>2203870184</v>
          </cell>
          <cell r="B6540" t="str">
            <v>197000</v>
          </cell>
          <cell r="C6540" t="str">
            <v>0</v>
          </cell>
          <cell r="D6540" t="str">
            <v>49300</v>
          </cell>
          <cell r="E6540">
            <v>197000</v>
          </cell>
          <cell r="F6540">
            <v>0</v>
          </cell>
          <cell r="G6540">
            <v>49300</v>
          </cell>
        </row>
        <row r="6541">
          <cell r="A6541" t="str">
            <v>2503840124</v>
          </cell>
          <cell r="B6541" t="str">
            <v>242024</v>
          </cell>
          <cell r="C6541" t="str">
            <v>0</v>
          </cell>
          <cell r="D6541" t="str">
            <v>61006</v>
          </cell>
          <cell r="E6541">
            <v>242024</v>
          </cell>
          <cell r="F6541">
            <v>0</v>
          </cell>
          <cell r="G6541">
            <v>61006</v>
          </cell>
        </row>
        <row r="6542">
          <cell r="A6542" t="str">
            <v>7908510167</v>
          </cell>
          <cell r="B6542" t="str">
            <v>197000</v>
          </cell>
          <cell r="C6542" t="str">
            <v>0</v>
          </cell>
          <cell r="D6542" t="str">
            <v>49300</v>
          </cell>
          <cell r="E6542">
            <v>197000</v>
          </cell>
          <cell r="F6542">
            <v>0</v>
          </cell>
          <cell r="G6542">
            <v>49300</v>
          </cell>
        </row>
        <row r="6543">
          <cell r="A6543" t="str">
            <v>5405530182</v>
          </cell>
          <cell r="B6543" t="str">
            <v>173500</v>
          </cell>
          <cell r="C6543" t="str">
            <v>0</v>
          </cell>
          <cell r="D6543" t="str">
            <v>43190</v>
          </cell>
          <cell r="E6543">
            <v>173500</v>
          </cell>
          <cell r="F6543">
            <v>0</v>
          </cell>
          <cell r="G6543">
            <v>43190</v>
          </cell>
        </row>
        <row r="6544">
          <cell r="A6544" t="str">
            <v>1301860158</v>
          </cell>
          <cell r="B6544" t="str">
            <v>235402</v>
          </cell>
          <cell r="C6544" t="str">
            <v>0</v>
          </cell>
          <cell r="D6544" t="str">
            <v>59284</v>
          </cell>
          <cell r="E6544">
            <v>235402</v>
          </cell>
          <cell r="F6544">
            <v>0</v>
          </cell>
          <cell r="G6544">
            <v>59284</v>
          </cell>
        </row>
        <row r="6545">
          <cell r="A6545" t="str">
            <v>1107403124</v>
          </cell>
          <cell r="B6545" t="str">
            <v>180000</v>
          </cell>
          <cell r="C6545" t="str">
            <v>0</v>
          </cell>
          <cell r="D6545" t="str">
            <v>44880</v>
          </cell>
          <cell r="E6545">
            <v>180000</v>
          </cell>
          <cell r="F6545">
            <v>0</v>
          </cell>
          <cell r="G6545">
            <v>44880</v>
          </cell>
        </row>
        <row r="6546">
          <cell r="A6546" t="str">
            <v>3508860426</v>
          </cell>
          <cell r="B6546" t="str">
            <v>185500</v>
          </cell>
          <cell r="C6546" t="str">
            <v>0</v>
          </cell>
          <cell r="D6546" t="str">
            <v>46310</v>
          </cell>
          <cell r="E6546">
            <v>185500</v>
          </cell>
          <cell r="F6546">
            <v>0</v>
          </cell>
          <cell r="G6546">
            <v>46310</v>
          </cell>
        </row>
        <row r="6547">
          <cell r="A6547" t="str">
            <v>1107422574</v>
          </cell>
          <cell r="B6547" t="str">
            <v>193815</v>
          </cell>
          <cell r="C6547" t="str">
            <v>0</v>
          </cell>
          <cell r="D6547" t="str">
            <v>48471</v>
          </cell>
          <cell r="E6547">
            <v>193815</v>
          </cell>
          <cell r="F6547">
            <v>0</v>
          </cell>
          <cell r="G6547">
            <v>48471</v>
          </cell>
        </row>
        <row r="6548">
          <cell r="A6548" t="str">
            <v>3004790149</v>
          </cell>
          <cell r="B6548" t="str">
            <v>218421</v>
          </cell>
          <cell r="C6548" t="str">
            <v>0</v>
          </cell>
          <cell r="D6548" t="str">
            <v>54869</v>
          </cell>
          <cell r="E6548">
            <v>218421</v>
          </cell>
          <cell r="F6548">
            <v>0</v>
          </cell>
          <cell r="G6548">
            <v>54869</v>
          </cell>
        </row>
        <row r="6549">
          <cell r="A6549" t="str">
            <v>3908660378</v>
          </cell>
          <cell r="B6549" t="str">
            <v>249000</v>
          </cell>
          <cell r="C6549" t="str">
            <v>0</v>
          </cell>
          <cell r="D6549" t="str">
            <v>62820</v>
          </cell>
          <cell r="E6549">
            <v>249000</v>
          </cell>
          <cell r="F6549">
            <v>0</v>
          </cell>
          <cell r="G6549">
            <v>62820</v>
          </cell>
        </row>
        <row r="6550">
          <cell r="A6550" t="str">
            <v>1105570452</v>
          </cell>
          <cell r="B6550" t="str">
            <v>375447</v>
          </cell>
          <cell r="C6550" t="str">
            <v>0</v>
          </cell>
          <cell r="D6550" t="str">
            <v>95696</v>
          </cell>
          <cell r="E6550">
            <v>375447</v>
          </cell>
          <cell r="F6550">
            <v>0</v>
          </cell>
          <cell r="G6550">
            <v>95696</v>
          </cell>
        </row>
        <row r="6551">
          <cell r="A6551" t="str">
            <v>5214640269</v>
          </cell>
          <cell r="B6551" t="str">
            <v>179741</v>
          </cell>
          <cell r="C6551" t="str">
            <v>0</v>
          </cell>
          <cell r="D6551" t="str">
            <v>44812</v>
          </cell>
          <cell r="E6551">
            <v>179741</v>
          </cell>
          <cell r="F6551">
            <v>0</v>
          </cell>
          <cell r="G6551">
            <v>44812</v>
          </cell>
        </row>
        <row r="6552">
          <cell r="A6552" t="str">
            <v>2103410076</v>
          </cell>
          <cell r="B6552" t="str">
            <v>197000</v>
          </cell>
          <cell r="C6552" t="str">
            <v>0</v>
          </cell>
          <cell r="D6552" t="str">
            <v>49300</v>
          </cell>
          <cell r="E6552">
            <v>197000</v>
          </cell>
          <cell r="F6552">
            <v>0</v>
          </cell>
          <cell r="G6552">
            <v>49300</v>
          </cell>
        </row>
        <row r="6553">
          <cell r="A6553" t="str">
            <v>3411510072</v>
          </cell>
          <cell r="B6553" t="str">
            <v>191698</v>
          </cell>
          <cell r="C6553" t="str">
            <v>0</v>
          </cell>
          <cell r="D6553" t="str">
            <v>47921</v>
          </cell>
          <cell r="E6553">
            <v>191698</v>
          </cell>
          <cell r="F6553">
            <v>0</v>
          </cell>
          <cell r="G6553">
            <v>47921</v>
          </cell>
        </row>
        <row r="6554">
          <cell r="A6554" t="str">
            <v>7102610674</v>
          </cell>
          <cell r="B6554" t="str">
            <v>172525</v>
          </cell>
          <cell r="C6554" t="str">
            <v>0</v>
          </cell>
          <cell r="D6554" t="str">
            <v>42936</v>
          </cell>
          <cell r="E6554">
            <v>172525</v>
          </cell>
          <cell r="F6554">
            <v>0</v>
          </cell>
          <cell r="G6554">
            <v>42936</v>
          </cell>
        </row>
        <row r="6555">
          <cell r="A6555" t="str">
            <v>1703680308</v>
          </cell>
          <cell r="B6555" t="str">
            <v>88500</v>
          </cell>
          <cell r="C6555" t="str">
            <v>0</v>
          </cell>
          <cell r="D6555" t="str">
            <v>21594</v>
          </cell>
          <cell r="E6555">
            <v>88500</v>
          </cell>
          <cell r="F6555">
            <v>0</v>
          </cell>
          <cell r="G6555">
            <v>21594</v>
          </cell>
        </row>
        <row r="6556">
          <cell r="A6556" t="str">
            <v>3214940333</v>
          </cell>
          <cell r="B6556" t="str">
            <v>78371</v>
          </cell>
          <cell r="C6556" t="str">
            <v>0</v>
          </cell>
          <cell r="D6556" t="str">
            <v>19122</v>
          </cell>
          <cell r="E6556">
            <v>78371</v>
          </cell>
          <cell r="F6556">
            <v>0</v>
          </cell>
          <cell r="G6556">
            <v>19122</v>
          </cell>
        </row>
        <row r="6557">
          <cell r="A6557" t="str">
            <v>2005520306</v>
          </cell>
          <cell r="B6557" t="str">
            <v>249000</v>
          </cell>
          <cell r="C6557" t="str">
            <v>0</v>
          </cell>
          <cell r="D6557" t="str">
            <v>62820</v>
          </cell>
          <cell r="E6557">
            <v>249000</v>
          </cell>
          <cell r="F6557">
            <v>0</v>
          </cell>
          <cell r="G6557">
            <v>62820</v>
          </cell>
        </row>
        <row r="6558">
          <cell r="A6558" t="str">
            <v>1602510156</v>
          </cell>
          <cell r="B6558" t="str">
            <v>195500</v>
          </cell>
          <cell r="C6558" t="str">
            <v>0</v>
          </cell>
          <cell r="D6558" t="str">
            <v>48910</v>
          </cell>
          <cell r="E6558">
            <v>195500</v>
          </cell>
          <cell r="F6558">
            <v>0</v>
          </cell>
          <cell r="G6558">
            <v>48910</v>
          </cell>
        </row>
        <row r="6559">
          <cell r="A6559" t="str">
            <v>1505800315</v>
          </cell>
          <cell r="B6559" t="str">
            <v>113500</v>
          </cell>
          <cell r="C6559" t="str">
            <v>0</v>
          </cell>
          <cell r="D6559" t="str">
            <v>27694</v>
          </cell>
          <cell r="E6559">
            <v>113500</v>
          </cell>
          <cell r="F6559">
            <v>0</v>
          </cell>
          <cell r="G6559">
            <v>27694</v>
          </cell>
        </row>
        <row r="6560">
          <cell r="A6560" t="str">
            <v>3607670080</v>
          </cell>
          <cell r="B6560" t="str">
            <v>125500</v>
          </cell>
          <cell r="C6560" t="str">
            <v>0</v>
          </cell>
          <cell r="D6560" t="str">
            <v>30710</v>
          </cell>
          <cell r="E6560">
            <v>125500</v>
          </cell>
          <cell r="F6560">
            <v>0</v>
          </cell>
          <cell r="G6560">
            <v>30710</v>
          </cell>
        </row>
        <row r="6561">
          <cell r="A6561" t="str">
            <v>3802810333</v>
          </cell>
          <cell r="B6561" t="str">
            <v>133500</v>
          </cell>
          <cell r="C6561" t="str">
            <v>0</v>
          </cell>
          <cell r="D6561" t="str">
            <v>32790</v>
          </cell>
          <cell r="E6561">
            <v>133500</v>
          </cell>
          <cell r="F6561">
            <v>0</v>
          </cell>
          <cell r="G6561">
            <v>32790</v>
          </cell>
        </row>
        <row r="6562">
          <cell r="A6562" t="str">
            <v>2710590093</v>
          </cell>
          <cell r="B6562" t="str">
            <v>166112</v>
          </cell>
          <cell r="C6562" t="str">
            <v>0</v>
          </cell>
          <cell r="D6562" t="str">
            <v>41269</v>
          </cell>
          <cell r="E6562">
            <v>166112</v>
          </cell>
          <cell r="F6562">
            <v>0</v>
          </cell>
          <cell r="G6562">
            <v>41269</v>
          </cell>
        </row>
        <row r="6563">
          <cell r="A6563" t="str">
            <v>3805830157</v>
          </cell>
          <cell r="B6563" t="str">
            <v>183194</v>
          </cell>
          <cell r="C6563" t="str">
            <v>0</v>
          </cell>
          <cell r="D6563" t="str">
            <v>45710</v>
          </cell>
          <cell r="E6563">
            <v>183194</v>
          </cell>
          <cell r="F6563">
            <v>0</v>
          </cell>
          <cell r="G6563">
            <v>45710</v>
          </cell>
        </row>
        <row r="6564">
          <cell r="A6564" t="str">
            <v>3001840714</v>
          </cell>
          <cell r="B6564" t="str">
            <v>122500</v>
          </cell>
          <cell r="C6564" t="str">
            <v>0</v>
          </cell>
          <cell r="D6564" t="str">
            <v>29930</v>
          </cell>
          <cell r="E6564">
            <v>122500</v>
          </cell>
          <cell r="F6564">
            <v>0</v>
          </cell>
          <cell r="G6564">
            <v>29930</v>
          </cell>
        </row>
        <row r="6565">
          <cell r="A6565" t="str">
            <v>2301690274</v>
          </cell>
          <cell r="B6565" t="str">
            <v>338435</v>
          </cell>
          <cell r="C6565" t="str">
            <v>0</v>
          </cell>
          <cell r="D6565" t="str">
            <v>86073</v>
          </cell>
          <cell r="E6565">
            <v>338435</v>
          </cell>
          <cell r="F6565">
            <v>0</v>
          </cell>
          <cell r="G6565">
            <v>86073</v>
          </cell>
        </row>
        <row r="6566">
          <cell r="A6566" t="str">
            <v>1214390196</v>
          </cell>
          <cell r="B6566" t="str">
            <v>191000</v>
          </cell>
          <cell r="C6566" t="str">
            <v>0</v>
          </cell>
          <cell r="D6566" t="str">
            <v>47740</v>
          </cell>
          <cell r="E6566">
            <v>191000</v>
          </cell>
          <cell r="F6566">
            <v>0</v>
          </cell>
          <cell r="G6566">
            <v>47740</v>
          </cell>
        </row>
        <row r="6567">
          <cell r="A6567" t="str">
            <v>1205830243</v>
          </cell>
          <cell r="B6567" t="str">
            <v>185500</v>
          </cell>
          <cell r="C6567" t="str">
            <v>0</v>
          </cell>
          <cell r="D6567" t="str">
            <v>46310</v>
          </cell>
          <cell r="E6567">
            <v>185500</v>
          </cell>
          <cell r="F6567">
            <v>0</v>
          </cell>
          <cell r="G6567">
            <v>46310</v>
          </cell>
        </row>
        <row r="6568">
          <cell r="A6568" t="str">
            <v>1111540284</v>
          </cell>
          <cell r="B6568" t="str">
            <v>163500</v>
          </cell>
          <cell r="C6568" t="str">
            <v>0</v>
          </cell>
          <cell r="D6568" t="str">
            <v>40590</v>
          </cell>
          <cell r="E6568">
            <v>163500</v>
          </cell>
          <cell r="F6568">
            <v>0</v>
          </cell>
          <cell r="G6568">
            <v>40590</v>
          </cell>
        </row>
        <row r="6569">
          <cell r="A6569" t="str">
            <v>3204820475</v>
          </cell>
          <cell r="B6569" t="str">
            <v>124713</v>
          </cell>
          <cell r="C6569" t="str">
            <v>0</v>
          </cell>
          <cell r="D6569" t="str">
            <v>30505</v>
          </cell>
          <cell r="E6569">
            <v>124713</v>
          </cell>
          <cell r="F6569">
            <v>0</v>
          </cell>
          <cell r="G6569">
            <v>30505</v>
          </cell>
        </row>
        <row r="6570">
          <cell r="A6570" t="str">
            <v>5601620431</v>
          </cell>
          <cell r="B6570" t="str">
            <v>94875</v>
          </cell>
          <cell r="C6570" t="str">
            <v>0</v>
          </cell>
          <cell r="D6570" t="str">
            <v>23149</v>
          </cell>
          <cell r="E6570">
            <v>94875</v>
          </cell>
          <cell r="F6570">
            <v>0</v>
          </cell>
          <cell r="G6570">
            <v>23149</v>
          </cell>
        </row>
        <row r="6571">
          <cell r="A6571" t="str">
            <v>1301570583</v>
          </cell>
          <cell r="B6571" t="str">
            <v>163500</v>
          </cell>
          <cell r="C6571" t="str">
            <v>0</v>
          </cell>
          <cell r="D6571" t="str">
            <v>40590</v>
          </cell>
          <cell r="E6571">
            <v>163500</v>
          </cell>
          <cell r="F6571">
            <v>0</v>
          </cell>
          <cell r="G6571">
            <v>40590</v>
          </cell>
        </row>
        <row r="6572">
          <cell r="A6572" t="str">
            <v>1608510115</v>
          </cell>
          <cell r="B6572" t="str">
            <v>199400</v>
          </cell>
          <cell r="C6572" t="str">
            <v>0</v>
          </cell>
          <cell r="D6572" t="str">
            <v>49924</v>
          </cell>
          <cell r="E6572">
            <v>199400</v>
          </cell>
          <cell r="F6572">
            <v>0</v>
          </cell>
          <cell r="G6572">
            <v>49924</v>
          </cell>
        </row>
        <row r="6573">
          <cell r="A6573" t="str">
            <v>2808690266</v>
          </cell>
          <cell r="B6573" t="str">
            <v>188066</v>
          </cell>
          <cell r="C6573" t="str">
            <v>0</v>
          </cell>
          <cell r="D6573" t="str">
            <v>46977</v>
          </cell>
          <cell r="E6573">
            <v>188066</v>
          </cell>
          <cell r="F6573">
            <v>0</v>
          </cell>
          <cell r="G6573">
            <v>46977</v>
          </cell>
        </row>
        <row r="6574">
          <cell r="A6574" t="str">
            <v>2503750265</v>
          </cell>
          <cell r="B6574" t="str">
            <v>303000</v>
          </cell>
          <cell r="C6574" t="str">
            <v>0</v>
          </cell>
          <cell r="D6574" t="str">
            <v>76860</v>
          </cell>
          <cell r="E6574">
            <v>303000</v>
          </cell>
          <cell r="F6574">
            <v>0</v>
          </cell>
          <cell r="G6574">
            <v>76860</v>
          </cell>
        </row>
        <row r="6575">
          <cell r="A6575" t="str">
            <v>2610860269</v>
          </cell>
          <cell r="B6575" t="str">
            <v>155600</v>
          </cell>
          <cell r="C6575" t="str">
            <v>0</v>
          </cell>
          <cell r="D6575" t="str">
            <v>38536</v>
          </cell>
          <cell r="E6575">
            <v>155600</v>
          </cell>
          <cell r="F6575">
            <v>0</v>
          </cell>
          <cell r="G6575">
            <v>38536</v>
          </cell>
        </row>
        <row r="6576">
          <cell r="A6576" t="str">
            <v>4103520205</v>
          </cell>
          <cell r="B6576" t="str">
            <v>61211</v>
          </cell>
          <cell r="C6576" t="str">
            <v>0</v>
          </cell>
          <cell r="D6576" t="str">
            <v>14935</v>
          </cell>
          <cell r="E6576">
            <v>61211</v>
          </cell>
          <cell r="F6576">
            <v>0</v>
          </cell>
          <cell r="G6576">
            <v>14935</v>
          </cell>
        </row>
        <row r="6577">
          <cell r="A6577" t="str">
            <v>1614780501</v>
          </cell>
          <cell r="B6577" t="str">
            <v>148600</v>
          </cell>
          <cell r="C6577" t="str">
            <v>0</v>
          </cell>
          <cell r="D6577" t="str">
            <v>36716</v>
          </cell>
          <cell r="E6577">
            <v>148600</v>
          </cell>
          <cell r="F6577">
            <v>0</v>
          </cell>
          <cell r="G6577">
            <v>36716</v>
          </cell>
        </row>
        <row r="6578">
          <cell r="A6578" t="str">
            <v>3508530264</v>
          </cell>
          <cell r="B6578" t="str">
            <v>379400</v>
          </cell>
          <cell r="C6578" t="str">
            <v>0</v>
          </cell>
          <cell r="D6578" t="str">
            <v>96724</v>
          </cell>
          <cell r="E6578">
            <v>379400</v>
          </cell>
          <cell r="F6578">
            <v>0</v>
          </cell>
          <cell r="G6578">
            <v>96724</v>
          </cell>
        </row>
        <row r="6579">
          <cell r="A6579" t="str">
            <v>1109540736</v>
          </cell>
          <cell r="B6579" t="str">
            <v>146414</v>
          </cell>
          <cell r="C6579" t="str">
            <v>0</v>
          </cell>
          <cell r="D6579" t="str">
            <v>36147</v>
          </cell>
          <cell r="E6579">
            <v>146414</v>
          </cell>
          <cell r="F6579">
            <v>0</v>
          </cell>
          <cell r="G6579">
            <v>36147</v>
          </cell>
        </row>
        <row r="6580">
          <cell r="A6580" t="str">
            <v>1507480105</v>
          </cell>
          <cell r="B6580" t="str">
            <v>364313</v>
          </cell>
          <cell r="C6580" t="str">
            <v>0</v>
          </cell>
          <cell r="D6580" t="str">
            <v>92801</v>
          </cell>
          <cell r="E6580">
            <v>364313</v>
          </cell>
          <cell r="F6580">
            <v>0</v>
          </cell>
          <cell r="G6580">
            <v>92801</v>
          </cell>
        </row>
        <row r="6581">
          <cell r="A6581" t="str">
            <v>3004610418</v>
          </cell>
          <cell r="B6581" t="str">
            <v>208100</v>
          </cell>
          <cell r="C6581" t="str">
            <v>0</v>
          </cell>
          <cell r="D6581" t="str">
            <v>52186</v>
          </cell>
          <cell r="E6581">
            <v>208100</v>
          </cell>
          <cell r="F6581">
            <v>0</v>
          </cell>
          <cell r="G6581">
            <v>52186</v>
          </cell>
        </row>
        <row r="6582">
          <cell r="A6582" t="str">
            <v>5603840722</v>
          </cell>
          <cell r="D6582" t="str">
            <v>0</v>
          </cell>
          <cell r="E6582">
            <v>0</v>
          </cell>
          <cell r="F6582">
            <v>0</v>
          </cell>
          <cell r="G6582">
            <v>0</v>
          </cell>
        </row>
        <row r="6583">
          <cell r="A6583" t="str">
            <v>2404710265</v>
          </cell>
          <cell r="B6583" t="str">
            <v>101775</v>
          </cell>
          <cell r="C6583" t="str">
            <v>0</v>
          </cell>
          <cell r="D6583" t="str">
            <v>24833</v>
          </cell>
          <cell r="E6583">
            <v>101775</v>
          </cell>
          <cell r="F6583">
            <v>0</v>
          </cell>
          <cell r="G6583">
            <v>24833</v>
          </cell>
        </row>
        <row r="6584">
          <cell r="A6584" t="str">
            <v>2402740035</v>
          </cell>
          <cell r="B6584" t="str">
            <v>174886</v>
          </cell>
          <cell r="C6584" t="str">
            <v>0</v>
          </cell>
          <cell r="D6584" t="str">
            <v>43550</v>
          </cell>
          <cell r="E6584">
            <v>174886</v>
          </cell>
          <cell r="F6584">
            <v>0</v>
          </cell>
          <cell r="G6584">
            <v>43550</v>
          </cell>
        </row>
        <row r="6585">
          <cell r="A6585" t="str">
            <v>2308510056</v>
          </cell>
          <cell r="B6585" t="str">
            <v>385836</v>
          </cell>
          <cell r="C6585" t="str">
            <v>0</v>
          </cell>
          <cell r="D6585" t="str">
            <v>98397</v>
          </cell>
          <cell r="E6585">
            <v>385836</v>
          </cell>
          <cell r="F6585">
            <v>0</v>
          </cell>
          <cell r="G6585">
            <v>98397</v>
          </cell>
        </row>
        <row r="6586">
          <cell r="A6586" t="str">
            <v>1810590116</v>
          </cell>
          <cell r="B6586" t="str">
            <v>469500</v>
          </cell>
          <cell r="C6586" t="str">
            <v>0</v>
          </cell>
          <cell r="D6586" t="str">
            <v>120150</v>
          </cell>
          <cell r="E6586">
            <v>469500</v>
          </cell>
          <cell r="F6586">
            <v>0</v>
          </cell>
          <cell r="G6586">
            <v>120150</v>
          </cell>
        </row>
        <row r="6587">
          <cell r="A6587" t="str">
            <v>1601570589</v>
          </cell>
          <cell r="B6587" t="str">
            <v>228800</v>
          </cell>
          <cell r="C6587" t="str">
            <v>0</v>
          </cell>
          <cell r="D6587" t="str">
            <v>57568</v>
          </cell>
          <cell r="E6587">
            <v>228800</v>
          </cell>
          <cell r="F6587">
            <v>0</v>
          </cell>
          <cell r="G6587">
            <v>57568</v>
          </cell>
        </row>
        <row r="6588">
          <cell r="A6588" t="str">
            <v>2304550106</v>
          </cell>
          <cell r="B6588" t="str">
            <v>323376</v>
          </cell>
          <cell r="C6588" t="str">
            <v>0</v>
          </cell>
          <cell r="D6588" t="str">
            <v>82157</v>
          </cell>
          <cell r="E6588">
            <v>323376</v>
          </cell>
          <cell r="F6588">
            <v>0</v>
          </cell>
          <cell r="G6588">
            <v>82157</v>
          </cell>
        </row>
        <row r="6589">
          <cell r="A6589" t="str">
            <v>3708490118</v>
          </cell>
          <cell r="B6589" t="str">
            <v>122500</v>
          </cell>
          <cell r="C6589" t="str">
            <v>0</v>
          </cell>
          <cell r="D6589" t="str">
            <v>29930</v>
          </cell>
          <cell r="E6589">
            <v>122500</v>
          </cell>
          <cell r="F6589">
            <v>0</v>
          </cell>
          <cell r="G6589">
            <v>29930</v>
          </cell>
        </row>
        <row r="6590">
          <cell r="A6590" t="str">
            <v>2801540234</v>
          </cell>
          <cell r="B6590" t="str">
            <v>139750</v>
          </cell>
          <cell r="C6590" t="str">
            <v>0</v>
          </cell>
          <cell r="D6590" t="str">
            <v>34415</v>
          </cell>
          <cell r="E6590">
            <v>139750</v>
          </cell>
          <cell r="F6590">
            <v>0</v>
          </cell>
          <cell r="G6590">
            <v>34415</v>
          </cell>
        </row>
        <row r="6591">
          <cell r="A6591" t="str">
            <v>1907810315</v>
          </cell>
          <cell r="B6591" t="str">
            <v>9383</v>
          </cell>
          <cell r="C6591" t="str">
            <v>0</v>
          </cell>
          <cell r="D6591" t="str">
            <v>2289</v>
          </cell>
          <cell r="E6591">
            <v>9383</v>
          </cell>
          <cell r="F6591">
            <v>0</v>
          </cell>
          <cell r="G6591">
            <v>2289</v>
          </cell>
        </row>
        <row r="6592">
          <cell r="A6592" t="str">
            <v>2003760156</v>
          </cell>
          <cell r="B6592" t="str">
            <v>163500</v>
          </cell>
          <cell r="C6592" t="str">
            <v>0</v>
          </cell>
          <cell r="D6592" t="str">
            <v>40590</v>
          </cell>
          <cell r="E6592">
            <v>163500</v>
          </cell>
          <cell r="F6592">
            <v>0</v>
          </cell>
          <cell r="G6592">
            <v>40590</v>
          </cell>
        </row>
        <row r="6593">
          <cell r="A6593" t="str">
            <v>3202680013</v>
          </cell>
          <cell r="B6593" t="str">
            <v>133500</v>
          </cell>
          <cell r="C6593" t="str">
            <v>0</v>
          </cell>
          <cell r="D6593" t="str">
            <v>32790</v>
          </cell>
          <cell r="E6593">
            <v>133500</v>
          </cell>
          <cell r="F6593">
            <v>0</v>
          </cell>
          <cell r="G6593">
            <v>32790</v>
          </cell>
        </row>
        <row r="6594">
          <cell r="A6594" t="str">
            <v>4112570058</v>
          </cell>
          <cell r="B6594" t="str">
            <v>140500</v>
          </cell>
          <cell r="C6594" t="str">
            <v>0</v>
          </cell>
          <cell r="D6594" t="str">
            <v>34610</v>
          </cell>
          <cell r="E6594">
            <v>140500</v>
          </cell>
          <cell r="F6594">
            <v>0</v>
          </cell>
          <cell r="G6594">
            <v>34610</v>
          </cell>
        </row>
        <row r="6595">
          <cell r="A6595" t="str">
            <v>1101561416</v>
          </cell>
          <cell r="B6595" t="str">
            <v>133828</v>
          </cell>
          <cell r="C6595" t="str">
            <v>0</v>
          </cell>
          <cell r="D6595" t="str">
            <v>32875</v>
          </cell>
          <cell r="E6595">
            <v>133828</v>
          </cell>
          <cell r="F6595">
            <v>0</v>
          </cell>
          <cell r="G6595">
            <v>32875</v>
          </cell>
        </row>
        <row r="6596">
          <cell r="A6596" t="str">
            <v>2803640217</v>
          </cell>
          <cell r="B6596" t="str">
            <v>136000</v>
          </cell>
          <cell r="C6596" t="str">
            <v>0</v>
          </cell>
          <cell r="D6596" t="str">
            <v>33440</v>
          </cell>
          <cell r="E6596">
            <v>136000</v>
          </cell>
          <cell r="F6596">
            <v>0</v>
          </cell>
          <cell r="G6596">
            <v>33440</v>
          </cell>
        </row>
        <row r="6597">
          <cell r="A6597" t="str">
            <v>3608620281</v>
          </cell>
          <cell r="B6597" t="str">
            <v>151880</v>
          </cell>
          <cell r="C6597" t="str">
            <v>0</v>
          </cell>
          <cell r="D6597" t="str">
            <v>37568</v>
          </cell>
          <cell r="E6597">
            <v>151880</v>
          </cell>
          <cell r="F6597">
            <v>0</v>
          </cell>
          <cell r="G6597">
            <v>37568</v>
          </cell>
        </row>
        <row r="6598">
          <cell r="A6598" t="str">
            <v>3803500133</v>
          </cell>
          <cell r="B6598" t="str">
            <v>86000</v>
          </cell>
          <cell r="C6598" t="str">
            <v>0</v>
          </cell>
          <cell r="D6598" t="str">
            <v>20984</v>
          </cell>
          <cell r="E6598">
            <v>86000</v>
          </cell>
          <cell r="F6598">
            <v>0</v>
          </cell>
          <cell r="G6598">
            <v>20984</v>
          </cell>
        </row>
        <row r="6599">
          <cell r="A6599" t="str">
            <v>3808570075</v>
          </cell>
          <cell r="B6599" t="str">
            <v>125221</v>
          </cell>
          <cell r="C6599" t="str">
            <v>0</v>
          </cell>
          <cell r="D6599" t="str">
            <v>30637</v>
          </cell>
          <cell r="E6599">
            <v>125221</v>
          </cell>
          <cell r="F6599">
            <v>0</v>
          </cell>
          <cell r="G6599">
            <v>30637</v>
          </cell>
        </row>
        <row r="6600">
          <cell r="A6600" t="str">
            <v>2001470282</v>
          </cell>
          <cell r="B6600" t="str">
            <v>142450</v>
          </cell>
          <cell r="C6600" t="str">
            <v>0</v>
          </cell>
          <cell r="D6600" t="str">
            <v>35117</v>
          </cell>
          <cell r="E6600">
            <v>142450</v>
          </cell>
          <cell r="F6600">
            <v>0</v>
          </cell>
          <cell r="G6600">
            <v>35117</v>
          </cell>
        </row>
        <row r="6601">
          <cell r="A6601" t="str">
            <v>3801640378</v>
          </cell>
          <cell r="B6601" t="str">
            <v>166596</v>
          </cell>
          <cell r="C6601" t="str">
            <v>0</v>
          </cell>
          <cell r="D6601" t="str">
            <v>41394</v>
          </cell>
          <cell r="E6601">
            <v>166596</v>
          </cell>
          <cell r="F6601">
            <v>0</v>
          </cell>
          <cell r="G6601">
            <v>41394</v>
          </cell>
        </row>
        <row r="6602">
          <cell r="A6602" t="str">
            <v>2014790086</v>
          </cell>
          <cell r="B6602" t="str">
            <v>122000</v>
          </cell>
          <cell r="C6602" t="str">
            <v>0</v>
          </cell>
          <cell r="D6602" t="str">
            <v>29800</v>
          </cell>
          <cell r="E6602">
            <v>122000</v>
          </cell>
          <cell r="F6602">
            <v>0</v>
          </cell>
          <cell r="G6602">
            <v>29800</v>
          </cell>
        </row>
        <row r="6603">
          <cell r="A6603" t="str">
            <v>3401600109</v>
          </cell>
          <cell r="B6603" t="str">
            <v>175856</v>
          </cell>
          <cell r="C6603" t="str">
            <v>0</v>
          </cell>
          <cell r="D6603" t="str">
            <v>43802</v>
          </cell>
          <cell r="E6603">
            <v>175856</v>
          </cell>
          <cell r="F6603">
            <v>0</v>
          </cell>
          <cell r="G6603">
            <v>43802</v>
          </cell>
        </row>
        <row r="6604">
          <cell r="A6604" t="str">
            <v>2814620088</v>
          </cell>
          <cell r="B6604" t="str">
            <v>218000</v>
          </cell>
          <cell r="C6604" t="str">
            <v>0</v>
          </cell>
          <cell r="D6604" t="str">
            <v>54760</v>
          </cell>
          <cell r="E6604">
            <v>218000</v>
          </cell>
          <cell r="F6604">
            <v>0</v>
          </cell>
          <cell r="G6604">
            <v>54760</v>
          </cell>
        </row>
        <row r="6605">
          <cell r="A6605" t="str">
            <v>1802540105</v>
          </cell>
          <cell r="B6605" t="str">
            <v>115000</v>
          </cell>
          <cell r="C6605" t="str">
            <v>0</v>
          </cell>
          <cell r="D6605" t="str">
            <v>28060</v>
          </cell>
          <cell r="E6605">
            <v>115000</v>
          </cell>
          <cell r="F6605">
            <v>0</v>
          </cell>
          <cell r="G6605">
            <v>28060</v>
          </cell>
        </row>
        <row r="6606">
          <cell r="A6606" t="str">
            <v>4103520043</v>
          </cell>
          <cell r="B6606" t="str">
            <v>168000</v>
          </cell>
          <cell r="C6606" t="str">
            <v>0</v>
          </cell>
          <cell r="D6606" t="str">
            <v>41760</v>
          </cell>
          <cell r="E6606">
            <v>168000</v>
          </cell>
          <cell r="F6606">
            <v>0</v>
          </cell>
          <cell r="G6606">
            <v>41760</v>
          </cell>
        </row>
        <row r="6607">
          <cell r="A6607" t="str">
            <v>1414710046</v>
          </cell>
          <cell r="B6607" t="str">
            <v>335000</v>
          </cell>
          <cell r="C6607" t="str">
            <v>0</v>
          </cell>
          <cell r="D6607" t="str">
            <v>85180</v>
          </cell>
          <cell r="E6607">
            <v>335000</v>
          </cell>
          <cell r="F6607">
            <v>0</v>
          </cell>
          <cell r="G6607">
            <v>85180</v>
          </cell>
        </row>
        <row r="6608">
          <cell r="A6608" t="str">
            <v>1501560123</v>
          </cell>
          <cell r="B6608" t="str">
            <v>108000</v>
          </cell>
          <cell r="C6608" t="str">
            <v>0</v>
          </cell>
          <cell r="D6608" t="str">
            <v>26352</v>
          </cell>
          <cell r="E6608">
            <v>108000</v>
          </cell>
          <cell r="F6608">
            <v>0</v>
          </cell>
          <cell r="G6608">
            <v>26352</v>
          </cell>
        </row>
        <row r="6609">
          <cell r="A6609" t="str">
            <v>2510690116</v>
          </cell>
          <cell r="B6609" t="str">
            <v>127981</v>
          </cell>
          <cell r="C6609" t="str">
            <v>0</v>
          </cell>
          <cell r="D6609" t="str">
            <v>31355</v>
          </cell>
          <cell r="E6609">
            <v>127981</v>
          </cell>
          <cell r="F6609">
            <v>0</v>
          </cell>
          <cell r="G6609">
            <v>31355</v>
          </cell>
        </row>
        <row r="6610">
          <cell r="A6610" t="str">
            <v>1211520048</v>
          </cell>
          <cell r="B6610" t="str">
            <v>192807</v>
          </cell>
          <cell r="C6610" t="str">
            <v>0</v>
          </cell>
          <cell r="D6610" t="str">
            <v>48209</v>
          </cell>
          <cell r="E6610">
            <v>192807</v>
          </cell>
          <cell r="F6610">
            <v>0</v>
          </cell>
          <cell r="G6610">
            <v>48209</v>
          </cell>
        </row>
        <row r="6611">
          <cell r="A6611" t="str">
            <v>2614560049</v>
          </cell>
          <cell r="B6611" t="str">
            <v>335000</v>
          </cell>
          <cell r="C6611" t="str">
            <v>0</v>
          </cell>
          <cell r="D6611" t="str">
            <v>85180</v>
          </cell>
          <cell r="E6611">
            <v>335000</v>
          </cell>
          <cell r="F6611">
            <v>0</v>
          </cell>
          <cell r="G6611">
            <v>85180</v>
          </cell>
        </row>
        <row r="6612">
          <cell r="A6612" t="str">
            <v>1607560070</v>
          </cell>
          <cell r="B6612" t="str">
            <v>196200</v>
          </cell>
          <cell r="C6612" t="str">
            <v>0</v>
          </cell>
          <cell r="D6612" t="str">
            <v>49092</v>
          </cell>
          <cell r="E6612">
            <v>196200</v>
          </cell>
          <cell r="F6612">
            <v>0</v>
          </cell>
          <cell r="G6612">
            <v>49092</v>
          </cell>
        </row>
        <row r="6613">
          <cell r="A6613" t="str">
            <v>1201570360</v>
          </cell>
          <cell r="B6613" t="str">
            <v>136150</v>
          </cell>
          <cell r="C6613" t="str">
            <v>0</v>
          </cell>
          <cell r="D6613" t="str">
            <v>33479</v>
          </cell>
          <cell r="E6613">
            <v>136150</v>
          </cell>
          <cell r="F6613">
            <v>0</v>
          </cell>
          <cell r="G6613">
            <v>33479</v>
          </cell>
        </row>
        <row r="6614">
          <cell r="A6614" t="str">
            <v>2210530130</v>
          </cell>
          <cell r="B6614" t="str">
            <v>343264</v>
          </cell>
          <cell r="C6614" t="str">
            <v>0</v>
          </cell>
          <cell r="D6614" t="str">
            <v>87328</v>
          </cell>
          <cell r="E6614">
            <v>343264</v>
          </cell>
          <cell r="F6614">
            <v>0</v>
          </cell>
          <cell r="G6614">
            <v>87328</v>
          </cell>
        </row>
        <row r="6615">
          <cell r="A6615" t="str">
            <v>1704520061</v>
          </cell>
          <cell r="B6615" t="str">
            <v>140372</v>
          </cell>
          <cell r="C6615" t="str">
            <v>0</v>
          </cell>
          <cell r="D6615" t="str">
            <v>34576</v>
          </cell>
          <cell r="E6615">
            <v>140372</v>
          </cell>
          <cell r="F6615">
            <v>0</v>
          </cell>
          <cell r="G6615">
            <v>34576</v>
          </cell>
        </row>
        <row r="6616">
          <cell r="A6616" t="str">
            <v>6510790199</v>
          </cell>
          <cell r="B6616" t="str">
            <v>328271</v>
          </cell>
          <cell r="C6616" t="str">
            <v>0</v>
          </cell>
          <cell r="D6616" t="str">
            <v>83430</v>
          </cell>
          <cell r="E6616">
            <v>328271</v>
          </cell>
          <cell r="F6616">
            <v>0</v>
          </cell>
          <cell r="G6616">
            <v>83430</v>
          </cell>
        </row>
        <row r="6617">
          <cell r="A6617" t="str">
            <v>7803650201</v>
          </cell>
          <cell r="B6617" t="str">
            <v>394425</v>
          </cell>
          <cell r="C6617" t="str">
            <v>0</v>
          </cell>
          <cell r="D6617" t="str">
            <v>100630</v>
          </cell>
          <cell r="E6617">
            <v>394425</v>
          </cell>
          <cell r="F6617">
            <v>0</v>
          </cell>
          <cell r="G6617">
            <v>100630</v>
          </cell>
        </row>
        <row r="6618">
          <cell r="A6618" t="str">
            <v>2101650258</v>
          </cell>
          <cell r="B6618" t="str">
            <v>120000</v>
          </cell>
          <cell r="C6618" t="str">
            <v>0</v>
          </cell>
          <cell r="D6618" t="str">
            <v>29280</v>
          </cell>
          <cell r="E6618">
            <v>120000</v>
          </cell>
          <cell r="F6618">
            <v>0</v>
          </cell>
          <cell r="G6618">
            <v>29280</v>
          </cell>
        </row>
        <row r="6619">
          <cell r="A6619" t="str">
            <v>2609750234</v>
          </cell>
          <cell r="B6619" t="str">
            <v>118180</v>
          </cell>
          <cell r="C6619" t="str">
            <v>0</v>
          </cell>
          <cell r="D6619" t="str">
            <v>28835</v>
          </cell>
          <cell r="E6619">
            <v>118180</v>
          </cell>
          <cell r="F6619">
            <v>0</v>
          </cell>
          <cell r="G6619">
            <v>28835</v>
          </cell>
        </row>
        <row r="6620">
          <cell r="A6620" t="str">
            <v>1703700218</v>
          </cell>
          <cell r="B6620" t="str">
            <v>115000</v>
          </cell>
          <cell r="C6620" t="str">
            <v>0</v>
          </cell>
          <cell r="D6620" t="str">
            <v>28060</v>
          </cell>
          <cell r="E6620">
            <v>115000</v>
          </cell>
          <cell r="F6620">
            <v>0</v>
          </cell>
          <cell r="G6620">
            <v>28060</v>
          </cell>
        </row>
        <row r="6621">
          <cell r="A6621" t="str">
            <v>3507800713</v>
          </cell>
          <cell r="B6621" t="str">
            <v>102000</v>
          </cell>
          <cell r="C6621" t="str">
            <v>0</v>
          </cell>
          <cell r="D6621" t="str">
            <v>24888</v>
          </cell>
          <cell r="E6621">
            <v>102000</v>
          </cell>
          <cell r="F6621">
            <v>0</v>
          </cell>
          <cell r="G6621">
            <v>24888</v>
          </cell>
        </row>
        <row r="6622">
          <cell r="A6622" t="str">
            <v>2405560178</v>
          </cell>
          <cell r="B6622" t="str">
            <v>112000</v>
          </cell>
          <cell r="C6622" t="str">
            <v>0</v>
          </cell>
          <cell r="D6622" t="str">
            <v>27328</v>
          </cell>
          <cell r="E6622">
            <v>112000</v>
          </cell>
          <cell r="F6622">
            <v>0</v>
          </cell>
          <cell r="G6622">
            <v>27328</v>
          </cell>
        </row>
        <row r="6623">
          <cell r="A6623" t="str">
            <v>3607810770</v>
          </cell>
          <cell r="B6623" t="str">
            <v>112000</v>
          </cell>
          <cell r="C6623" t="str">
            <v>0</v>
          </cell>
          <cell r="D6623" t="str">
            <v>27328</v>
          </cell>
          <cell r="E6623">
            <v>112000</v>
          </cell>
          <cell r="F6623">
            <v>0</v>
          </cell>
          <cell r="G6623">
            <v>27328</v>
          </cell>
        </row>
        <row r="6624">
          <cell r="A6624" t="str">
            <v>1511560258</v>
          </cell>
          <cell r="B6624" t="str">
            <v>140544</v>
          </cell>
          <cell r="C6624" t="str">
            <v>0</v>
          </cell>
          <cell r="D6624" t="str">
            <v>34621</v>
          </cell>
          <cell r="E6624">
            <v>140544</v>
          </cell>
          <cell r="F6624">
            <v>0</v>
          </cell>
          <cell r="G6624">
            <v>34621</v>
          </cell>
        </row>
        <row r="6625">
          <cell r="A6625" t="str">
            <v>2310470120</v>
          </cell>
          <cell r="B6625" t="str">
            <v>91500</v>
          </cell>
          <cell r="C6625" t="str">
            <v>0</v>
          </cell>
          <cell r="D6625" t="str">
            <v>22326</v>
          </cell>
          <cell r="E6625">
            <v>91500</v>
          </cell>
          <cell r="F6625">
            <v>0</v>
          </cell>
          <cell r="G6625">
            <v>22326</v>
          </cell>
        </row>
        <row r="6626">
          <cell r="A6626" t="str">
            <v>1910650188</v>
          </cell>
          <cell r="B6626" t="str">
            <v>117000</v>
          </cell>
          <cell r="C6626" t="str">
            <v>0</v>
          </cell>
          <cell r="D6626" t="str">
            <v>28548</v>
          </cell>
          <cell r="E6626">
            <v>117000</v>
          </cell>
          <cell r="F6626">
            <v>0</v>
          </cell>
          <cell r="G6626">
            <v>28548</v>
          </cell>
        </row>
        <row r="6627">
          <cell r="A6627" t="str">
            <v>3309550156</v>
          </cell>
          <cell r="B6627" t="str">
            <v>105338</v>
          </cell>
          <cell r="C6627" t="str">
            <v>0</v>
          </cell>
          <cell r="D6627" t="str">
            <v>25702</v>
          </cell>
          <cell r="E6627">
            <v>105338</v>
          </cell>
          <cell r="F6627">
            <v>0</v>
          </cell>
          <cell r="G6627">
            <v>25702</v>
          </cell>
        </row>
        <row r="6628">
          <cell r="A6628" t="str">
            <v>3509830970</v>
          </cell>
          <cell r="B6628" t="str">
            <v>102000</v>
          </cell>
          <cell r="C6628" t="str">
            <v>0</v>
          </cell>
          <cell r="D6628" t="str">
            <v>24888</v>
          </cell>
          <cell r="E6628">
            <v>102000</v>
          </cell>
          <cell r="F6628">
            <v>0</v>
          </cell>
          <cell r="G6628">
            <v>24888</v>
          </cell>
        </row>
        <row r="6629">
          <cell r="A6629" t="str">
            <v>5502750248</v>
          </cell>
          <cell r="B6629" t="str">
            <v>113200</v>
          </cell>
          <cell r="C6629" t="str">
            <v>0</v>
          </cell>
          <cell r="D6629" t="str">
            <v>27620</v>
          </cell>
          <cell r="E6629">
            <v>113200</v>
          </cell>
          <cell r="F6629">
            <v>0</v>
          </cell>
          <cell r="G6629">
            <v>27620</v>
          </cell>
        </row>
        <row r="6630">
          <cell r="A6630" t="str">
            <v>3109620162</v>
          </cell>
          <cell r="B6630" t="str">
            <v>216221</v>
          </cell>
          <cell r="C6630" t="str">
            <v>0</v>
          </cell>
          <cell r="D6630" t="str">
            <v>54297</v>
          </cell>
          <cell r="E6630">
            <v>216221</v>
          </cell>
          <cell r="F6630">
            <v>0</v>
          </cell>
          <cell r="G6630">
            <v>54297</v>
          </cell>
        </row>
        <row r="6631">
          <cell r="A6631" t="str">
            <v>3808550040</v>
          </cell>
          <cell r="B6631" t="str">
            <v>153000</v>
          </cell>
          <cell r="C6631" t="str">
            <v>0</v>
          </cell>
          <cell r="D6631" t="str">
            <v>60008</v>
          </cell>
          <cell r="E6631">
            <v>153000</v>
          </cell>
          <cell r="F6631">
            <v>0</v>
          </cell>
          <cell r="G6631">
            <v>60008</v>
          </cell>
        </row>
        <row r="6632">
          <cell r="A6632" t="str">
            <v>5503760158</v>
          </cell>
          <cell r="B6632" t="str">
            <v>77000</v>
          </cell>
          <cell r="C6632" t="str">
            <v>0</v>
          </cell>
          <cell r="D6632" t="str">
            <v>18788</v>
          </cell>
          <cell r="E6632">
            <v>77000</v>
          </cell>
          <cell r="F6632">
            <v>0</v>
          </cell>
          <cell r="G6632">
            <v>18788</v>
          </cell>
        </row>
        <row r="6633">
          <cell r="A6633" t="str">
            <v>2311630059</v>
          </cell>
          <cell r="B6633" t="str">
            <v>82000</v>
          </cell>
          <cell r="C6633" t="str">
            <v>0</v>
          </cell>
          <cell r="D6633" t="str">
            <v>20008</v>
          </cell>
          <cell r="E6633">
            <v>82000</v>
          </cell>
          <cell r="F6633">
            <v>0</v>
          </cell>
          <cell r="G6633">
            <v>20008</v>
          </cell>
        </row>
        <row r="6634">
          <cell r="A6634" t="str">
            <v>3303560056</v>
          </cell>
          <cell r="B6634" t="str">
            <v>67000</v>
          </cell>
          <cell r="C6634" t="str">
            <v>0</v>
          </cell>
          <cell r="D6634" t="str">
            <v>16348</v>
          </cell>
          <cell r="E6634">
            <v>67000</v>
          </cell>
          <cell r="F6634">
            <v>0</v>
          </cell>
          <cell r="G6634">
            <v>16348</v>
          </cell>
        </row>
        <row r="6635">
          <cell r="A6635" t="str">
            <v>2311780042</v>
          </cell>
          <cell r="B6635" t="str">
            <v>125697</v>
          </cell>
          <cell r="C6635" t="str">
            <v>0</v>
          </cell>
          <cell r="D6635" t="str">
            <v>30761</v>
          </cell>
          <cell r="E6635">
            <v>125697</v>
          </cell>
          <cell r="F6635">
            <v>0</v>
          </cell>
          <cell r="G6635">
            <v>30761</v>
          </cell>
        </row>
        <row r="6636">
          <cell r="A6636" t="str">
            <v>2612880321</v>
          </cell>
          <cell r="B6636" t="str">
            <v>129500</v>
          </cell>
          <cell r="C6636" t="str">
            <v>0</v>
          </cell>
          <cell r="D6636" t="str">
            <v>31750</v>
          </cell>
          <cell r="E6636">
            <v>129500</v>
          </cell>
          <cell r="F6636">
            <v>0</v>
          </cell>
          <cell r="G6636">
            <v>31750</v>
          </cell>
        </row>
        <row r="6637">
          <cell r="A6637" t="str">
            <v>4001810093</v>
          </cell>
          <cell r="B6637" t="str">
            <v>79500</v>
          </cell>
          <cell r="C6637" t="str">
            <v>0</v>
          </cell>
          <cell r="D6637" t="str">
            <v>19398</v>
          </cell>
          <cell r="E6637">
            <v>79500</v>
          </cell>
          <cell r="F6637">
            <v>0</v>
          </cell>
          <cell r="G6637">
            <v>19398</v>
          </cell>
        </row>
        <row r="6638">
          <cell r="A6638" t="str">
            <v>7908660088</v>
          </cell>
          <cell r="B6638" t="str">
            <v>138000</v>
          </cell>
          <cell r="C6638" t="str">
            <v>0</v>
          </cell>
          <cell r="D6638" t="str">
            <v>33960</v>
          </cell>
          <cell r="E6638">
            <v>138000</v>
          </cell>
          <cell r="F6638">
            <v>0</v>
          </cell>
          <cell r="G6638">
            <v>33960</v>
          </cell>
        </row>
        <row r="6639">
          <cell r="A6639" t="str">
            <v>2208680081</v>
          </cell>
          <cell r="B6639" t="str">
            <v>102900</v>
          </cell>
          <cell r="C6639" t="str">
            <v>0</v>
          </cell>
          <cell r="D6639" t="str">
            <v>25107</v>
          </cell>
          <cell r="E6639">
            <v>102900</v>
          </cell>
          <cell r="F6639">
            <v>0</v>
          </cell>
          <cell r="G6639">
            <v>25107</v>
          </cell>
        </row>
        <row r="6640">
          <cell r="A6640" t="str">
            <v>8007840168</v>
          </cell>
          <cell r="B6640" t="str">
            <v>67000</v>
          </cell>
          <cell r="C6640" t="str">
            <v>0</v>
          </cell>
          <cell r="D6640" t="str">
            <v>16348</v>
          </cell>
          <cell r="E6640">
            <v>67000</v>
          </cell>
          <cell r="F6640">
            <v>0</v>
          </cell>
          <cell r="G6640">
            <v>16348</v>
          </cell>
        </row>
        <row r="6641">
          <cell r="A6641" t="str">
            <v>4004750229</v>
          </cell>
          <cell r="B6641" t="str">
            <v>125169</v>
          </cell>
          <cell r="C6641" t="str">
            <v>0</v>
          </cell>
          <cell r="D6641" t="str">
            <v>30623</v>
          </cell>
          <cell r="E6641">
            <v>125169</v>
          </cell>
          <cell r="F6641">
            <v>0</v>
          </cell>
          <cell r="G6641">
            <v>30623</v>
          </cell>
        </row>
        <row r="6642">
          <cell r="A6642" t="str">
            <v>3201590053</v>
          </cell>
          <cell r="B6642" t="str">
            <v>174500</v>
          </cell>
          <cell r="C6642" t="str">
            <v>0</v>
          </cell>
          <cell r="D6642" t="str">
            <v>43450</v>
          </cell>
          <cell r="E6642">
            <v>174500</v>
          </cell>
          <cell r="F6642">
            <v>0</v>
          </cell>
          <cell r="G6642">
            <v>43450</v>
          </cell>
        </row>
        <row r="6643">
          <cell r="A6643" t="str">
            <v>3807620158</v>
          </cell>
          <cell r="B6643" t="str">
            <v>167000</v>
          </cell>
          <cell r="C6643" t="str">
            <v>0</v>
          </cell>
          <cell r="D6643" t="str">
            <v>41500</v>
          </cell>
          <cell r="E6643">
            <v>167000</v>
          </cell>
          <cell r="F6643">
            <v>0</v>
          </cell>
          <cell r="G6643">
            <v>41500</v>
          </cell>
        </row>
        <row r="6644">
          <cell r="A6644" t="str">
            <v>2108830790</v>
          </cell>
          <cell r="B6644" t="str">
            <v>258035</v>
          </cell>
          <cell r="C6644" t="str">
            <v>0</v>
          </cell>
          <cell r="D6644" t="str">
            <v>65169</v>
          </cell>
          <cell r="E6644">
            <v>258035</v>
          </cell>
          <cell r="F6644">
            <v>0</v>
          </cell>
          <cell r="G6644">
            <v>65169</v>
          </cell>
        </row>
        <row r="6645">
          <cell r="A6645" t="str">
            <v>1505660262</v>
          </cell>
          <cell r="B6645" t="str">
            <v>234904</v>
          </cell>
          <cell r="C6645" t="str">
            <v>0</v>
          </cell>
          <cell r="D6645" t="str">
            <v>59155</v>
          </cell>
          <cell r="E6645">
            <v>234904</v>
          </cell>
          <cell r="F6645">
            <v>0</v>
          </cell>
          <cell r="G6645">
            <v>59155</v>
          </cell>
        </row>
        <row r="6646">
          <cell r="A6646" t="str">
            <v>3007520282</v>
          </cell>
          <cell r="B6646" t="str">
            <v>282095</v>
          </cell>
          <cell r="C6646" t="str">
            <v>0</v>
          </cell>
          <cell r="D6646" t="str">
            <v>71424</v>
          </cell>
          <cell r="E6646">
            <v>282095</v>
          </cell>
          <cell r="F6646">
            <v>0</v>
          </cell>
          <cell r="G6646">
            <v>71424</v>
          </cell>
        </row>
        <row r="6647">
          <cell r="A6647" t="str">
            <v>1108510310</v>
          </cell>
          <cell r="B6647" t="str">
            <v>607200</v>
          </cell>
          <cell r="C6647" t="str">
            <v>0</v>
          </cell>
          <cell r="D6647" t="str">
            <v>155952</v>
          </cell>
          <cell r="E6647">
            <v>607200</v>
          </cell>
          <cell r="F6647">
            <v>0</v>
          </cell>
          <cell r="G6647">
            <v>155952</v>
          </cell>
        </row>
        <row r="6648">
          <cell r="A6648" t="str">
            <v>2509560379</v>
          </cell>
          <cell r="B6648" t="str">
            <v>116500</v>
          </cell>
          <cell r="C6648" t="str">
            <v>0</v>
          </cell>
          <cell r="D6648" t="str">
            <v>28426</v>
          </cell>
          <cell r="E6648">
            <v>116500</v>
          </cell>
          <cell r="F6648">
            <v>0</v>
          </cell>
          <cell r="G6648">
            <v>28426</v>
          </cell>
        </row>
        <row r="6649">
          <cell r="A6649" t="str">
            <v>3711820131</v>
          </cell>
          <cell r="B6649" t="str">
            <v>167850</v>
          </cell>
          <cell r="C6649" t="str">
            <v>0</v>
          </cell>
          <cell r="D6649" t="str">
            <v>41721</v>
          </cell>
          <cell r="E6649">
            <v>167850</v>
          </cell>
          <cell r="F6649">
            <v>0</v>
          </cell>
          <cell r="G6649">
            <v>41721</v>
          </cell>
        </row>
        <row r="6650">
          <cell r="A6650" t="str">
            <v>1101562773</v>
          </cell>
          <cell r="B6650" t="str">
            <v>130000</v>
          </cell>
          <cell r="C6650" t="str">
            <v>0</v>
          </cell>
          <cell r="D6650" t="str">
            <v>31880</v>
          </cell>
          <cell r="E6650">
            <v>130000</v>
          </cell>
          <cell r="F6650">
            <v>0</v>
          </cell>
          <cell r="G6650">
            <v>31880</v>
          </cell>
        </row>
        <row r="6651">
          <cell r="A6651" t="str">
            <v>6001530211</v>
          </cell>
          <cell r="B6651" t="str">
            <v>86265</v>
          </cell>
          <cell r="C6651" t="str">
            <v>0</v>
          </cell>
          <cell r="D6651" t="str">
            <v>21048</v>
          </cell>
          <cell r="E6651">
            <v>86265</v>
          </cell>
          <cell r="F6651">
            <v>0</v>
          </cell>
          <cell r="G6651">
            <v>21048</v>
          </cell>
        </row>
        <row r="6652">
          <cell r="A6652" t="str">
            <v>2701600537</v>
          </cell>
          <cell r="B6652" t="str">
            <v>143000</v>
          </cell>
          <cell r="C6652" t="str">
            <v>0</v>
          </cell>
          <cell r="D6652" t="str">
            <v>35260</v>
          </cell>
          <cell r="E6652">
            <v>143000</v>
          </cell>
          <cell r="F6652">
            <v>0</v>
          </cell>
          <cell r="G6652">
            <v>35260</v>
          </cell>
        </row>
        <row r="6653">
          <cell r="A6653" t="str">
            <v>1107530040</v>
          </cell>
          <cell r="B6653" t="str">
            <v>87000</v>
          </cell>
          <cell r="C6653" t="str">
            <v>0</v>
          </cell>
          <cell r="D6653" t="str">
            <v>21228</v>
          </cell>
          <cell r="E6653">
            <v>87000</v>
          </cell>
          <cell r="F6653">
            <v>0</v>
          </cell>
          <cell r="G6653">
            <v>21228</v>
          </cell>
        </row>
        <row r="6654">
          <cell r="A6654" t="str">
            <v>2101600331</v>
          </cell>
          <cell r="B6654" t="str">
            <v>161000</v>
          </cell>
          <cell r="C6654" t="str">
            <v>0</v>
          </cell>
          <cell r="D6654" t="str">
            <v>39940</v>
          </cell>
          <cell r="E6654">
            <v>161000</v>
          </cell>
          <cell r="F6654">
            <v>0</v>
          </cell>
          <cell r="G6654">
            <v>39940</v>
          </cell>
        </row>
        <row r="6655">
          <cell r="A6655" t="str">
            <v>1711500178</v>
          </cell>
          <cell r="B6655" t="str">
            <v>110450</v>
          </cell>
          <cell r="C6655" t="str">
            <v>0</v>
          </cell>
          <cell r="D6655" t="str">
            <v>26949</v>
          </cell>
          <cell r="E6655">
            <v>110450</v>
          </cell>
          <cell r="F6655">
            <v>0</v>
          </cell>
          <cell r="G6655">
            <v>26949</v>
          </cell>
        </row>
        <row r="6656">
          <cell r="A6656" t="str">
            <v>3303630399</v>
          </cell>
          <cell r="B6656" t="str">
            <v>110450</v>
          </cell>
          <cell r="C6656" t="str">
            <v>0</v>
          </cell>
          <cell r="D6656" t="str">
            <v>26949</v>
          </cell>
          <cell r="E6656">
            <v>110450</v>
          </cell>
          <cell r="F6656">
            <v>0</v>
          </cell>
          <cell r="G6656">
            <v>26949</v>
          </cell>
        </row>
        <row r="6657">
          <cell r="A6657" t="str">
            <v>3012650229</v>
          </cell>
          <cell r="B6657" t="str">
            <v>110400</v>
          </cell>
          <cell r="C6657" t="str">
            <v>0</v>
          </cell>
          <cell r="D6657" t="str">
            <v>26937</v>
          </cell>
          <cell r="E6657">
            <v>110400</v>
          </cell>
          <cell r="F6657">
            <v>0</v>
          </cell>
          <cell r="G6657">
            <v>26937</v>
          </cell>
        </row>
        <row r="6658">
          <cell r="A6658" t="str">
            <v>3601640529</v>
          </cell>
          <cell r="B6658" t="str">
            <v>127000</v>
          </cell>
          <cell r="C6658" t="str">
            <v>0</v>
          </cell>
          <cell r="D6658" t="str">
            <v>31100</v>
          </cell>
          <cell r="E6658">
            <v>127000</v>
          </cell>
          <cell r="F6658">
            <v>0</v>
          </cell>
          <cell r="G6658">
            <v>31100</v>
          </cell>
        </row>
        <row r="6659">
          <cell r="A6659" t="str">
            <v>5810690548</v>
          </cell>
          <cell r="B6659" t="str">
            <v>256579</v>
          </cell>
          <cell r="C6659" t="str">
            <v>0</v>
          </cell>
          <cell r="D6659" t="str">
            <v>64790</v>
          </cell>
          <cell r="E6659">
            <v>256579</v>
          </cell>
          <cell r="F6659">
            <v>0</v>
          </cell>
          <cell r="G6659">
            <v>64790</v>
          </cell>
        </row>
        <row r="6660">
          <cell r="A6660" t="str">
            <v>1909630020</v>
          </cell>
          <cell r="B6660" t="str">
            <v>138926</v>
          </cell>
          <cell r="C6660" t="str">
            <v>0</v>
          </cell>
          <cell r="D6660" t="str">
            <v>34200</v>
          </cell>
          <cell r="E6660">
            <v>138926</v>
          </cell>
          <cell r="F6660">
            <v>0</v>
          </cell>
          <cell r="G6660">
            <v>34200</v>
          </cell>
        </row>
        <row r="6661">
          <cell r="A6661" t="str">
            <v>3101480124</v>
          </cell>
          <cell r="B6661" t="str">
            <v>139822</v>
          </cell>
          <cell r="C6661" t="str">
            <v>0</v>
          </cell>
          <cell r="D6661" t="str">
            <v>34433</v>
          </cell>
          <cell r="E6661">
            <v>139822</v>
          </cell>
          <cell r="F6661">
            <v>0</v>
          </cell>
          <cell r="G6661">
            <v>34433</v>
          </cell>
        </row>
        <row r="6662">
          <cell r="A6662" t="str">
            <v>2401490264</v>
          </cell>
          <cell r="B6662" t="str">
            <v>160686</v>
          </cell>
          <cell r="C6662" t="str">
            <v>0</v>
          </cell>
          <cell r="D6662" t="str">
            <v>39858</v>
          </cell>
          <cell r="E6662">
            <v>160686</v>
          </cell>
          <cell r="F6662">
            <v>0</v>
          </cell>
          <cell r="G6662">
            <v>39858</v>
          </cell>
        </row>
        <row r="6663">
          <cell r="A6663" t="str">
            <v>2405750260</v>
          </cell>
          <cell r="B6663" t="str">
            <v>96500</v>
          </cell>
          <cell r="C6663" t="str">
            <v>0</v>
          </cell>
          <cell r="D6663" t="str">
            <v>23546</v>
          </cell>
          <cell r="E6663">
            <v>96500</v>
          </cell>
          <cell r="F6663">
            <v>0</v>
          </cell>
          <cell r="G6663">
            <v>23546</v>
          </cell>
        </row>
        <row r="6664">
          <cell r="A6664" t="str">
            <v>2307860193</v>
          </cell>
          <cell r="B6664" t="str">
            <v>133501</v>
          </cell>
          <cell r="C6664" t="str">
            <v>0</v>
          </cell>
          <cell r="D6664" t="str">
            <v>32790</v>
          </cell>
          <cell r="E6664">
            <v>133501</v>
          </cell>
          <cell r="F6664">
            <v>0</v>
          </cell>
          <cell r="G6664">
            <v>32790</v>
          </cell>
        </row>
        <row r="6665">
          <cell r="A6665" t="str">
            <v>3907720210</v>
          </cell>
          <cell r="B6665" t="str">
            <v>178188</v>
          </cell>
          <cell r="C6665" t="str">
            <v>0</v>
          </cell>
          <cell r="D6665" t="str">
            <v>44408</v>
          </cell>
          <cell r="E6665">
            <v>178188</v>
          </cell>
          <cell r="F6665">
            <v>0</v>
          </cell>
          <cell r="G6665">
            <v>44408</v>
          </cell>
        </row>
        <row r="6666">
          <cell r="A6666" t="str">
            <v>3602610446</v>
          </cell>
          <cell r="B6666" t="str">
            <v>130195</v>
          </cell>
          <cell r="C6666" t="str">
            <v>0</v>
          </cell>
          <cell r="D6666" t="str">
            <v>31930</v>
          </cell>
          <cell r="E6666">
            <v>130195</v>
          </cell>
          <cell r="F6666">
            <v>0</v>
          </cell>
          <cell r="G6666">
            <v>31930</v>
          </cell>
        </row>
        <row r="6667">
          <cell r="A6667" t="str">
            <v>1207530220</v>
          </cell>
          <cell r="B6667" t="str">
            <v>122500</v>
          </cell>
          <cell r="C6667" t="str">
            <v>0</v>
          </cell>
          <cell r="D6667" t="str">
            <v>29930</v>
          </cell>
          <cell r="E6667">
            <v>122500</v>
          </cell>
          <cell r="F6667">
            <v>0</v>
          </cell>
          <cell r="G6667">
            <v>29930</v>
          </cell>
        </row>
        <row r="6668">
          <cell r="A6668" t="str">
            <v>3809850055</v>
          </cell>
          <cell r="B6668" t="str">
            <v>118000</v>
          </cell>
          <cell r="C6668" t="str">
            <v>0</v>
          </cell>
          <cell r="D6668" t="str">
            <v>28792</v>
          </cell>
          <cell r="E6668">
            <v>118000</v>
          </cell>
          <cell r="F6668">
            <v>0</v>
          </cell>
          <cell r="G6668">
            <v>28792</v>
          </cell>
        </row>
        <row r="6669">
          <cell r="A6669" t="str">
            <v>4008510052</v>
          </cell>
          <cell r="B6669" t="str">
            <v>154838</v>
          </cell>
          <cell r="C6669" t="str">
            <v>0</v>
          </cell>
          <cell r="D6669" t="str">
            <v>38337</v>
          </cell>
          <cell r="E6669">
            <v>154838</v>
          </cell>
          <cell r="F6669">
            <v>0</v>
          </cell>
          <cell r="G6669">
            <v>38337</v>
          </cell>
        </row>
        <row r="6670">
          <cell r="A6670" t="str">
            <v>2003580549</v>
          </cell>
          <cell r="B6670" t="str">
            <v>214797</v>
          </cell>
          <cell r="C6670" t="str">
            <v>0</v>
          </cell>
          <cell r="D6670" t="str">
            <v>53927</v>
          </cell>
          <cell r="E6670">
            <v>214797</v>
          </cell>
          <cell r="F6670">
            <v>0</v>
          </cell>
          <cell r="G6670">
            <v>53927</v>
          </cell>
        </row>
        <row r="6671">
          <cell r="A6671" t="str">
            <v>3214690361</v>
          </cell>
          <cell r="B6671" t="str">
            <v>92000</v>
          </cell>
          <cell r="C6671" t="str">
            <v>0</v>
          </cell>
          <cell r="D6671" t="str">
            <v>22448</v>
          </cell>
          <cell r="E6671">
            <v>92000</v>
          </cell>
          <cell r="F6671">
            <v>0</v>
          </cell>
          <cell r="G6671">
            <v>22448</v>
          </cell>
        </row>
        <row r="6672">
          <cell r="A6672" t="str">
            <v>4005610455</v>
          </cell>
          <cell r="B6672" t="str">
            <v>572000</v>
          </cell>
          <cell r="C6672" t="str">
            <v>0</v>
          </cell>
          <cell r="D6672" t="str">
            <v>146800</v>
          </cell>
          <cell r="E6672">
            <v>572000</v>
          </cell>
          <cell r="F6672">
            <v>0</v>
          </cell>
          <cell r="G6672">
            <v>146800</v>
          </cell>
        </row>
        <row r="6673">
          <cell r="A6673" t="str">
            <v>3011890250</v>
          </cell>
          <cell r="B6673" t="str">
            <v>118400</v>
          </cell>
          <cell r="C6673" t="str">
            <v>0</v>
          </cell>
          <cell r="D6673" t="str">
            <v>28889</v>
          </cell>
          <cell r="E6673">
            <v>118400</v>
          </cell>
          <cell r="F6673">
            <v>0</v>
          </cell>
          <cell r="G6673">
            <v>28889</v>
          </cell>
        </row>
        <row r="6674">
          <cell r="A6674" t="str">
            <v>1811900496</v>
          </cell>
          <cell r="B6674" t="str">
            <v>91800</v>
          </cell>
          <cell r="C6674" t="str">
            <v>0</v>
          </cell>
          <cell r="D6674" t="str">
            <v>22399</v>
          </cell>
          <cell r="E6674">
            <v>91800</v>
          </cell>
          <cell r="F6674">
            <v>0</v>
          </cell>
          <cell r="G6674">
            <v>22399</v>
          </cell>
        </row>
        <row r="6675">
          <cell r="A6675" t="str">
            <v>1502730383</v>
          </cell>
          <cell r="B6675" t="str">
            <v>114875</v>
          </cell>
          <cell r="C6675" t="str">
            <v>0</v>
          </cell>
          <cell r="D6675" t="str">
            <v>28029</v>
          </cell>
          <cell r="E6675">
            <v>114875</v>
          </cell>
          <cell r="F6675">
            <v>0</v>
          </cell>
          <cell r="G6675">
            <v>28029</v>
          </cell>
        </row>
        <row r="6676">
          <cell r="A6676" t="str">
            <v>2410540171</v>
          </cell>
          <cell r="B6676" t="str">
            <v>127553</v>
          </cell>
          <cell r="C6676" t="str">
            <v>0</v>
          </cell>
          <cell r="D6676" t="str">
            <v>31243</v>
          </cell>
          <cell r="E6676">
            <v>127553</v>
          </cell>
          <cell r="F6676">
            <v>0</v>
          </cell>
          <cell r="G6676">
            <v>31243</v>
          </cell>
        </row>
        <row r="6677">
          <cell r="A6677" t="str">
            <v>3407540302</v>
          </cell>
          <cell r="B6677" t="str">
            <v>115975</v>
          </cell>
          <cell r="C6677" t="str">
            <v>0</v>
          </cell>
          <cell r="D6677" t="str">
            <v>28297</v>
          </cell>
          <cell r="E6677">
            <v>115975</v>
          </cell>
          <cell r="F6677">
            <v>0</v>
          </cell>
          <cell r="G6677">
            <v>28297</v>
          </cell>
        </row>
        <row r="6678">
          <cell r="A6678" t="str">
            <v>5801630295</v>
          </cell>
          <cell r="B6678" t="str">
            <v>165059</v>
          </cell>
          <cell r="C6678" t="str">
            <v>0</v>
          </cell>
          <cell r="D6678" t="str">
            <v>40995</v>
          </cell>
          <cell r="E6678">
            <v>165059</v>
          </cell>
          <cell r="F6678">
            <v>0</v>
          </cell>
          <cell r="G6678">
            <v>40995</v>
          </cell>
        </row>
        <row r="6679">
          <cell r="A6679" t="str">
            <v>3111510115</v>
          </cell>
          <cell r="B6679" t="str">
            <v>157000</v>
          </cell>
          <cell r="C6679" t="str">
            <v>0</v>
          </cell>
          <cell r="D6679" t="str">
            <v>38900</v>
          </cell>
          <cell r="E6679">
            <v>157000</v>
          </cell>
          <cell r="F6679">
            <v>0</v>
          </cell>
          <cell r="G6679">
            <v>38900</v>
          </cell>
        </row>
        <row r="6680">
          <cell r="A6680" t="str">
            <v>1801790068</v>
          </cell>
          <cell r="B6680" t="str">
            <v>114909</v>
          </cell>
          <cell r="C6680" t="str">
            <v>0</v>
          </cell>
          <cell r="D6680" t="str">
            <v>28037</v>
          </cell>
          <cell r="E6680">
            <v>114909</v>
          </cell>
          <cell r="F6680">
            <v>0</v>
          </cell>
          <cell r="G6680">
            <v>28037</v>
          </cell>
        </row>
        <row r="6681">
          <cell r="A6681" t="str">
            <v>6314570344</v>
          </cell>
          <cell r="B6681" t="str">
            <v>87000</v>
          </cell>
          <cell r="C6681" t="str">
            <v>0</v>
          </cell>
          <cell r="D6681" t="str">
            <v>21228</v>
          </cell>
          <cell r="E6681">
            <v>87000</v>
          </cell>
          <cell r="F6681">
            <v>0</v>
          </cell>
          <cell r="G6681">
            <v>21228</v>
          </cell>
        </row>
        <row r="6682">
          <cell r="A6682" t="str">
            <v>2301860590</v>
          </cell>
          <cell r="B6682" t="str">
            <v>170807</v>
          </cell>
          <cell r="C6682" t="str">
            <v>0</v>
          </cell>
          <cell r="D6682" t="str">
            <v>42489</v>
          </cell>
          <cell r="E6682">
            <v>170807</v>
          </cell>
          <cell r="F6682">
            <v>0</v>
          </cell>
          <cell r="G6682">
            <v>42489</v>
          </cell>
        </row>
        <row r="6683">
          <cell r="A6683" t="str">
            <v>3709620244</v>
          </cell>
          <cell r="B6683" t="str">
            <v>207401</v>
          </cell>
          <cell r="C6683" t="str">
            <v>0</v>
          </cell>
          <cell r="D6683" t="str">
            <v>52004</v>
          </cell>
          <cell r="E6683">
            <v>207401</v>
          </cell>
          <cell r="F6683">
            <v>0</v>
          </cell>
          <cell r="G6683">
            <v>52004</v>
          </cell>
        </row>
        <row r="6684">
          <cell r="A6684" t="str">
            <v>2410500110</v>
          </cell>
          <cell r="B6684" t="str">
            <v>109500</v>
          </cell>
          <cell r="C6684" t="str">
            <v>0</v>
          </cell>
          <cell r="D6684" t="str">
            <v>26718</v>
          </cell>
          <cell r="E6684">
            <v>109500</v>
          </cell>
          <cell r="F6684">
            <v>0</v>
          </cell>
          <cell r="G6684">
            <v>26718</v>
          </cell>
        </row>
        <row r="6685">
          <cell r="A6685" t="str">
            <v>3704620211</v>
          </cell>
          <cell r="B6685" t="str">
            <v>159157</v>
          </cell>
          <cell r="C6685" t="str">
            <v>0</v>
          </cell>
          <cell r="D6685" t="str">
            <v>39460</v>
          </cell>
          <cell r="E6685">
            <v>159157</v>
          </cell>
          <cell r="F6685">
            <v>0</v>
          </cell>
          <cell r="G6685">
            <v>39460</v>
          </cell>
        </row>
        <row r="6686">
          <cell r="A6686" t="str">
            <v>1712570013</v>
          </cell>
          <cell r="B6686" t="str">
            <v>97669</v>
          </cell>
          <cell r="C6686" t="str">
            <v>0</v>
          </cell>
          <cell r="D6686" t="str">
            <v>23831</v>
          </cell>
          <cell r="E6686">
            <v>97669</v>
          </cell>
          <cell r="F6686">
            <v>0</v>
          </cell>
          <cell r="G6686">
            <v>23831</v>
          </cell>
        </row>
        <row r="6687">
          <cell r="A6687" t="str">
            <v>1803510501</v>
          </cell>
          <cell r="B6687" t="str">
            <v>102000</v>
          </cell>
          <cell r="C6687" t="str">
            <v>0</v>
          </cell>
          <cell r="D6687" t="str">
            <v>24888</v>
          </cell>
          <cell r="E6687">
            <v>102000</v>
          </cell>
          <cell r="F6687">
            <v>0</v>
          </cell>
          <cell r="G6687">
            <v>24888</v>
          </cell>
        </row>
        <row r="6688">
          <cell r="A6688" t="str">
            <v>3511750210</v>
          </cell>
          <cell r="B6688" t="str">
            <v>79400</v>
          </cell>
          <cell r="C6688" t="str">
            <v>0</v>
          </cell>
          <cell r="D6688" t="str">
            <v>19373</v>
          </cell>
          <cell r="E6688">
            <v>79400</v>
          </cell>
          <cell r="F6688">
            <v>0</v>
          </cell>
          <cell r="G6688">
            <v>19373</v>
          </cell>
        </row>
        <row r="6689">
          <cell r="A6689" t="str">
            <v>3814610253</v>
          </cell>
          <cell r="B6689" t="str">
            <v>166067</v>
          </cell>
          <cell r="C6689" t="str">
            <v>0</v>
          </cell>
          <cell r="D6689" t="str">
            <v>41257</v>
          </cell>
          <cell r="E6689">
            <v>166067</v>
          </cell>
          <cell r="F6689">
            <v>0</v>
          </cell>
          <cell r="G6689">
            <v>41257</v>
          </cell>
        </row>
        <row r="6690">
          <cell r="A6690" t="str">
            <v>1407570137</v>
          </cell>
          <cell r="B6690" t="str">
            <v>133445</v>
          </cell>
          <cell r="C6690" t="str">
            <v>0</v>
          </cell>
          <cell r="D6690" t="str">
            <v>32775</v>
          </cell>
          <cell r="E6690">
            <v>133445</v>
          </cell>
          <cell r="F6690">
            <v>0</v>
          </cell>
          <cell r="G6690">
            <v>32775</v>
          </cell>
        </row>
        <row r="6691">
          <cell r="A6691" t="str">
            <v>2504350210</v>
          </cell>
          <cell r="B6691" t="str">
            <v>122000</v>
          </cell>
          <cell r="C6691" t="str">
            <v>0</v>
          </cell>
          <cell r="D6691" t="str">
            <v>29800</v>
          </cell>
          <cell r="E6691">
            <v>122000</v>
          </cell>
          <cell r="F6691">
            <v>0</v>
          </cell>
          <cell r="G6691">
            <v>29800</v>
          </cell>
        </row>
        <row r="6692">
          <cell r="A6692" t="str">
            <v>1105480151</v>
          </cell>
          <cell r="B6692" t="str">
            <v>117748</v>
          </cell>
          <cell r="C6692" t="str">
            <v>0</v>
          </cell>
          <cell r="D6692" t="str">
            <v>28730</v>
          </cell>
          <cell r="E6692">
            <v>117748</v>
          </cell>
          <cell r="F6692">
            <v>0</v>
          </cell>
          <cell r="G6692">
            <v>28730</v>
          </cell>
        </row>
        <row r="6693">
          <cell r="A6693" t="str">
            <v>6810730060</v>
          </cell>
          <cell r="B6693" t="str">
            <v>72900</v>
          </cell>
          <cell r="C6693" t="str">
            <v>0</v>
          </cell>
          <cell r="D6693" t="str">
            <v>17787</v>
          </cell>
          <cell r="E6693">
            <v>72900</v>
          </cell>
          <cell r="F6693">
            <v>0</v>
          </cell>
          <cell r="G6693">
            <v>17787</v>
          </cell>
        </row>
        <row r="6694">
          <cell r="A6694" t="str">
            <v>6507800023</v>
          </cell>
          <cell r="B6694" t="str">
            <v>125925</v>
          </cell>
          <cell r="C6694" t="str">
            <v>0</v>
          </cell>
          <cell r="D6694" t="str">
            <v>30820</v>
          </cell>
          <cell r="E6694">
            <v>125925</v>
          </cell>
          <cell r="F6694">
            <v>0</v>
          </cell>
          <cell r="G6694">
            <v>30820</v>
          </cell>
        </row>
        <row r="6695">
          <cell r="A6695" t="str">
            <v>2805590236</v>
          </cell>
          <cell r="B6695" t="str">
            <v>260000</v>
          </cell>
          <cell r="C6695" t="str">
            <v>0</v>
          </cell>
          <cell r="D6695" t="str">
            <v>65680</v>
          </cell>
          <cell r="E6695">
            <v>260000</v>
          </cell>
          <cell r="F6695">
            <v>0</v>
          </cell>
          <cell r="G6695">
            <v>65680</v>
          </cell>
        </row>
        <row r="6696">
          <cell r="A6696" t="str">
            <v>3004550032</v>
          </cell>
          <cell r="B6696" t="str">
            <v>92000</v>
          </cell>
          <cell r="C6696" t="str">
            <v>0</v>
          </cell>
          <cell r="D6696" t="str">
            <v>22448</v>
          </cell>
          <cell r="E6696">
            <v>92000</v>
          </cell>
          <cell r="F6696">
            <v>0</v>
          </cell>
          <cell r="G6696">
            <v>22448</v>
          </cell>
        </row>
        <row r="6697">
          <cell r="A6697" t="str">
            <v>2008640515</v>
          </cell>
          <cell r="B6697" t="str">
            <v>77000</v>
          </cell>
          <cell r="C6697" t="str">
            <v>0</v>
          </cell>
          <cell r="D6697" t="str">
            <v>18788</v>
          </cell>
          <cell r="E6697">
            <v>77000</v>
          </cell>
          <cell r="F6697">
            <v>0</v>
          </cell>
          <cell r="G6697">
            <v>18788</v>
          </cell>
        </row>
        <row r="6698">
          <cell r="A6698" t="str">
            <v>3904810286</v>
          </cell>
          <cell r="B6698" t="str">
            <v>218000</v>
          </cell>
          <cell r="C6698" t="str">
            <v>0</v>
          </cell>
          <cell r="D6698" t="str">
            <v>54760</v>
          </cell>
          <cell r="E6698">
            <v>218000</v>
          </cell>
          <cell r="F6698">
            <v>0</v>
          </cell>
          <cell r="G6698">
            <v>54760</v>
          </cell>
        </row>
        <row r="6699">
          <cell r="A6699" t="str">
            <v>1711600083</v>
          </cell>
          <cell r="B6699" t="str">
            <v>85000</v>
          </cell>
          <cell r="C6699" t="str">
            <v>0</v>
          </cell>
          <cell r="D6699" t="str">
            <v>20740</v>
          </cell>
          <cell r="E6699">
            <v>85000</v>
          </cell>
          <cell r="F6699">
            <v>0</v>
          </cell>
          <cell r="G6699">
            <v>20740</v>
          </cell>
        </row>
        <row r="6700">
          <cell r="A6700" t="str">
            <v>1501631560</v>
          </cell>
          <cell r="B6700" t="str">
            <v>181051</v>
          </cell>
          <cell r="C6700" t="str">
            <v>0</v>
          </cell>
          <cell r="D6700" t="str">
            <v>45153</v>
          </cell>
          <cell r="E6700">
            <v>181051</v>
          </cell>
          <cell r="F6700">
            <v>0</v>
          </cell>
          <cell r="G6700">
            <v>45153</v>
          </cell>
        </row>
        <row r="6701">
          <cell r="A6701" t="str">
            <v>2214760342</v>
          </cell>
          <cell r="B6701" t="str">
            <v>157440</v>
          </cell>
          <cell r="C6701" t="str">
            <v>0</v>
          </cell>
          <cell r="D6701" t="str">
            <v>39014</v>
          </cell>
          <cell r="E6701">
            <v>157440</v>
          </cell>
          <cell r="F6701">
            <v>0</v>
          </cell>
          <cell r="G6701">
            <v>39014</v>
          </cell>
        </row>
        <row r="6702">
          <cell r="A6702" t="str">
            <v>1308720076</v>
          </cell>
          <cell r="B6702" t="str">
            <v>153329</v>
          </cell>
          <cell r="C6702" t="str">
            <v>0</v>
          </cell>
          <cell r="D6702" t="str">
            <v>37945</v>
          </cell>
          <cell r="E6702">
            <v>153329</v>
          </cell>
          <cell r="F6702">
            <v>0</v>
          </cell>
          <cell r="G6702">
            <v>37945</v>
          </cell>
        </row>
        <row r="6703">
          <cell r="A6703" t="str">
            <v>1501530372</v>
          </cell>
          <cell r="B6703" t="str">
            <v>118000</v>
          </cell>
          <cell r="C6703" t="str">
            <v>0</v>
          </cell>
          <cell r="D6703" t="str">
            <v>28792</v>
          </cell>
          <cell r="E6703">
            <v>118000</v>
          </cell>
          <cell r="F6703">
            <v>0</v>
          </cell>
          <cell r="G6703">
            <v>28792</v>
          </cell>
        </row>
        <row r="6704">
          <cell r="A6704" t="str">
            <v>1808540115</v>
          </cell>
          <cell r="B6704" t="str">
            <v>76714</v>
          </cell>
          <cell r="C6704" t="str">
            <v>0</v>
          </cell>
          <cell r="D6704" t="str">
            <v>39949</v>
          </cell>
          <cell r="E6704">
            <v>76714</v>
          </cell>
          <cell r="F6704">
            <v>0</v>
          </cell>
          <cell r="G6704">
            <v>39949</v>
          </cell>
        </row>
        <row r="6705">
          <cell r="A6705" t="str">
            <v>2314820045</v>
          </cell>
          <cell r="B6705" t="str">
            <v>136821</v>
          </cell>
          <cell r="C6705" t="str">
            <v>0</v>
          </cell>
          <cell r="D6705" t="str">
            <v>33653</v>
          </cell>
          <cell r="E6705">
            <v>136821</v>
          </cell>
          <cell r="F6705">
            <v>0</v>
          </cell>
          <cell r="G6705">
            <v>33653</v>
          </cell>
        </row>
        <row r="6706">
          <cell r="A6706" t="str">
            <v>3203610221</v>
          </cell>
          <cell r="B6706" t="str">
            <v>151816</v>
          </cell>
          <cell r="C6706" t="str">
            <v>0</v>
          </cell>
          <cell r="D6706" t="str">
            <v>37552</v>
          </cell>
          <cell r="E6706">
            <v>151816</v>
          </cell>
          <cell r="F6706">
            <v>0</v>
          </cell>
          <cell r="G6706">
            <v>37552</v>
          </cell>
        </row>
        <row r="6707">
          <cell r="A6707" t="str">
            <v>4010910305</v>
          </cell>
          <cell r="B6707" t="str">
            <v>130000</v>
          </cell>
          <cell r="C6707" t="str">
            <v>0</v>
          </cell>
          <cell r="D6707" t="str">
            <v>31880</v>
          </cell>
          <cell r="E6707">
            <v>130000</v>
          </cell>
          <cell r="F6707">
            <v>0</v>
          </cell>
          <cell r="G6707">
            <v>31880</v>
          </cell>
        </row>
        <row r="6708">
          <cell r="A6708" t="str">
            <v>1708650172</v>
          </cell>
          <cell r="B6708" t="str">
            <v>87000</v>
          </cell>
          <cell r="C6708" t="str">
            <v>0</v>
          </cell>
          <cell r="D6708" t="str">
            <v>21228</v>
          </cell>
          <cell r="E6708">
            <v>87000</v>
          </cell>
          <cell r="F6708">
            <v>0</v>
          </cell>
          <cell r="G6708">
            <v>21228</v>
          </cell>
        </row>
        <row r="6709">
          <cell r="A6709" t="str">
            <v>3214580175</v>
          </cell>
          <cell r="B6709" t="str">
            <v>421329</v>
          </cell>
          <cell r="C6709" t="str">
            <v>0</v>
          </cell>
          <cell r="D6709" t="str">
            <v>107625</v>
          </cell>
          <cell r="E6709">
            <v>421329</v>
          </cell>
          <cell r="F6709">
            <v>0</v>
          </cell>
          <cell r="G6709">
            <v>107625</v>
          </cell>
        </row>
        <row r="6710">
          <cell r="A6710" t="str">
            <v>2508810258</v>
          </cell>
          <cell r="B6710" t="str">
            <v>170000</v>
          </cell>
          <cell r="C6710" t="str">
            <v>0</v>
          </cell>
          <cell r="D6710" t="str">
            <v>42280</v>
          </cell>
          <cell r="E6710">
            <v>170000</v>
          </cell>
          <cell r="F6710">
            <v>0</v>
          </cell>
          <cell r="G6710">
            <v>42280</v>
          </cell>
        </row>
        <row r="6711">
          <cell r="A6711" t="str">
            <v>1201611857</v>
          </cell>
          <cell r="B6711" t="str">
            <v>130400</v>
          </cell>
          <cell r="C6711" t="str">
            <v>0</v>
          </cell>
          <cell r="D6711" t="str">
            <v>31984</v>
          </cell>
          <cell r="E6711">
            <v>130400</v>
          </cell>
          <cell r="F6711">
            <v>0</v>
          </cell>
          <cell r="G6711">
            <v>31984</v>
          </cell>
        </row>
        <row r="6712">
          <cell r="A6712" t="str">
            <v>3407580207</v>
          </cell>
          <cell r="B6712" t="str">
            <v>139664</v>
          </cell>
          <cell r="C6712" t="str">
            <v>0</v>
          </cell>
          <cell r="D6712" t="str">
            <v>34392</v>
          </cell>
          <cell r="E6712">
            <v>139664</v>
          </cell>
          <cell r="F6712">
            <v>0</v>
          </cell>
          <cell r="G6712">
            <v>34392</v>
          </cell>
        </row>
        <row r="6713">
          <cell r="A6713" t="str">
            <v>2904620265</v>
          </cell>
          <cell r="B6713" t="str">
            <v>145000</v>
          </cell>
          <cell r="C6713" t="str">
            <v>0</v>
          </cell>
          <cell r="D6713" t="str">
            <v>35780</v>
          </cell>
          <cell r="E6713">
            <v>145000</v>
          </cell>
          <cell r="F6713">
            <v>0</v>
          </cell>
          <cell r="G6713">
            <v>35780</v>
          </cell>
        </row>
        <row r="6714">
          <cell r="A6714" t="str">
            <v>2511570378</v>
          </cell>
          <cell r="B6714" t="str">
            <v>91991</v>
          </cell>
          <cell r="C6714" t="str">
            <v>0</v>
          </cell>
          <cell r="D6714" t="str">
            <v>22445</v>
          </cell>
          <cell r="E6714">
            <v>91991</v>
          </cell>
          <cell r="F6714">
            <v>0</v>
          </cell>
          <cell r="G6714">
            <v>22445</v>
          </cell>
        </row>
        <row r="6715">
          <cell r="A6715" t="str">
            <v>1309570094</v>
          </cell>
          <cell r="B6715" t="str">
            <v>139174</v>
          </cell>
          <cell r="C6715" t="str">
            <v>0</v>
          </cell>
          <cell r="D6715" t="str">
            <v>34265</v>
          </cell>
          <cell r="E6715">
            <v>139174</v>
          </cell>
          <cell r="F6715">
            <v>0</v>
          </cell>
          <cell r="G6715">
            <v>34265</v>
          </cell>
        </row>
        <row r="6716">
          <cell r="A6716" t="str">
            <v>1208800507</v>
          </cell>
          <cell r="B6716" t="str">
            <v>183500</v>
          </cell>
          <cell r="C6716" t="str">
            <v>0</v>
          </cell>
          <cell r="D6716" t="str">
            <v>45790</v>
          </cell>
          <cell r="E6716">
            <v>183500</v>
          </cell>
          <cell r="F6716">
            <v>0</v>
          </cell>
          <cell r="G6716">
            <v>45790</v>
          </cell>
        </row>
        <row r="6717">
          <cell r="A6717" t="str">
            <v>1614860564</v>
          </cell>
          <cell r="B6717" t="str">
            <v>251113</v>
          </cell>
          <cell r="C6717" t="str">
            <v>0</v>
          </cell>
          <cell r="D6717" t="str">
            <v>63369</v>
          </cell>
          <cell r="E6717">
            <v>251113</v>
          </cell>
          <cell r="F6717">
            <v>0</v>
          </cell>
          <cell r="G6717">
            <v>63369</v>
          </cell>
        </row>
        <row r="6718">
          <cell r="A6718" t="str">
            <v>3211520104</v>
          </cell>
          <cell r="B6718" t="str">
            <v>198000</v>
          </cell>
          <cell r="C6718" t="str">
            <v>0</v>
          </cell>
          <cell r="D6718" t="str">
            <v>49560</v>
          </cell>
          <cell r="E6718">
            <v>198000</v>
          </cell>
          <cell r="F6718">
            <v>0</v>
          </cell>
          <cell r="G6718">
            <v>49560</v>
          </cell>
        </row>
        <row r="6719">
          <cell r="A6719" t="str">
            <v>2001680627</v>
          </cell>
          <cell r="B6719" t="str">
            <v>100500</v>
          </cell>
          <cell r="C6719" t="str">
            <v>0</v>
          </cell>
          <cell r="D6719" t="str">
            <v>24522</v>
          </cell>
          <cell r="E6719">
            <v>100500</v>
          </cell>
          <cell r="F6719">
            <v>0</v>
          </cell>
          <cell r="G6719">
            <v>24522</v>
          </cell>
        </row>
        <row r="6720">
          <cell r="A6720" t="str">
            <v>1811680186</v>
          </cell>
          <cell r="B6720" t="str">
            <v>480000</v>
          </cell>
          <cell r="C6720" t="str">
            <v>0</v>
          </cell>
          <cell r="D6720" t="str">
            <v>122880</v>
          </cell>
          <cell r="E6720">
            <v>480000</v>
          </cell>
          <cell r="F6720">
            <v>0</v>
          </cell>
          <cell r="G6720">
            <v>122880</v>
          </cell>
        </row>
        <row r="6721">
          <cell r="A6721" t="str">
            <v>1114800619</v>
          </cell>
          <cell r="B6721" t="str">
            <v>190420</v>
          </cell>
          <cell r="C6721" t="str">
            <v>0</v>
          </cell>
          <cell r="D6721" t="str">
            <v>47589</v>
          </cell>
          <cell r="E6721">
            <v>190420</v>
          </cell>
          <cell r="F6721">
            <v>0</v>
          </cell>
          <cell r="G6721">
            <v>47589</v>
          </cell>
        </row>
        <row r="6722">
          <cell r="A6722" t="str">
            <v>5204550232</v>
          </cell>
          <cell r="B6722" t="str">
            <v>97500</v>
          </cell>
          <cell r="C6722" t="str">
            <v>0</v>
          </cell>
          <cell r="D6722" t="str">
            <v>23790</v>
          </cell>
          <cell r="E6722">
            <v>97500</v>
          </cell>
          <cell r="F6722">
            <v>0</v>
          </cell>
          <cell r="G6722">
            <v>23790</v>
          </cell>
        </row>
        <row r="6723">
          <cell r="A6723" t="str">
            <v>1301580783</v>
          </cell>
          <cell r="B6723" t="str">
            <v>183900</v>
          </cell>
          <cell r="C6723" t="str">
            <v>0</v>
          </cell>
          <cell r="D6723" t="str">
            <v>45894</v>
          </cell>
          <cell r="E6723">
            <v>183900</v>
          </cell>
          <cell r="F6723">
            <v>0</v>
          </cell>
          <cell r="G6723">
            <v>45894</v>
          </cell>
        </row>
        <row r="6724">
          <cell r="A6724" t="str">
            <v>2101490099</v>
          </cell>
          <cell r="B6724" t="str">
            <v>156000</v>
          </cell>
          <cell r="C6724" t="str">
            <v>0</v>
          </cell>
          <cell r="D6724" t="str">
            <v>38640</v>
          </cell>
          <cell r="E6724">
            <v>156000</v>
          </cell>
          <cell r="F6724">
            <v>0</v>
          </cell>
          <cell r="G6724">
            <v>38640</v>
          </cell>
        </row>
        <row r="6725">
          <cell r="A6725" t="str">
            <v>4004670039</v>
          </cell>
          <cell r="B6725" t="str">
            <v>141282</v>
          </cell>
          <cell r="C6725" t="str">
            <v>0</v>
          </cell>
          <cell r="D6725" t="str">
            <v>34813</v>
          </cell>
          <cell r="E6725">
            <v>141282</v>
          </cell>
          <cell r="F6725">
            <v>0</v>
          </cell>
          <cell r="G6725">
            <v>34813</v>
          </cell>
        </row>
        <row r="6726">
          <cell r="A6726" t="str">
            <v>3007460452</v>
          </cell>
          <cell r="B6726" t="str">
            <v>106500</v>
          </cell>
          <cell r="C6726" t="str">
            <v>0</v>
          </cell>
          <cell r="D6726" t="str">
            <v>25986</v>
          </cell>
          <cell r="E6726">
            <v>106500</v>
          </cell>
          <cell r="F6726">
            <v>0</v>
          </cell>
          <cell r="G6726">
            <v>25986</v>
          </cell>
        </row>
        <row r="6727">
          <cell r="A6727" t="str">
            <v>7112610184</v>
          </cell>
          <cell r="B6727" t="str">
            <v>146475</v>
          </cell>
          <cell r="C6727" t="str">
            <v>0</v>
          </cell>
          <cell r="D6727" t="str">
            <v>36163</v>
          </cell>
          <cell r="E6727">
            <v>146475</v>
          </cell>
          <cell r="F6727">
            <v>0</v>
          </cell>
          <cell r="G6727">
            <v>36163</v>
          </cell>
        </row>
        <row r="6728">
          <cell r="A6728" t="str">
            <v>3609580348</v>
          </cell>
          <cell r="B6728" t="str">
            <v>121494</v>
          </cell>
          <cell r="C6728" t="str">
            <v>0</v>
          </cell>
          <cell r="D6728" t="str">
            <v>29668</v>
          </cell>
          <cell r="E6728">
            <v>121494</v>
          </cell>
          <cell r="F6728">
            <v>0</v>
          </cell>
          <cell r="G6728">
            <v>29668</v>
          </cell>
        </row>
        <row r="6729">
          <cell r="A6729" t="str">
            <v>1712740164</v>
          </cell>
          <cell r="B6729" t="str">
            <v>171207</v>
          </cell>
          <cell r="C6729" t="str">
            <v>0</v>
          </cell>
          <cell r="D6729" t="str">
            <v>42593</v>
          </cell>
          <cell r="E6729">
            <v>171207</v>
          </cell>
          <cell r="F6729">
            <v>0</v>
          </cell>
          <cell r="G6729">
            <v>42593</v>
          </cell>
        </row>
        <row r="6730">
          <cell r="A6730" t="str">
            <v>1209740222</v>
          </cell>
          <cell r="B6730" t="str">
            <v>263400</v>
          </cell>
          <cell r="C6730" t="str">
            <v>0</v>
          </cell>
          <cell r="D6730" t="str">
            <v>66564</v>
          </cell>
          <cell r="E6730">
            <v>263400</v>
          </cell>
          <cell r="F6730">
            <v>0</v>
          </cell>
          <cell r="G6730">
            <v>66564</v>
          </cell>
        </row>
        <row r="6731">
          <cell r="A6731" t="str">
            <v>5707750861</v>
          </cell>
          <cell r="B6731" t="str">
            <v>0</v>
          </cell>
          <cell r="C6731" t="str">
            <v>0</v>
          </cell>
          <cell r="D6731" t="str">
            <v>164645</v>
          </cell>
          <cell r="E6731">
            <v>0</v>
          </cell>
          <cell r="F6731">
            <v>0</v>
          </cell>
          <cell r="G6731">
            <v>164645</v>
          </cell>
        </row>
        <row r="6732">
          <cell r="A6732" t="str">
            <v>1101621591</v>
          </cell>
          <cell r="B6732" t="str">
            <v>143000</v>
          </cell>
          <cell r="C6732" t="str">
            <v>0</v>
          </cell>
          <cell r="D6732" t="str">
            <v>35260</v>
          </cell>
          <cell r="E6732">
            <v>143000</v>
          </cell>
          <cell r="F6732">
            <v>0</v>
          </cell>
          <cell r="G6732">
            <v>35260</v>
          </cell>
        </row>
        <row r="6733">
          <cell r="A6733" t="str">
            <v>1101510447</v>
          </cell>
          <cell r="B6733" t="str">
            <v>131181</v>
          </cell>
          <cell r="C6733" t="str">
            <v>0</v>
          </cell>
          <cell r="D6733" t="str">
            <v>32187</v>
          </cell>
          <cell r="E6733">
            <v>131181</v>
          </cell>
          <cell r="F6733">
            <v>0</v>
          </cell>
          <cell r="G6733">
            <v>32187</v>
          </cell>
        </row>
        <row r="6734">
          <cell r="A6734" t="str">
            <v>1101642157</v>
          </cell>
          <cell r="B6734" t="str">
            <v>174500</v>
          </cell>
          <cell r="C6734" t="str">
            <v>0</v>
          </cell>
          <cell r="D6734" t="str">
            <v>43450</v>
          </cell>
          <cell r="E6734">
            <v>174500</v>
          </cell>
          <cell r="F6734">
            <v>0</v>
          </cell>
          <cell r="G6734">
            <v>43450</v>
          </cell>
        </row>
        <row r="6735">
          <cell r="A6735" t="str">
            <v>1101620828</v>
          </cell>
          <cell r="B6735" t="str">
            <v>207888</v>
          </cell>
          <cell r="C6735" t="str">
            <v>0</v>
          </cell>
          <cell r="D6735" t="str">
            <v>52130</v>
          </cell>
          <cell r="E6735">
            <v>207888</v>
          </cell>
          <cell r="F6735">
            <v>0</v>
          </cell>
          <cell r="G6735">
            <v>52130</v>
          </cell>
        </row>
        <row r="6736">
          <cell r="A6736" t="str">
            <v>1101510498</v>
          </cell>
          <cell r="B6736" t="str">
            <v>94900</v>
          </cell>
          <cell r="C6736" t="str">
            <v>0</v>
          </cell>
          <cell r="D6736" t="str">
            <v>23155</v>
          </cell>
          <cell r="E6736">
            <v>94900</v>
          </cell>
          <cell r="F6736">
            <v>0</v>
          </cell>
          <cell r="G6736">
            <v>23155</v>
          </cell>
        </row>
        <row r="6737">
          <cell r="A6737" t="str">
            <v>1101490535</v>
          </cell>
          <cell r="B6737" t="str">
            <v>134818</v>
          </cell>
          <cell r="C6737" t="str">
            <v>0</v>
          </cell>
          <cell r="D6737" t="str">
            <v>33132</v>
          </cell>
          <cell r="E6737">
            <v>134818</v>
          </cell>
          <cell r="F6737">
            <v>0</v>
          </cell>
          <cell r="G6737">
            <v>33132</v>
          </cell>
        </row>
        <row r="6738">
          <cell r="A6738" t="str">
            <v>1105490416</v>
          </cell>
          <cell r="B6738" t="str">
            <v>158000</v>
          </cell>
          <cell r="C6738" t="str">
            <v>0</v>
          </cell>
          <cell r="D6738" t="str">
            <v>39160</v>
          </cell>
          <cell r="E6738">
            <v>158000</v>
          </cell>
          <cell r="F6738">
            <v>0</v>
          </cell>
          <cell r="G6738">
            <v>39160</v>
          </cell>
        </row>
        <row r="6739">
          <cell r="A6739" t="str">
            <v>1104640521</v>
          </cell>
          <cell r="B6739" t="str">
            <v>117751</v>
          </cell>
          <cell r="C6739" t="str">
            <v>0</v>
          </cell>
          <cell r="D6739" t="str">
            <v>28731</v>
          </cell>
          <cell r="E6739">
            <v>117751</v>
          </cell>
          <cell r="F6739">
            <v>0</v>
          </cell>
          <cell r="G6739">
            <v>28731</v>
          </cell>
        </row>
        <row r="6740">
          <cell r="A6740" t="str">
            <v>1105480232</v>
          </cell>
          <cell r="B6740" t="str">
            <v>121119</v>
          </cell>
          <cell r="C6740" t="str">
            <v>0</v>
          </cell>
          <cell r="D6740" t="str">
            <v>29570</v>
          </cell>
          <cell r="E6740">
            <v>121119</v>
          </cell>
          <cell r="F6740">
            <v>0</v>
          </cell>
          <cell r="G6740">
            <v>29570</v>
          </cell>
        </row>
        <row r="6741">
          <cell r="A6741" t="str">
            <v>1102560073</v>
          </cell>
          <cell r="B6741" t="str">
            <v>95934</v>
          </cell>
          <cell r="C6741" t="str">
            <v>0</v>
          </cell>
          <cell r="D6741" t="str">
            <v>23407</v>
          </cell>
          <cell r="E6741">
            <v>95934</v>
          </cell>
          <cell r="F6741">
            <v>0</v>
          </cell>
          <cell r="G6741">
            <v>23407</v>
          </cell>
        </row>
        <row r="6742">
          <cell r="A6742" t="str">
            <v>2302520181</v>
          </cell>
          <cell r="B6742" t="str">
            <v>359163</v>
          </cell>
          <cell r="C6742" t="str">
            <v>0</v>
          </cell>
          <cell r="D6742" t="str">
            <v>91462</v>
          </cell>
          <cell r="E6742">
            <v>359163</v>
          </cell>
          <cell r="F6742">
            <v>0</v>
          </cell>
          <cell r="G6742">
            <v>91462</v>
          </cell>
        </row>
        <row r="6743">
          <cell r="A6743" t="str">
            <v>2309450049</v>
          </cell>
          <cell r="B6743" t="str">
            <v>143000</v>
          </cell>
          <cell r="C6743" t="str">
            <v>0</v>
          </cell>
          <cell r="D6743" t="str">
            <v>35260</v>
          </cell>
          <cell r="E6743">
            <v>143000</v>
          </cell>
          <cell r="F6743">
            <v>0</v>
          </cell>
          <cell r="G6743">
            <v>35260</v>
          </cell>
        </row>
        <row r="6744">
          <cell r="A6744" t="str">
            <v>2214730155</v>
          </cell>
          <cell r="B6744" t="str">
            <v>107500</v>
          </cell>
          <cell r="C6744" t="str">
            <v>0</v>
          </cell>
          <cell r="D6744" t="str">
            <v>26230</v>
          </cell>
          <cell r="E6744">
            <v>107500</v>
          </cell>
          <cell r="F6744">
            <v>0</v>
          </cell>
          <cell r="G6744">
            <v>26230</v>
          </cell>
        </row>
        <row r="6745">
          <cell r="A6745" t="str">
            <v>2308810459</v>
          </cell>
          <cell r="B6745" t="str">
            <v>143000</v>
          </cell>
          <cell r="C6745" t="str">
            <v>0</v>
          </cell>
          <cell r="D6745" t="str">
            <v>35260</v>
          </cell>
          <cell r="E6745">
            <v>143000</v>
          </cell>
          <cell r="F6745">
            <v>0</v>
          </cell>
          <cell r="G6745">
            <v>35260</v>
          </cell>
        </row>
        <row r="6746">
          <cell r="A6746" t="str">
            <v>2205490087</v>
          </cell>
          <cell r="B6746" t="str">
            <v>149443</v>
          </cell>
          <cell r="C6746" t="str">
            <v>0</v>
          </cell>
          <cell r="D6746" t="str">
            <v>36935</v>
          </cell>
          <cell r="E6746">
            <v>149443</v>
          </cell>
          <cell r="F6746">
            <v>0</v>
          </cell>
          <cell r="G6746">
            <v>36935</v>
          </cell>
        </row>
        <row r="6747">
          <cell r="A6747" t="str">
            <v>2307630104</v>
          </cell>
          <cell r="B6747" t="str">
            <v>143000</v>
          </cell>
          <cell r="C6747" t="str">
            <v>0</v>
          </cell>
          <cell r="D6747" t="str">
            <v>35260</v>
          </cell>
          <cell r="E6747">
            <v>143000</v>
          </cell>
          <cell r="F6747">
            <v>0</v>
          </cell>
          <cell r="G6747">
            <v>35260</v>
          </cell>
        </row>
        <row r="6748">
          <cell r="A6748" t="str">
            <v>2304690181</v>
          </cell>
          <cell r="B6748" t="str">
            <v>104875</v>
          </cell>
          <cell r="C6748" t="str">
            <v>0</v>
          </cell>
          <cell r="D6748" t="str">
            <v>25589</v>
          </cell>
          <cell r="E6748">
            <v>104875</v>
          </cell>
          <cell r="F6748">
            <v>0</v>
          </cell>
          <cell r="G6748">
            <v>25589</v>
          </cell>
        </row>
        <row r="6749">
          <cell r="A6749" t="str">
            <v>2305390114</v>
          </cell>
          <cell r="B6749" t="str">
            <v>184091</v>
          </cell>
          <cell r="C6749" t="str">
            <v>0</v>
          </cell>
          <cell r="D6749" t="str">
            <v>45943</v>
          </cell>
          <cell r="E6749">
            <v>184091</v>
          </cell>
          <cell r="F6749">
            <v>0</v>
          </cell>
          <cell r="G6749">
            <v>45943</v>
          </cell>
        </row>
        <row r="6750">
          <cell r="A6750" t="str">
            <v>2205590340</v>
          </cell>
          <cell r="B6750" t="str">
            <v>271280</v>
          </cell>
          <cell r="C6750" t="str">
            <v>0</v>
          </cell>
          <cell r="D6750" t="str">
            <v>68612</v>
          </cell>
          <cell r="E6750">
            <v>271280</v>
          </cell>
          <cell r="F6750">
            <v>0</v>
          </cell>
          <cell r="G6750">
            <v>68612</v>
          </cell>
        </row>
        <row r="6751">
          <cell r="A6751" t="str">
            <v>2305830513</v>
          </cell>
          <cell r="B6751" t="str">
            <v>184996</v>
          </cell>
          <cell r="C6751" t="str">
            <v>0</v>
          </cell>
          <cell r="D6751" t="str">
            <v>46178</v>
          </cell>
          <cell r="E6751">
            <v>184996</v>
          </cell>
          <cell r="F6751">
            <v>0</v>
          </cell>
          <cell r="G6751">
            <v>46178</v>
          </cell>
        </row>
        <row r="6752">
          <cell r="A6752" t="str">
            <v>2207750094</v>
          </cell>
          <cell r="B6752" t="str">
            <v>168700</v>
          </cell>
          <cell r="C6752" t="str">
            <v>0</v>
          </cell>
          <cell r="D6752" t="str">
            <v>41942</v>
          </cell>
          <cell r="E6752">
            <v>168700</v>
          </cell>
          <cell r="F6752">
            <v>0</v>
          </cell>
          <cell r="G6752">
            <v>41942</v>
          </cell>
        </row>
        <row r="6753">
          <cell r="A6753" t="str">
            <v>2307490078</v>
          </cell>
          <cell r="B6753" t="str">
            <v>130000</v>
          </cell>
          <cell r="C6753" t="str">
            <v>0</v>
          </cell>
          <cell r="D6753" t="str">
            <v>31880</v>
          </cell>
          <cell r="E6753">
            <v>130000</v>
          </cell>
          <cell r="F6753">
            <v>0</v>
          </cell>
          <cell r="G6753">
            <v>31880</v>
          </cell>
        </row>
        <row r="6754">
          <cell r="A6754" t="str">
            <v>2301590119</v>
          </cell>
          <cell r="B6754" t="str">
            <v>335000</v>
          </cell>
          <cell r="C6754" t="str">
            <v>0</v>
          </cell>
          <cell r="D6754" t="str">
            <v>85180</v>
          </cell>
          <cell r="E6754">
            <v>335000</v>
          </cell>
          <cell r="F6754">
            <v>0</v>
          </cell>
          <cell r="G6754">
            <v>85180</v>
          </cell>
        </row>
        <row r="6755">
          <cell r="A6755" t="str">
            <v>2302600320</v>
          </cell>
          <cell r="B6755" t="str">
            <v>116000</v>
          </cell>
          <cell r="C6755" t="str">
            <v>0</v>
          </cell>
          <cell r="D6755" t="str">
            <v>28304</v>
          </cell>
          <cell r="E6755">
            <v>116000</v>
          </cell>
          <cell r="F6755">
            <v>0</v>
          </cell>
          <cell r="G6755">
            <v>28304</v>
          </cell>
        </row>
        <row r="6756">
          <cell r="A6756" t="str">
            <v>2303650097</v>
          </cell>
          <cell r="B6756" t="str">
            <v>94810</v>
          </cell>
          <cell r="C6756" t="str">
            <v>0</v>
          </cell>
          <cell r="D6756" t="str">
            <v>23133</v>
          </cell>
          <cell r="E6756">
            <v>94810</v>
          </cell>
          <cell r="F6756">
            <v>0</v>
          </cell>
          <cell r="G6756">
            <v>23133</v>
          </cell>
        </row>
        <row r="6757">
          <cell r="A6757" t="str">
            <v>2302840445</v>
          </cell>
          <cell r="B6757" t="str">
            <v>210000</v>
          </cell>
          <cell r="C6757" t="str">
            <v>0</v>
          </cell>
          <cell r="D6757" t="str">
            <v>52680</v>
          </cell>
          <cell r="E6757">
            <v>210000</v>
          </cell>
          <cell r="F6757">
            <v>0</v>
          </cell>
          <cell r="G6757">
            <v>52680</v>
          </cell>
        </row>
        <row r="6758">
          <cell r="A6758" t="str">
            <v>2210600073</v>
          </cell>
          <cell r="B6758" t="str">
            <v>149572</v>
          </cell>
          <cell r="C6758" t="str">
            <v>0</v>
          </cell>
          <cell r="D6758" t="str">
            <v>36968</v>
          </cell>
          <cell r="E6758">
            <v>149572</v>
          </cell>
          <cell r="F6758">
            <v>0</v>
          </cell>
          <cell r="G6758">
            <v>36968</v>
          </cell>
        </row>
        <row r="6759">
          <cell r="A6759" t="str">
            <v>2211520090</v>
          </cell>
          <cell r="B6759" t="str">
            <v>94900</v>
          </cell>
          <cell r="C6759" t="str">
            <v>0</v>
          </cell>
          <cell r="D6759" t="str">
            <v>23155</v>
          </cell>
          <cell r="E6759">
            <v>94900</v>
          </cell>
          <cell r="F6759">
            <v>0</v>
          </cell>
          <cell r="G6759">
            <v>23155</v>
          </cell>
        </row>
        <row r="6760">
          <cell r="A6760" t="str">
            <v>2204700061</v>
          </cell>
          <cell r="B6760" t="str">
            <v>69000</v>
          </cell>
          <cell r="C6760" t="str">
            <v>0</v>
          </cell>
          <cell r="D6760" t="str">
            <v>16836</v>
          </cell>
          <cell r="E6760">
            <v>69000</v>
          </cell>
          <cell r="F6760">
            <v>0</v>
          </cell>
          <cell r="G6760">
            <v>16836</v>
          </cell>
        </row>
        <row r="6761">
          <cell r="A6761" t="str">
            <v>2212580079</v>
          </cell>
          <cell r="B6761" t="str">
            <v>257000</v>
          </cell>
          <cell r="C6761" t="str">
            <v>0</v>
          </cell>
          <cell r="D6761" t="str">
            <v>64900</v>
          </cell>
          <cell r="E6761">
            <v>257000</v>
          </cell>
          <cell r="F6761">
            <v>0</v>
          </cell>
          <cell r="G6761">
            <v>64900</v>
          </cell>
        </row>
        <row r="6762">
          <cell r="A6762" t="str">
            <v>2307710205</v>
          </cell>
          <cell r="B6762" t="str">
            <v>147000</v>
          </cell>
          <cell r="C6762" t="str">
            <v>0</v>
          </cell>
          <cell r="D6762" t="str">
            <v>36300</v>
          </cell>
          <cell r="E6762">
            <v>147000</v>
          </cell>
          <cell r="F6762">
            <v>0</v>
          </cell>
          <cell r="G6762">
            <v>36300</v>
          </cell>
        </row>
        <row r="6763">
          <cell r="A6763" t="str">
            <v>2303540143</v>
          </cell>
          <cell r="B6763" t="str">
            <v>237125</v>
          </cell>
          <cell r="C6763" t="str">
            <v>0</v>
          </cell>
          <cell r="D6763" t="str">
            <v>59732</v>
          </cell>
          <cell r="E6763">
            <v>237125</v>
          </cell>
          <cell r="F6763">
            <v>0</v>
          </cell>
          <cell r="G6763">
            <v>59732</v>
          </cell>
        </row>
        <row r="6764">
          <cell r="A6764" t="str">
            <v>2301630657</v>
          </cell>
          <cell r="B6764" t="str">
            <v>151446</v>
          </cell>
          <cell r="C6764" t="str">
            <v>0</v>
          </cell>
          <cell r="D6764" t="str">
            <v>37455</v>
          </cell>
          <cell r="E6764">
            <v>151446</v>
          </cell>
          <cell r="F6764">
            <v>0</v>
          </cell>
          <cell r="G6764">
            <v>37455</v>
          </cell>
        </row>
        <row r="6765">
          <cell r="A6765" t="str">
            <v>2205920197</v>
          </cell>
          <cell r="B6765" t="str">
            <v>155000</v>
          </cell>
          <cell r="C6765" t="str">
            <v>0</v>
          </cell>
          <cell r="D6765" t="str">
            <v>38380</v>
          </cell>
          <cell r="E6765">
            <v>155000</v>
          </cell>
          <cell r="F6765">
            <v>0</v>
          </cell>
          <cell r="G6765">
            <v>38380</v>
          </cell>
        </row>
        <row r="6766">
          <cell r="A6766" t="str">
            <v>3511670055</v>
          </cell>
          <cell r="B6766" t="str">
            <v>762992</v>
          </cell>
          <cell r="C6766" t="str">
            <v>0</v>
          </cell>
          <cell r="D6766" t="str">
            <v>196457</v>
          </cell>
          <cell r="E6766">
            <v>762992</v>
          </cell>
          <cell r="F6766">
            <v>0</v>
          </cell>
          <cell r="G6766">
            <v>196457</v>
          </cell>
        </row>
        <row r="6767">
          <cell r="A6767" t="str">
            <v>3704540129</v>
          </cell>
          <cell r="B6767" t="str">
            <v>288480</v>
          </cell>
          <cell r="C6767" t="str">
            <v>0</v>
          </cell>
          <cell r="D6767" t="str">
            <v>73084</v>
          </cell>
          <cell r="E6767">
            <v>288480</v>
          </cell>
          <cell r="F6767">
            <v>0</v>
          </cell>
          <cell r="G6767">
            <v>73084</v>
          </cell>
        </row>
        <row r="6768">
          <cell r="A6768" t="str">
            <v>3514660190</v>
          </cell>
          <cell r="B6768" t="str">
            <v>159136</v>
          </cell>
          <cell r="C6768" t="str">
            <v>0</v>
          </cell>
          <cell r="D6768" t="str">
            <v>39455</v>
          </cell>
          <cell r="E6768">
            <v>159136</v>
          </cell>
          <cell r="F6768">
            <v>0</v>
          </cell>
          <cell r="G6768">
            <v>39455</v>
          </cell>
        </row>
        <row r="6769">
          <cell r="A6769" t="str">
            <v>3710720559</v>
          </cell>
          <cell r="B6769" t="str">
            <v>307500</v>
          </cell>
          <cell r="C6769" t="str">
            <v>0</v>
          </cell>
          <cell r="D6769" t="str">
            <v>78030</v>
          </cell>
          <cell r="E6769">
            <v>307500</v>
          </cell>
          <cell r="F6769">
            <v>0</v>
          </cell>
          <cell r="G6769">
            <v>78030</v>
          </cell>
        </row>
        <row r="6770">
          <cell r="A6770" t="str">
            <v>3609480192</v>
          </cell>
          <cell r="B6770" t="str">
            <v>158000</v>
          </cell>
          <cell r="C6770" t="str">
            <v>0</v>
          </cell>
          <cell r="D6770" t="str">
            <v>39160</v>
          </cell>
          <cell r="E6770">
            <v>158000</v>
          </cell>
          <cell r="F6770">
            <v>0</v>
          </cell>
          <cell r="G6770">
            <v>39160</v>
          </cell>
        </row>
        <row r="6771">
          <cell r="A6771" t="str">
            <v>3511650194</v>
          </cell>
          <cell r="B6771" t="str">
            <v>207624</v>
          </cell>
          <cell r="C6771" t="str">
            <v>0</v>
          </cell>
          <cell r="D6771" t="str">
            <v>52062</v>
          </cell>
          <cell r="E6771">
            <v>207624</v>
          </cell>
          <cell r="F6771">
            <v>0</v>
          </cell>
          <cell r="G6771">
            <v>52062</v>
          </cell>
        </row>
        <row r="6772">
          <cell r="A6772" t="str">
            <v>3601600374</v>
          </cell>
          <cell r="B6772" t="str">
            <v>168431</v>
          </cell>
          <cell r="C6772" t="str">
            <v>0</v>
          </cell>
          <cell r="D6772" t="str">
            <v>41872</v>
          </cell>
          <cell r="E6772">
            <v>168431</v>
          </cell>
          <cell r="F6772">
            <v>0</v>
          </cell>
          <cell r="G6772">
            <v>41872</v>
          </cell>
        </row>
        <row r="6773">
          <cell r="A6773" t="str">
            <v>3709710189</v>
          </cell>
          <cell r="B6773" t="str">
            <v>239500</v>
          </cell>
          <cell r="C6773" t="str">
            <v>0</v>
          </cell>
          <cell r="D6773" t="str">
            <v>60350</v>
          </cell>
          <cell r="E6773">
            <v>239500</v>
          </cell>
          <cell r="F6773">
            <v>0</v>
          </cell>
          <cell r="G6773">
            <v>60350</v>
          </cell>
        </row>
        <row r="6774">
          <cell r="A6774" t="str">
            <v>3611620211</v>
          </cell>
          <cell r="B6774" t="str">
            <v>143000</v>
          </cell>
          <cell r="C6774" t="str">
            <v>0</v>
          </cell>
          <cell r="D6774" t="str">
            <v>35260</v>
          </cell>
          <cell r="E6774">
            <v>143000</v>
          </cell>
          <cell r="F6774">
            <v>0</v>
          </cell>
          <cell r="G6774">
            <v>35260</v>
          </cell>
        </row>
        <row r="6775">
          <cell r="A6775" t="str">
            <v>3701580154</v>
          </cell>
          <cell r="B6775" t="str">
            <v>143000</v>
          </cell>
          <cell r="C6775" t="str">
            <v>0</v>
          </cell>
          <cell r="D6775" t="str">
            <v>35260</v>
          </cell>
          <cell r="E6775">
            <v>143000</v>
          </cell>
          <cell r="F6775">
            <v>0</v>
          </cell>
          <cell r="G6775">
            <v>35260</v>
          </cell>
        </row>
        <row r="6776">
          <cell r="A6776" t="str">
            <v>3708760220</v>
          </cell>
          <cell r="B6776" t="str">
            <v>185474</v>
          </cell>
          <cell r="C6776" t="str">
            <v>0</v>
          </cell>
          <cell r="D6776" t="str">
            <v>46303</v>
          </cell>
          <cell r="E6776">
            <v>185474</v>
          </cell>
          <cell r="F6776">
            <v>0</v>
          </cell>
          <cell r="G6776">
            <v>46303</v>
          </cell>
        </row>
        <row r="6777">
          <cell r="A6777" t="str">
            <v>3601590115</v>
          </cell>
          <cell r="B6777" t="str">
            <v>152939</v>
          </cell>
          <cell r="C6777" t="str">
            <v>0</v>
          </cell>
          <cell r="D6777" t="str">
            <v>37844</v>
          </cell>
          <cell r="E6777">
            <v>152939</v>
          </cell>
          <cell r="F6777">
            <v>0</v>
          </cell>
          <cell r="G6777">
            <v>37844</v>
          </cell>
        </row>
        <row r="6778">
          <cell r="A6778" t="str">
            <v>3612640038</v>
          </cell>
          <cell r="B6778" t="str">
            <v>146025</v>
          </cell>
          <cell r="C6778" t="str">
            <v>0</v>
          </cell>
          <cell r="D6778" t="str">
            <v>36046</v>
          </cell>
          <cell r="E6778">
            <v>146025</v>
          </cell>
          <cell r="F6778">
            <v>0</v>
          </cell>
          <cell r="G6778">
            <v>36046</v>
          </cell>
        </row>
        <row r="6779">
          <cell r="A6779" t="str">
            <v>3505610283</v>
          </cell>
          <cell r="B6779" t="str">
            <v>153525</v>
          </cell>
          <cell r="C6779" t="str">
            <v>0</v>
          </cell>
          <cell r="D6779" t="str">
            <v>37996</v>
          </cell>
          <cell r="E6779">
            <v>153525</v>
          </cell>
          <cell r="F6779">
            <v>0</v>
          </cell>
          <cell r="G6779">
            <v>37996</v>
          </cell>
        </row>
        <row r="6780">
          <cell r="A6780" t="str">
            <v>3603450051</v>
          </cell>
          <cell r="B6780" t="str">
            <v>144574</v>
          </cell>
          <cell r="C6780" t="str">
            <v>0</v>
          </cell>
          <cell r="D6780" t="str">
            <v>35669</v>
          </cell>
          <cell r="E6780">
            <v>144574</v>
          </cell>
          <cell r="F6780">
            <v>0</v>
          </cell>
          <cell r="G6780">
            <v>35669</v>
          </cell>
        </row>
        <row r="6781">
          <cell r="A6781" t="str">
            <v>3514670188</v>
          </cell>
          <cell r="B6781" t="str">
            <v>170754</v>
          </cell>
          <cell r="C6781" t="str">
            <v>0</v>
          </cell>
          <cell r="D6781" t="str">
            <v>42476</v>
          </cell>
          <cell r="E6781">
            <v>170754</v>
          </cell>
          <cell r="F6781">
            <v>0</v>
          </cell>
          <cell r="G6781">
            <v>42476</v>
          </cell>
        </row>
        <row r="6782">
          <cell r="A6782" t="str">
            <v>3604360064</v>
          </cell>
          <cell r="B6782" t="str">
            <v>170825</v>
          </cell>
          <cell r="C6782" t="str">
            <v>0</v>
          </cell>
          <cell r="D6782" t="str">
            <v>42494</v>
          </cell>
          <cell r="E6782">
            <v>170825</v>
          </cell>
          <cell r="F6782">
            <v>0</v>
          </cell>
          <cell r="G6782">
            <v>42494</v>
          </cell>
        </row>
        <row r="6783">
          <cell r="A6783" t="str">
            <v>3504770309</v>
          </cell>
          <cell r="B6783" t="str">
            <v>172090</v>
          </cell>
          <cell r="C6783" t="str">
            <v>0</v>
          </cell>
          <cell r="D6783" t="str">
            <v>42823</v>
          </cell>
          <cell r="E6783">
            <v>172090</v>
          </cell>
          <cell r="F6783">
            <v>0</v>
          </cell>
          <cell r="G6783">
            <v>42823</v>
          </cell>
        </row>
        <row r="6784">
          <cell r="A6784" t="str">
            <v>3609560096</v>
          </cell>
          <cell r="B6784" t="str">
            <v>247830</v>
          </cell>
          <cell r="C6784" t="str">
            <v>0</v>
          </cell>
          <cell r="D6784" t="str">
            <v>62515</v>
          </cell>
          <cell r="E6784">
            <v>247830</v>
          </cell>
          <cell r="F6784">
            <v>0</v>
          </cell>
          <cell r="G6784">
            <v>62515</v>
          </cell>
        </row>
        <row r="6785">
          <cell r="A6785" t="str">
            <v>3614850188</v>
          </cell>
          <cell r="B6785" t="str">
            <v>138000</v>
          </cell>
          <cell r="C6785" t="str">
            <v>0</v>
          </cell>
          <cell r="D6785" t="str">
            <v>33960</v>
          </cell>
          <cell r="E6785">
            <v>138000</v>
          </cell>
          <cell r="F6785">
            <v>0</v>
          </cell>
          <cell r="G6785">
            <v>33960</v>
          </cell>
        </row>
        <row r="6786">
          <cell r="A6786" t="str">
            <v>3504530111</v>
          </cell>
          <cell r="B6786" t="str">
            <v>262150</v>
          </cell>
          <cell r="C6786" t="str">
            <v>0</v>
          </cell>
          <cell r="D6786" t="str">
            <v>66239</v>
          </cell>
          <cell r="E6786">
            <v>262150</v>
          </cell>
          <cell r="F6786">
            <v>0</v>
          </cell>
          <cell r="G6786">
            <v>66239</v>
          </cell>
        </row>
        <row r="6787">
          <cell r="A6787" t="str">
            <v>3507710285</v>
          </cell>
          <cell r="B6787" t="str">
            <v>214500</v>
          </cell>
          <cell r="C6787" t="str">
            <v>0</v>
          </cell>
          <cell r="D6787" t="str">
            <v>53850</v>
          </cell>
          <cell r="E6787">
            <v>214500</v>
          </cell>
          <cell r="F6787">
            <v>0</v>
          </cell>
          <cell r="G6787">
            <v>53850</v>
          </cell>
        </row>
        <row r="6788">
          <cell r="A6788" t="str">
            <v>3505570017</v>
          </cell>
          <cell r="B6788" t="str">
            <v>121775</v>
          </cell>
          <cell r="C6788" t="str">
            <v>0</v>
          </cell>
          <cell r="D6788" t="str">
            <v>29741</v>
          </cell>
          <cell r="E6788">
            <v>121775</v>
          </cell>
          <cell r="F6788">
            <v>0</v>
          </cell>
          <cell r="G6788">
            <v>29741</v>
          </cell>
        </row>
        <row r="6789">
          <cell r="A6789" t="str">
            <v>3601810069</v>
          </cell>
          <cell r="B6789" t="str">
            <v>189375</v>
          </cell>
          <cell r="C6789" t="str">
            <v>0</v>
          </cell>
          <cell r="D6789" t="str">
            <v>47317</v>
          </cell>
          <cell r="E6789">
            <v>189375</v>
          </cell>
          <cell r="F6789">
            <v>0</v>
          </cell>
          <cell r="G6789">
            <v>47317</v>
          </cell>
        </row>
        <row r="6790">
          <cell r="A6790" t="str">
            <v>3601550075</v>
          </cell>
          <cell r="B6790" t="str">
            <v>100000</v>
          </cell>
          <cell r="C6790" t="str">
            <v>0</v>
          </cell>
          <cell r="D6790" t="str">
            <v>24400</v>
          </cell>
          <cell r="E6790">
            <v>100000</v>
          </cell>
          <cell r="F6790">
            <v>0</v>
          </cell>
          <cell r="G6790">
            <v>24400</v>
          </cell>
        </row>
        <row r="6791">
          <cell r="A6791" t="str">
            <v>3607650136</v>
          </cell>
          <cell r="B6791" t="str">
            <v>102000</v>
          </cell>
          <cell r="C6791" t="str">
            <v>0</v>
          </cell>
          <cell r="D6791" t="str">
            <v>24888</v>
          </cell>
          <cell r="E6791">
            <v>102000</v>
          </cell>
          <cell r="F6791">
            <v>0</v>
          </cell>
          <cell r="G6791">
            <v>24888</v>
          </cell>
        </row>
        <row r="6792">
          <cell r="A6792" t="str">
            <v>3710700086</v>
          </cell>
          <cell r="B6792" t="str">
            <v>130000</v>
          </cell>
          <cell r="C6792" t="str">
            <v>0</v>
          </cell>
          <cell r="D6792" t="str">
            <v>31880</v>
          </cell>
          <cell r="E6792">
            <v>130000</v>
          </cell>
          <cell r="F6792">
            <v>0</v>
          </cell>
          <cell r="G6792">
            <v>31880</v>
          </cell>
        </row>
        <row r="6793">
          <cell r="A6793" t="str">
            <v>3614670185</v>
          </cell>
          <cell r="B6793" t="str">
            <v>135942</v>
          </cell>
          <cell r="C6793" t="str">
            <v>0</v>
          </cell>
          <cell r="D6793" t="str">
            <v>33424</v>
          </cell>
          <cell r="E6793">
            <v>135942</v>
          </cell>
          <cell r="F6793">
            <v>0</v>
          </cell>
          <cell r="G6793">
            <v>33424</v>
          </cell>
        </row>
        <row r="6794">
          <cell r="A6794" t="str">
            <v>3507630184</v>
          </cell>
          <cell r="B6794" t="str">
            <v>263000</v>
          </cell>
          <cell r="C6794" t="str">
            <v>0</v>
          </cell>
          <cell r="D6794" t="str">
            <v>66460</v>
          </cell>
          <cell r="E6794">
            <v>263000</v>
          </cell>
          <cell r="F6794">
            <v>0</v>
          </cell>
          <cell r="G6794">
            <v>66460</v>
          </cell>
        </row>
        <row r="6795">
          <cell r="A6795" t="str">
            <v>3510570286</v>
          </cell>
          <cell r="B6795" t="str">
            <v>101830</v>
          </cell>
          <cell r="C6795" t="str">
            <v>0</v>
          </cell>
          <cell r="D6795" t="str">
            <v>24846</v>
          </cell>
          <cell r="E6795">
            <v>101830</v>
          </cell>
          <cell r="F6795">
            <v>0</v>
          </cell>
          <cell r="G6795">
            <v>24846</v>
          </cell>
        </row>
        <row r="6796">
          <cell r="A6796" t="str">
            <v>3703730048</v>
          </cell>
          <cell r="B6796" t="str">
            <v>155900</v>
          </cell>
          <cell r="C6796" t="str">
            <v>0</v>
          </cell>
          <cell r="D6796" t="str">
            <v>38614</v>
          </cell>
          <cell r="E6796">
            <v>155900</v>
          </cell>
          <cell r="F6796">
            <v>0</v>
          </cell>
          <cell r="G6796">
            <v>38614</v>
          </cell>
        </row>
        <row r="6797">
          <cell r="A6797" t="str">
            <v>3602650170</v>
          </cell>
          <cell r="B6797" t="str">
            <v>221533</v>
          </cell>
          <cell r="C6797" t="str">
            <v>0</v>
          </cell>
          <cell r="D6797" t="str">
            <v>55678</v>
          </cell>
          <cell r="E6797">
            <v>221533</v>
          </cell>
          <cell r="F6797">
            <v>0</v>
          </cell>
          <cell r="G6797">
            <v>55678</v>
          </cell>
        </row>
        <row r="6798">
          <cell r="A6798" t="str">
            <v>3507510049</v>
          </cell>
          <cell r="B6798" t="str">
            <v>140393</v>
          </cell>
          <cell r="C6798" t="str">
            <v>0</v>
          </cell>
          <cell r="D6798" t="str">
            <v>34582</v>
          </cell>
          <cell r="E6798">
            <v>140393</v>
          </cell>
          <cell r="F6798">
            <v>0</v>
          </cell>
          <cell r="G6798">
            <v>34582</v>
          </cell>
        </row>
        <row r="6799">
          <cell r="A6799" t="str">
            <v>3602700165</v>
          </cell>
          <cell r="B6799" t="str">
            <v>515462</v>
          </cell>
          <cell r="C6799" t="str">
            <v>0</v>
          </cell>
          <cell r="D6799" t="str">
            <v>132100</v>
          </cell>
          <cell r="E6799">
            <v>515462</v>
          </cell>
          <cell r="F6799">
            <v>0</v>
          </cell>
          <cell r="G6799">
            <v>132100</v>
          </cell>
        </row>
        <row r="6800">
          <cell r="A6800" t="str">
            <v>3701590273</v>
          </cell>
          <cell r="B6800" t="str">
            <v>143000</v>
          </cell>
          <cell r="C6800" t="str">
            <v>0</v>
          </cell>
          <cell r="D6800" t="str">
            <v>35260</v>
          </cell>
          <cell r="E6800">
            <v>143000</v>
          </cell>
          <cell r="F6800">
            <v>0</v>
          </cell>
          <cell r="G6800">
            <v>35260</v>
          </cell>
        </row>
        <row r="6801">
          <cell r="A6801" t="str">
            <v>3509580451</v>
          </cell>
          <cell r="B6801" t="str">
            <v>145000</v>
          </cell>
          <cell r="C6801" t="str">
            <v>0</v>
          </cell>
          <cell r="D6801" t="str">
            <v>35780</v>
          </cell>
          <cell r="E6801">
            <v>145000</v>
          </cell>
          <cell r="F6801">
            <v>0</v>
          </cell>
          <cell r="G6801">
            <v>35780</v>
          </cell>
        </row>
        <row r="6802">
          <cell r="A6802" t="str">
            <v>3504750405</v>
          </cell>
          <cell r="B6802" t="str">
            <v>398218</v>
          </cell>
          <cell r="C6802" t="str">
            <v>0</v>
          </cell>
          <cell r="D6802" t="str">
            <v>101616</v>
          </cell>
          <cell r="E6802">
            <v>398218</v>
          </cell>
          <cell r="F6802">
            <v>0</v>
          </cell>
          <cell r="G6802">
            <v>101616</v>
          </cell>
        </row>
        <row r="6803">
          <cell r="A6803" t="str">
            <v>3504890495</v>
          </cell>
          <cell r="B6803" t="str">
            <v>236541</v>
          </cell>
          <cell r="C6803" t="str">
            <v>0</v>
          </cell>
          <cell r="D6803" t="str">
            <v>59580</v>
          </cell>
          <cell r="E6803">
            <v>236541</v>
          </cell>
          <cell r="F6803">
            <v>0</v>
          </cell>
          <cell r="G6803">
            <v>59580</v>
          </cell>
        </row>
        <row r="6804">
          <cell r="A6804" t="str">
            <v>3609870176</v>
          </cell>
          <cell r="B6804" t="str">
            <v>144375</v>
          </cell>
          <cell r="C6804" t="str">
            <v>0</v>
          </cell>
          <cell r="D6804" t="str">
            <v>35617</v>
          </cell>
          <cell r="E6804">
            <v>144375</v>
          </cell>
          <cell r="F6804">
            <v>0</v>
          </cell>
          <cell r="G6804">
            <v>35617</v>
          </cell>
        </row>
        <row r="6805">
          <cell r="A6805" t="str">
            <v>3509600320</v>
          </cell>
          <cell r="B6805" t="str">
            <v>179450</v>
          </cell>
          <cell r="C6805" t="str">
            <v>0</v>
          </cell>
          <cell r="D6805" t="str">
            <v>44737</v>
          </cell>
          <cell r="E6805">
            <v>179450</v>
          </cell>
          <cell r="F6805">
            <v>0</v>
          </cell>
          <cell r="G6805">
            <v>44737</v>
          </cell>
        </row>
        <row r="6806">
          <cell r="A6806" t="str">
            <v>3508510239</v>
          </cell>
          <cell r="B6806" t="str">
            <v>135863</v>
          </cell>
          <cell r="C6806" t="str">
            <v>0</v>
          </cell>
          <cell r="D6806" t="str">
            <v>33404</v>
          </cell>
          <cell r="E6806">
            <v>135863</v>
          </cell>
          <cell r="F6806">
            <v>0</v>
          </cell>
          <cell r="G6806">
            <v>33404</v>
          </cell>
        </row>
        <row r="6807">
          <cell r="A6807" t="str">
            <v>3710560209</v>
          </cell>
          <cell r="B6807" t="str">
            <v>93768</v>
          </cell>
          <cell r="C6807" t="str">
            <v>0</v>
          </cell>
          <cell r="D6807" t="str">
            <v>22879</v>
          </cell>
          <cell r="E6807">
            <v>93768</v>
          </cell>
          <cell r="F6807">
            <v>0</v>
          </cell>
          <cell r="G6807">
            <v>22879</v>
          </cell>
        </row>
        <row r="6808">
          <cell r="A6808" t="str">
            <v>3508620409</v>
          </cell>
          <cell r="B6808" t="str">
            <v>110625</v>
          </cell>
          <cell r="C6808" t="str">
            <v>0</v>
          </cell>
          <cell r="D6808" t="str">
            <v>26992</v>
          </cell>
          <cell r="E6808">
            <v>110625</v>
          </cell>
          <cell r="F6808">
            <v>0</v>
          </cell>
          <cell r="G6808">
            <v>26992</v>
          </cell>
        </row>
        <row r="6809">
          <cell r="A6809" t="str">
            <v>3603540123</v>
          </cell>
          <cell r="B6809" t="str">
            <v>152939</v>
          </cell>
          <cell r="C6809" t="str">
            <v>0</v>
          </cell>
          <cell r="D6809" t="str">
            <v>37844</v>
          </cell>
          <cell r="E6809">
            <v>152939</v>
          </cell>
          <cell r="F6809">
            <v>0</v>
          </cell>
          <cell r="G6809">
            <v>37844</v>
          </cell>
        </row>
        <row r="6810">
          <cell r="A6810" t="str">
            <v>3709910412</v>
          </cell>
          <cell r="B6810" t="str">
            <v>94900</v>
          </cell>
          <cell r="C6810" t="str">
            <v>0</v>
          </cell>
          <cell r="D6810" t="str">
            <v>23155</v>
          </cell>
          <cell r="E6810">
            <v>94900</v>
          </cell>
          <cell r="F6810">
            <v>0</v>
          </cell>
          <cell r="G6810">
            <v>23155</v>
          </cell>
        </row>
        <row r="6811">
          <cell r="A6811" t="str">
            <v>3614890529</v>
          </cell>
          <cell r="B6811" t="str">
            <v>159375</v>
          </cell>
          <cell r="C6811" t="str">
            <v>0</v>
          </cell>
          <cell r="D6811" t="str">
            <v>39517</v>
          </cell>
          <cell r="E6811">
            <v>159375</v>
          </cell>
          <cell r="F6811">
            <v>0</v>
          </cell>
          <cell r="G6811">
            <v>39517</v>
          </cell>
        </row>
        <row r="6812">
          <cell r="A6812" t="str">
            <v>3603590600</v>
          </cell>
          <cell r="B6812" t="str">
            <v>140651</v>
          </cell>
          <cell r="C6812" t="str">
            <v>0</v>
          </cell>
          <cell r="D6812" t="str">
            <v>34649</v>
          </cell>
          <cell r="E6812">
            <v>140651</v>
          </cell>
          <cell r="F6812">
            <v>0</v>
          </cell>
          <cell r="G6812">
            <v>34649</v>
          </cell>
        </row>
        <row r="6813">
          <cell r="A6813" t="str">
            <v>2004580186</v>
          </cell>
          <cell r="B6813" t="str">
            <v>183229</v>
          </cell>
          <cell r="C6813" t="str">
            <v>0</v>
          </cell>
          <cell r="D6813" t="str">
            <v>45719</v>
          </cell>
          <cell r="E6813">
            <v>183229</v>
          </cell>
          <cell r="F6813">
            <v>0</v>
          </cell>
          <cell r="G6813">
            <v>45719</v>
          </cell>
        </row>
        <row r="6814">
          <cell r="A6814" t="str">
            <v>1103530194</v>
          </cell>
          <cell r="B6814" t="str">
            <v>186214</v>
          </cell>
          <cell r="C6814" t="str">
            <v>0</v>
          </cell>
          <cell r="D6814" t="str">
            <v>46495</v>
          </cell>
          <cell r="E6814">
            <v>186214</v>
          </cell>
          <cell r="F6814">
            <v>0</v>
          </cell>
          <cell r="G6814">
            <v>46495</v>
          </cell>
        </row>
        <row r="6815">
          <cell r="A6815" t="str">
            <v>2110600111</v>
          </cell>
          <cell r="B6815" t="str">
            <v>194330</v>
          </cell>
          <cell r="C6815" t="str">
            <v>0</v>
          </cell>
          <cell r="D6815" t="str">
            <v>48605</v>
          </cell>
          <cell r="E6815">
            <v>194330</v>
          </cell>
          <cell r="F6815">
            <v>0</v>
          </cell>
          <cell r="G6815">
            <v>48605</v>
          </cell>
        </row>
        <row r="6816">
          <cell r="A6816" t="str">
            <v>3403650094</v>
          </cell>
          <cell r="B6816" t="str">
            <v>153658</v>
          </cell>
          <cell r="C6816" t="str">
            <v>0</v>
          </cell>
          <cell r="D6816" t="str">
            <v>38031</v>
          </cell>
          <cell r="E6816">
            <v>153658</v>
          </cell>
          <cell r="F6816">
            <v>0</v>
          </cell>
          <cell r="G6816">
            <v>38031</v>
          </cell>
        </row>
        <row r="6817">
          <cell r="A6817" t="str">
            <v>1502640120</v>
          </cell>
          <cell r="B6817" t="str">
            <v>109234</v>
          </cell>
          <cell r="C6817" t="str">
            <v>0</v>
          </cell>
          <cell r="D6817" t="str">
            <v>26653</v>
          </cell>
          <cell r="E6817">
            <v>109234</v>
          </cell>
          <cell r="F6817">
            <v>0</v>
          </cell>
          <cell r="G6817">
            <v>26653</v>
          </cell>
        </row>
        <row r="6818">
          <cell r="A6818" t="str">
            <v>2203840145</v>
          </cell>
          <cell r="B6818" t="str">
            <v>147351</v>
          </cell>
          <cell r="C6818" t="str">
            <v>0</v>
          </cell>
          <cell r="D6818" t="str">
            <v>36391</v>
          </cell>
          <cell r="E6818">
            <v>147351</v>
          </cell>
          <cell r="F6818">
            <v>0</v>
          </cell>
          <cell r="G6818">
            <v>36391</v>
          </cell>
        </row>
        <row r="6819">
          <cell r="A6819" t="str">
            <v>1401590217</v>
          </cell>
          <cell r="B6819" t="str">
            <v>174431</v>
          </cell>
          <cell r="C6819" t="str">
            <v>0</v>
          </cell>
          <cell r="D6819" t="str">
            <v>43432</v>
          </cell>
          <cell r="E6819">
            <v>174431</v>
          </cell>
          <cell r="F6819">
            <v>0</v>
          </cell>
          <cell r="G6819">
            <v>43432</v>
          </cell>
        </row>
        <row r="6820">
          <cell r="A6820" t="str">
            <v>3503540121</v>
          </cell>
          <cell r="B6820" t="str">
            <v>194762</v>
          </cell>
          <cell r="C6820" t="str">
            <v>0</v>
          </cell>
          <cell r="D6820" t="str">
            <v>48718</v>
          </cell>
          <cell r="E6820">
            <v>194762</v>
          </cell>
          <cell r="F6820">
            <v>0</v>
          </cell>
          <cell r="G6820">
            <v>48718</v>
          </cell>
        </row>
        <row r="6821">
          <cell r="A6821" t="str">
            <v>2104820073</v>
          </cell>
          <cell r="B6821" t="str">
            <v>110281</v>
          </cell>
          <cell r="C6821" t="str">
            <v>0</v>
          </cell>
          <cell r="D6821" t="str">
            <v>26908</v>
          </cell>
          <cell r="E6821">
            <v>110281</v>
          </cell>
          <cell r="F6821">
            <v>0</v>
          </cell>
          <cell r="G6821">
            <v>26908</v>
          </cell>
        </row>
        <row r="6822">
          <cell r="A6822" t="str">
            <v>3204750094</v>
          </cell>
          <cell r="B6822" t="str">
            <v>247000</v>
          </cell>
          <cell r="C6822" t="str">
            <v>0</v>
          </cell>
          <cell r="D6822" t="str">
            <v>62300</v>
          </cell>
          <cell r="E6822">
            <v>247000</v>
          </cell>
          <cell r="F6822">
            <v>0</v>
          </cell>
          <cell r="G6822">
            <v>62300</v>
          </cell>
        </row>
        <row r="6823">
          <cell r="A6823" t="str">
            <v>4001610140</v>
          </cell>
          <cell r="B6823" t="str">
            <v>213246</v>
          </cell>
          <cell r="C6823" t="str">
            <v>0</v>
          </cell>
          <cell r="D6823" t="str">
            <v>53523</v>
          </cell>
          <cell r="E6823">
            <v>213246</v>
          </cell>
          <cell r="F6823">
            <v>0</v>
          </cell>
          <cell r="G6823">
            <v>53523</v>
          </cell>
        </row>
        <row r="6824">
          <cell r="A6824" t="str">
            <v>1909840025</v>
          </cell>
          <cell r="B6824" t="str">
            <v>197413</v>
          </cell>
          <cell r="C6824" t="str">
            <v>0</v>
          </cell>
          <cell r="D6824" t="str">
            <v>49407</v>
          </cell>
          <cell r="E6824">
            <v>197413</v>
          </cell>
          <cell r="F6824">
            <v>0</v>
          </cell>
          <cell r="G6824">
            <v>49407</v>
          </cell>
        </row>
        <row r="6825">
          <cell r="A6825" t="str">
            <v>3501560389</v>
          </cell>
          <cell r="B6825" t="str">
            <v>170561</v>
          </cell>
          <cell r="C6825" t="str">
            <v>0</v>
          </cell>
          <cell r="D6825" t="str">
            <v>42425</v>
          </cell>
          <cell r="E6825">
            <v>170561</v>
          </cell>
          <cell r="F6825">
            <v>0</v>
          </cell>
          <cell r="G6825">
            <v>42425</v>
          </cell>
        </row>
        <row r="6826">
          <cell r="A6826" t="str">
            <v>2703530161</v>
          </cell>
          <cell r="B6826" t="str">
            <v>193743</v>
          </cell>
          <cell r="C6826" t="str">
            <v>0</v>
          </cell>
          <cell r="D6826" t="str">
            <v>48453</v>
          </cell>
          <cell r="E6826">
            <v>193743</v>
          </cell>
          <cell r="F6826">
            <v>0</v>
          </cell>
          <cell r="G6826">
            <v>48453</v>
          </cell>
        </row>
        <row r="6827">
          <cell r="A6827" t="str">
            <v>1107378141</v>
          </cell>
          <cell r="B6827" t="str">
            <v>115778</v>
          </cell>
          <cell r="C6827" t="str">
            <v>0</v>
          </cell>
          <cell r="D6827" t="str">
            <v>28249</v>
          </cell>
          <cell r="E6827">
            <v>115778</v>
          </cell>
          <cell r="F6827">
            <v>0</v>
          </cell>
          <cell r="G6827">
            <v>28249</v>
          </cell>
        </row>
        <row r="6828">
          <cell r="A6828" t="str">
            <v>1901690393</v>
          </cell>
          <cell r="B6828" t="str">
            <v>371317</v>
          </cell>
          <cell r="C6828" t="str">
            <v>0</v>
          </cell>
          <cell r="D6828" t="str">
            <v>94622</v>
          </cell>
          <cell r="E6828">
            <v>371317</v>
          </cell>
          <cell r="F6828">
            <v>0</v>
          </cell>
          <cell r="G6828">
            <v>94622</v>
          </cell>
        </row>
        <row r="6829">
          <cell r="A6829" t="str">
            <v>3411760176</v>
          </cell>
          <cell r="B6829" t="str">
            <v>218115</v>
          </cell>
          <cell r="C6829" t="str">
            <v>0</v>
          </cell>
          <cell r="D6829" t="str">
            <v>54789</v>
          </cell>
          <cell r="E6829">
            <v>218115</v>
          </cell>
          <cell r="F6829">
            <v>0</v>
          </cell>
          <cell r="G6829">
            <v>54789</v>
          </cell>
        </row>
        <row r="6830">
          <cell r="A6830" t="str">
            <v>1305410025</v>
          </cell>
          <cell r="B6830" t="str">
            <v>115778</v>
          </cell>
          <cell r="C6830" t="str">
            <v>0</v>
          </cell>
          <cell r="D6830" t="str">
            <v>28249</v>
          </cell>
          <cell r="E6830">
            <v>115778</v>
          </cell>
          <cell r="F6830">
            <v>0</v>
          </cell>
          <cell r="G6830">
            <v>28249</v>
          </cell>
        </row>
        <row r="6831">
          <cell r="A6831" t="str">
            <v>1304560171</v>
          </cell>
          <cell r="B6831" t="str">
            <v>136630</v>
          </cell>
          <cell r="C6831" t="str">
            <v>0</v>
          </cell>
          <cell r="D6831" t="str">
            <v>33603</v>
          </cell>
          <cell r="E6831">
            <v>136630</v>
          </cell>
          <cell r="F6831">
            <v>0</v>
          </cell>
          <cell r="G6831">
            <v>33603</v>
          </cell>
        </row>
        <row r="6832">
          <cell r="A6832" t="str">
            <v>1105770311</v>
          </cell>
          <cell r="B6832" t="str">
            <v>141181</v>
          </cell>
          <cell r="C6832" t="str">
            <v>0</v>
          </cell>
          <cell r="D6832" t="str">
            <v>34787</v>
          </cell>
          <cell r="E6832">
            <v>141181</v>
          </cell>
          <cell r="F6832">
            <v>0</v>
          </cell>
          <cell r="G6832">
            <v>34787</v>
          </cell>
        </row>
        <row r="6833">
          <cell r="A6833" t="str">
            <v>1201820855</v>
          </cell>
          <cell r="B6833" t="str">
            <v>150888</v>
          </cell>
          <cell r="C6833" t="str">
            <v>0</v>
          </cell>
          <cell r="D6833" t="str">
            <v>37310</v>
          </cell>
          <cell r="E6833">
            <v>150888</v>
          </cell>
          <cell r="F6833">
            <v>0</v>
          </cell>
          <cell r="G6833">
            <v>37310</v>
          </cell>
        </row>
        <row r="6834">
          <cell r="A6834" t="str">
            <v>3305520108</v>
          </cell>
          <cell r="B6834" t="str">
            <v>97078</v>
          </cell>
          <cell r="C6834" t="str">
            <v>0</v>
          </cell>
          <cell r="D6834" t="str">
            <v>23687</v>
          </cell>
          <cell r="E6834">
            <v>97078</v>
          </cell>
          <cell r="F6834">
            <v>0</v>
          </cell>
          <cell r="G6834">
            <v>23687</v>
          </cell>
        </row>
        <row r="6835">
          <cell r="A6835" t="str">
            <v>1312800461</v>
          </cell>
          <cell r="B6835" t="str">
            <v>256002</v>
          </cell>
          <cell r="C6835" t="str">
            <v>0</v>
          </cell>
          <cell r="D6835" t="str">
            <v>64640</v>
          </cell>
          <cell r="E6835">
            <v>256002</v>
          </cell>
          <cell r="F6835">
            <v>0</v>
          </cell>
          <cell r="G6835">
            <v>64640</v>
          </cell>
        </row>
        <row r="6836">
          <cell r="A6836" t="str">
            <v>3903520195</v>
          </cell>
          <cell r="B6836" t="str">
            <v>121775</v>
          </cell>
          <cell r="C6836" t="str">
            <v>0</v>
          </cell>
          <cell r="D6836" t="str">
            <v>29741</v>
          </cell>
          <cell r="E6836">
            <v>121775</v>
          </cell>
          <cell r="F6836">
            <v>0</v>
          </cell>
          <cell r="G6836">
            <v>29741</v>
          </cell>
        </row>
        <row r="6837">
          <cell r="A6837" t="str">
            <v>2111880639</v>
          </cell>
          <cell r="B6837" t="str">
            <v>126119</v>
          </cell>
          <cell r="C6837" t="str">
            <v>0</v>
          </cell>
          <cell r="D6837" t="str">
            <v>30870</v>
          </cell>
          <cell r="E6837">
            <v>126119</v>
          </cell>
          <cell r="F6837">
            <v>0</v>
          </cell>
          <cell r="G6837">
            <v>30870</v>
          </cell>
        </row>
        <row r="6838">
          <cell r="A6838" t="str">
            <v>1201613566</v>
          </cell>
          <cell r="B6838" t="str">
            <v>109710</v>
          </cell>
          <cell r="C6838" t="str">
            <v>0</v>
          </cell>
          <cell r="D6838" t="str">
            <v>26769</v>
          </cell>
          <cell r="E6838">
            <v>109710</v>
          </cell>
          <cell r="F6838">
            <v>0</v>
          </cell>
          <cell r="G6838">
            <v>26769</v>
          </cell>
        </row>
        <row r="6839">
          <cell r="A6839" t="str">
            <v>2511580233</v>
          </cell>
          <cell r="B6839" t="str">
            <v>258555</v>
          </cell>
          <cell r="C6839" t="str">
            <v>0</v>
          </cell>
          <cell r="D6839" t="str">
            <v>65304</v>
          </cell>
          <cell r="E6839">
            <v>258555</v>
          </cell>
          <cell r="F6839">
            <v>0</v>
          </cell>
          <cell r="G6839">
            <v>65304</v>
          </cell>
        </row>
        <row r="6840">
          <cell r="A6840" t="str">
            <v>1411600053</v>
          </cell>
          <cell r="B6840" t="str">
            <v>178860</v>
          </cell>
          <cell r="C6840" t="str">
            <v>0</v>
          </cell>
          <cell r="D6840" t="str">
            <v>44583</v>
          </cell>
          <cell r="E6840">
            <v>178860</v>
          </cell>
          <cell r="F6840">
            <v>0</v>
          </cell>
          <cell r="G6840">
            <v>44583</v>
          </cell>
        </row>
        <row r="6841">
          <cell r="A6841" t="str">
            <v>3808540087</v>
          </cell>
          <cell r="B6841" t="str">
            <v>256057</v>
          </cell>
          <cell r="C6841" t="str">
            <v>0</v>
          </cell>
          <cell r="D6841" t="str">
            <v>64654</v>
          </cell>
          <cell r="E6841">
            <v>256057</v>
          </cell>
          <cell r="F6841">
            <v>0</v>
          </cell>
          <cell r="G6841">
            <v>64654</v>
          </cell>
        </row>
        <row r="6842">
          <cell r="A6842" t="str">
            <v>3208640064</v>
          </cell>
          <cell r="B6842" t="str">
            <v>185593</v>
          </cell>
          <cell r="C6842" t="str">
            <v>0</v>
          </cell>
          <cell r="D6842" t="str">
            <v>46334</v>
          </cell>
          <cell r="E6842">
            <v>185593</v>
          </cell>
          <cell r="F6842">
            <v>0</v>
          </cell>
          <cell r="G6842">
            <v>46334</v>
          </cell>
        </row>
        <row r="6843">
          <cell r="A6843" t="str">
            <v>1109600550</v>
          </cell>
          <cell r="B6843" t="str">
            <v>245090</v>
          </cell>
          <cell r="C6843" t="str">
            <v>0</v>
          </cell>
          <cell r="D6843" t="str">
            <v>61803</v>
          </cell>
          <cell r="E6843">
            <v>245090</v>
          </cell>
          <cell r="F6843">
            <v>0</v>
          </cell>
          <cell r="G6843">
            <v>61803</v>
          </cell>
        </row>
        <row r="6844">
          <cell r="A6844" t="str">
            <v>1201510783</v>
          </cell>
          <cell r="B6844" t="str">
            <v>178875</v>
          </cell>
          <cell r="C6844" t="str">
            <v>0</v>
          </cell>
          <cell r="D6844" t="str">
            <v>44587</v>
          </cell>
          <cell r="E6844">
            <v>178875</v>
          </cell>
          <cell r="F6844">
            <v>0</v>
          </cell>
          <cell r="G6844">
            <v>44587</v>
          </cell>
        </row>
        <row r="6845">
          <cell r="A6845" t="str">
            <v>2702630359</v>
          </cell>
          <cell r="B6845" t="str">
            <v>163219</v>
          </cell>
          <cell r="C6845" t="str">
            <v>0</v>
          </cell>
          <cell r="D6845" t="str">
            <v>40516</v>
          </cell>
          <cell r="E6845">
            <v>163219</v>
          </cell>
          <cell r="F6845">
            <v>0</v>
          </cell>
          <cell r="G6845">
            <v>40516</v>
          </cell>
        </row>
        <row r="6846">
          <cell r="A6846" t="str">
            <v>2410560245</v>
          </cell>
          <cell r="B6846" t="str">
            <v>245799</v>
          </cell>
          <cell r="C6846" t="str">
            <v>0</v>
          </cell>
          <cell r="D6846" t="str">
            <v>61987</v>
          </cell>
          <cell r="E6846">
            <v>245799</v>
          </cell>
          <cell r="F6846">
            <v>0</v>
          </cell>
          <cell r="G6846">
            <v>61987</v>
          </cell>
        </row>
        <row r="6847">
          <cell r="A6847" t="str">
            <v>3107870250</v>
          </cell>
          <cell r="B6847" t="str">
            <v>136827</v>
          </cell>
          <cell r="C6847" t="str">
            <v>0</v>
          </cell>
          <cell r="D6847" t="str">
            <v>33655</v>
          </cell>
          <cell r="E6847">
            <v>136827</v>
          </cell>
          <cell r="F6847">
            <v>0</v>
          </cell>
          <cell r="G6847">
            <v>33655</v>
          </cell>
        </row>
        <row r="6848">
          <cell r="A6848" t="str">
            <v>3210860394</v>
          </cell>
          <cell r="B6848" t="str">
            <v>243200</v>
          </cell>
          <cell r="C6848" t="str">
            <v>0</v>
          </cell>
          <cell r="D6848" t="str">
            <v>61312</v>
          </cell>
          <cell r="E6848">
            <v>243200</v>
          </cell>
          <cell r="F6848">
            <v>0</v>
          </cell>
          <cell r="G6848">
            <v>61312</v>
          </cell>
        </row>
        <row r="6849">
          <cell r="A6849" t="str">
            <v>2101550075</v>
          </cell>
          <cell r="B6849" t="str">
            <v>127677</v>
          </cell>
          <cell r="C6849" t="str">
            <v>0</v>
          </cell>
          <cell r="D6849" t="str">
            <v>31276</v>
          </cell>
          <cell r="E6849">
            <v>127677</v>
          </cell>
          <cell r="F6849">
            <v>0</v>
          </cell>
          <cell r="G6849">
            <v>31276</v>
          </cell>
        </row>
        <row r="6850">
          <cell r="A6850" t="str">
            <v>2808640110</v>
          </cell>
          <cell r="B6850" t="str">
            <v>103347</v>
          </cell>
          <cell r="C6850" t="str">
            <v>0</v>
          </cell>
          <cell r="D6850" t="str">
            <v>25216</v>
          </cell>
          <cell r="E6850">
            <v>103347</v>
          </cell>
          <cell r="F6850">
            <v>0</v>
          </cell>
          <cell r="G6850">
            <v>25216</v>
          </cell>
        </row>
        <row r="6851">
          <cell r="A6851" t="str">
            <v>1105750116</v>
          </cell>
          <cell r="B6851" t="str">
            <v>162200</v>
          </cell>
          <cell r="C6851" t="str">
            <v>0</v>
          </cell>
          <cell r="D6851" t="str">
            <v>40252</v>
          </cell>
          <cell r="E6851">
            <v>162200</v>
          </cell>
          <cell r="F6851">
            <v>0</v>
          </cell>
          <cell r="G6851">
            <v>40252</v>
          </cell>
        </row>
        <row r="6852">
          <cell r="A6852" t="str">
            <v>2908630028</v>
          </cell>
          <cell r="B6852" t="str">
            <v>111775</v>
          </cell>
          <cell r="C6852" t="str">
            <v>0</v>
          </cell>
          <cell r="D6852" t="str">
            <v>27273</v>
          </cell>
          <cell r="E6852">
            <v>111775</v>
          </cell>
          <cell r="F6852">
            <v>0</v>
          </cell>
          <cell r="G6852">
            <v>27273</v>
          </cell>
        </row>
        <row r="6853">
          <cell r="A6853" t="str">
            <v>3301660320</v>
          </cell>
          <cell r="B6853" t="str">
            <v>273175</v>
          </cell>
          <cell r="C6853" t="str">
            <v>0</v>
          </cell>
          <cell r="D6853" t="str">
            <v>69105</v>
          </cell>
          <cell r="E6853">
            <v>273175</v>
          </cell>
          <cell r="F6853">
            <v>0</v>
          </cell>
          <cell r="G6853">
            <v>69105</v>
          </cell>
        </row>
        <row r="6854">
          <cell r="A6854" t="str">
            <v>3109680173</v>
          </cell>
          <cell r="B6854" t="str">
            <v>131775</v>
          </cell>
          <cell r="C6854" t="str">
            <v>0</v>
          </cell>
          <cell r="D6854" t="str">
            <v>32341</v>
          </cell>
          <cell r="E6854">
            <v>131775</v>
          </cell>
          <cell r="F6854">
            <v>0</v>
          </cell>
          <cell r="G6854">
            <v>32341</v>
          </cell>
        </row>
        <row r="6855">
          <cell r="A6855" t="str">
            <v>1307500153</v>
          </cell>
          <cell r="B6855" t="str">
            <v>201775</v>
          </cell>
          <cell r="C6855" t="str">
            <v>0</v>
          </cell>
          <cell r="D6855" t="str">
            <v>50541</v>
          </cell>
          <cell r="E6855">
            <v>201775</v>
          </cell>
          <cell r="F6855">
            <v>0</v>
          </cell>
          <cell r="G6855">
            <v>50541</v>
          </cell>
        </row>
        <row r="6856">
          <cell r="A6856" t="str">
            <v>1407590162</v>
          </cell>
          <cell r="B6856" t="str">
            <v>151775</v>
          </cell>
          <cell r="C6856" t="str">
            <v>0</v>
          </cell>
          <cell r="D6856" t="str">
            <v>37541</v>
          </cell>
          <cell r="E6856">
            <v>151775</v>
          </cell>
          <cell r="F6856">
            <v>0</v>
          </cell>
          <cell r="G6856">
            <v>37541</v>
          </cell>
        </row>
        <row r="6857">
          <cell r="A6857" t="str">
            <v>1112500103</v>
          </cell>
          <cell r="B6857" t="str">
            <v>206479</v>
          </cell>
          <cell r="C6857" t="str">
            <v>0</v>
          </cell>
          <cell r="D6857" t="str">
            <v>51764</v>
          </cell>
          <cell r="E6857">
            <v>206479</v>
          </cell>
          <cell r="F6857">
            <v>0</v>
          </cell>
          <cell r="G6857">
            <v>51764</v>
          </cell>
        </row>
        <row r="6858">
          <cell r="A6858" t="str">
            <v>3304880461</v>
          </cell>
          <cell r="B6858" t="str">
            <v>193200</v>
          </cell>
          <cell r="C6858" t="str">
            <v>0</v>
          </cell>
          <cell r="D6858" t="str">
            <v>48312</v>
          </cell>
          <cell r="E6858">
            <v>193200</v>
          </cell>
          <cell r="F6858">
            <v>0</v>
          </cell>
          <cell r="G6858">
            <v>48312</v>
          </cell>
        </row>
        <row r="6859">
          <cell r="A6859" t="str">
            <v>1411740092</v>
          </cell>
          <cell r="B6859" t="str">
            <v>150344</v>
          </cell>
          <cell r="C6859" t="str">
            <v>0</v>
          </cell>
          <cell r="D6859" t="str">
            <v>37169</v>
          </cell>
          <cell r="E6859">
            <v>150344</v>
          </cell>
          <cell r="F6859">
            <v>0</v>
          </cell>
          <cell r="G6859">
            <v>37169</v>
          </cell>
        </row>
        <row r="6860">
          <cell r="A6860" t="str">
            <v>5101901407</v>
          </cell>
          <cell r="B6860" t="str">
            <v>147500</v>
          </cell>
          <cell r="C6860" t="str">
            <v>0</v>
          </cell>
          <cell r="D6860" t="str">
            <v>36430</v>
          </cell>
          <cell r="E6860">
            <v>147500</v>
          </cell>
          <cell r="F6860">
            <v>0</v>
          </cell>
          <cell r="G6860">
            <v>36430</v>
          </cell>
        </row>
        <row r="6861">
          <cell r="A6861" t="str">
            <v>1109730268</v>
          </cell>
          <cell r="B6861" t="str">
            <v>110625</v>
          </cell>
          <cell r="C6861" t="str">
            <v>0</v>
          </cell>
          <cell r="D6861" t="str">
            <v>26992</v>
          </cell>
          <cell r="E6861">
            <v>110625</v>
          </cell>
          <cell r="F6861">
            <v>0</v>
          </cell>
          <cell r="G6861">
            <v>26992</v>
          </cell>
        </row>
        <row r="6862">
          <cell r="A6862" t="str">
            <v>3907730364</v>
          </cell>
          <cell r="B6862" t="str">
            <v>103125</v>
          </cell>
          <cell r="C6862" t="str">
            <v>0</v>
          </cell>
          <cell r="D6862" t="str">
            <v>25162</v>
          </cell>
          <cell r="E6862">
            <v>103125</v>
          </cell>
          <cell r="F6862">
            <v>0</v>
          </cell>
          <cell r="G6862">
            <v>25162</v>
          </cell>
        </row>
        <row r="6863">
          <cell r="A6863" t="str">
            <v>3712570155</v>
          </cell>
          <cell r="B6863" t="str">
            <v>134859</v>
          </cell>
          <cell r="C6863" t="str">
            <v>0</v>
          </cell>
          <cell r="D6863" t="str">
            <v>33143</v>
          </cell>
          <cell r="E6863">
            <v>134859</v>
          </cell>
          <cell r="F6863">
            <v>0</v>
          </cell>
          <cell r="G6863">
            <v>33143</v>
          </cell>
        </row>
        <row r="6864">
          <cell r="A6864" t="str">
            <v>3010500165</v>
          </cell>
          <cell r="B6864" t="str">
            <v>103125</v>
          </cell>
          <cell r="C6864" t="str">
            <v>0</v>
          </cell>
          <cell r="D6864" t="str">
            <v>25162</v>
          </cell>
          <cell r="E6864">
            <v>103125</v>
          </cell>
          <cell r="F6864">
            <v>0</v>
          </cell>
          <cell r="G6864">
            <v>25162</v>
          </cell>
        </row>
        <row r="6865">
          <cell r="A6865" t="str">
            <v>1711530182</v>
          </cell>
          <cell r="B6865" t="str">
            <v>125989</v>
          </cell>
          <cell r="C6865" t="str">
            <v>0</v>
          </cell>
          <cell r="D6865" t="str">
            <v>30837</v>
          </cell>
          <cell r="E6865">
            <v>125989</v>
          </cell>
          <cell r="F6865">
            <v>0</v>
          </cell>
          <cell r="G6865">
            <v>30837</v>
          </cell>
        </row>
        <row r="6866">
          <cell r="A6866" t="str">
            <v>4014620271</v>
          </cell>
          <cell r="B6866" t="str">
            <v>103125</v>
          </cell>
          <cell r="C6866" t="str">
            <v>0</v>
          </cell>
          <cell r="D6866" t="str">
            <v>25162</v>
          </cell>
          <cell r="E6866">
            <v>103125</v>
          </cell>
          <cell r="F6866">
            <v>0</v>
          </cell>
          <cell r="G6866">
            <v>25162</v>
          </cell>
        </row>
        <row r="6867">
          <cell r="A6867" t="str">
            <v>3112520173</v>
          </cell>
          <cell r="B6867" t="str">
            <v>127647</v>
          </cell>
          <cell r="C6867" t="str">
            <v>0</v>
          </cell>
          <cell r="D6867" t="str">
            <v>31268</v>
          </cell>
          <cell r="E6867">
            <v>127647</v>
          </cell>
          <cell r="F6867">
            <v>0</v>
          </cell>
          <cell r="G6867">
            <v>31268</v>
          </cell>
        </row>
        <row r="6868">
          <cell r="A6868" t="str">
            <v>1908630280</v>
          </cell>
          <cell r="B6868" t="str">
            <v>162500</v>
          </cell>
          <cell r="C6868" t="str">
            <v>0</v>
          </cell>
          <cell r="D6868" t="str">
            <v>40330</v>
          </cell>
          <cell r="E6868">
            <v>162500</v>
          </cell>
          <cell r="F6868">
            <v>0</v>
          </cell>
          <cell r="G6868">
            <v>40330</v>
          </cell>
        </row>
        <row r="6869">
          <cell r="A6869" t="str">
            <v>1914620240</v>
          </cell>
          <cell r="B6869" t="str">
            <v>162500</v>
          </cell>
          <cell r="C6869" t="str">
            <v>0</v>
          </cell>
          <cell r="D6869" t="str">
            <v>40330</v>
          </cell>
          <cell r="E6869">
            <v>162500</v>
          </cell>
          <cell r="F6869">
            <v>0</v>
          </cell>
          <cell r="G6869">
            <v>40330</v>
          </cell>
        </row>
        <row r="6870">
          <cell r="A6870" t="str">
            <v>1110590520</v>
          </cell>
          <cell r="B6870" t="str">
            <v>193543</v>
          </cell>
          <cell r="C6870" t="str">
            <v>0</v>
          </cell>
          <cell r="D6870" t="str">
            <v>48401</v>
          </cell>
          <cell r="E6870">
            <v>193543</v>
          </cell>
          <cell r="F6870">
            <v>0</v>
          </cell>
          <cell r="G6870">
            <v>48401</v>
          </cell>
        </row>
        <row r="6871">
          <cell r="A6871" t="str">
            <v>1802600426</v>
          </cell>
          <cell r="B6871" t="str">
            <v>164269</v>
          </cell>
          <cell r="C6871" t="str">
            <v>0</v>
          </cell>
          <cell r="D6871" t="str">
            <v>40789</v>
          </cell>
          <cell r="E6871">
            <v>164269</v>
          </cell>
          <cell r="F6871">
            <v>0</v>
          </cell>
          <cell r="G6871">
            <v>40789</v>
          </cell>
        </row>
        <row r="6872">
          <cell r="A6872" t="str">
            <v>1309740178</v>
          </cell>
          <cell r="B6872" t="str">
            <v>258478</v>
          </cell>
          <cell r="C6872" t="str">
            <v>0</v>
          </cell>
          <cell r="D6872" t="str">
            <v>65284</v>
          </cell>
          <cell r="E6872">
            <v>258478</v>
          </cell>
          <cell r="F6872">
            <v>0</v>
          </cell>
          <cell r="G6872">
            <v>65284</v>
          </cell>
        </row>
        <row r="6873">
          <cell r="A6873" t="str">
            <v>1302440071</v>
          </cell>
          <cell r="B6873" t="str">
            <v>195807</v>
          </cell>
          <cell r="C6873" t="str">
            <v>0</v>
          </cell>
          <cell r="D6873" t="str">
            <v>48989</v>
          </cell>
          <cell r="E6873">
            <v>195807</v>
          </cell>
          <cell r="F6873">
            <v>0</v>
          </cell>
          <cell r="G6873">
            <v>48989</v>
          </cell>
        </row>
        <row r="6874">
          <cell r="A6874" t="str">
            <v>1801810294</v>
          </cell>
          <cell r="B6874" t="str">
            <v>162500</v>
          </cell>
          <cell r="C6874" t="str">
            <v>0</v>
          </cell>
          <cell r="D6874" t="str">
            <v>40330</v>
          </cell>
          <cell r="E6874">
            <v>162500</v>
          </cell>
          <cell r="F6874">
            <v>0</v>
          </cell>
          <cell r="G6874">
            <v>40330</v>
          </cell>
        </row>
        <row r="6875">
          <cell r="A6875" t="str">
            <v>1203740093</v>
          </cell>
          <cell r="B6875" t="str">
            <v>292482</v>
          </cell>
          <cell r="C6875" t="str">
            <v>0</v>
          </cell>
          <cell r="D6875" t="str">
            <v>74125</v>
          </cell>
          <cell r="E6875">
            <v>292482</v>
          </cell>
          <cell r="F6875">
            <v>0</v>
          </cell>
          <cell r="G6875">
            <v>74125</v>
          </cell>
        </row>
        <row r="6876">
          <cell r="A6876" t="str">
            <v>1305640551</v>
          </cell>
          <cell r="B6876" t="str">
            <v>255900</v>
          </cell>
          <cell r="C6876" t="str">
            <v>0</v>
          </cell>
          <cell r="D6876" t="str">
            <v>64614</v>
          </cell>
          <cell r="E6876">
            <v>255900</v>
          </cell>
          <cell r="F6876">
            <v>0</v>
          </cell>
          <cell r="G6876">
            <v>64614</v>
          </cell>
        </row>
        <row r="6877">
          <cell r="A6877" t="str">
            <v>4110650119</v>
          </cell>
          <cell r="B6877" t="str">
            <v>334942</v>
          </cell>
          <cell r="C6877" t="str">
            <v>0</v>
          </cell>
          <cell r="D6877" t="str">
            <v>85164</v>
          </cell>
          <cell r="E6877">
            <v>334942</v>
          </cell>
          <cell r="F6877">
            <v>0</v>
          </cell>
          <cell r="G6877">
            <v>85164</v>
          </cell>
        </row>
        <row r="6878">
          <cell r="A6878" t="str">
            <v>2711670155</v>
          </cell>
          <cell r="B6878" t="str">
            <v>321429</v>
          </cell>
          <cell r="C6878" t="str">
            <v>0</v>
          </cell>
          <cell r="D6878" t="str">
            <v>81651</v>
          </cell>
          <cell r="E6878">
            <v>321429</v>
          </cell>
          <cell r="F6878">
            <v>0</v>
          </cell>
          <cell r="G6878">
            <v>81651</v>
          </cell>
        </row>
        <row r="6879">
          <cell r="A6879" t="str">
            <v>1111520178</v>
          </cell>
          <cell r="B6879" t="str">
            <v>394480</v>
          </cell>
          <cell r="C6879" t="str">
            <v>0</v>
          </cell>
          <cell r="D6879" t="str">
            <v>100644</v>
          </cell>
          <cell r="E6879">
            <v>394480</v>
          </cell>
          <cell r="F6879">
            <v>0</v>
          </cell>
          <cell r="G6879">
            <v>100644</v>
          </cell>
        </row>
        <row r="6880">
          <cell r="A6880" t="str">
            <v>1109580169</v>
          </cell>
          <cell r="B6880" t="str">
            <v>396004</v>
          </cell>
          <cell r="C6880" t="str">
            <v>0</v>
          </cell>
          <cell r="D6880" t="str">
            <v>101041</v>
          </cell>
          <cell r="E6880">
            <v>396004</v>
          </cell>
          <cell r="F6880">
            <v>0</v>
          </cell>
          <cell r="G6880">
            <v>101041</v>
          </cell>
        </row>
        <row r="6881">
          <cell r="A6881" t="str">
            <v>2410530044</v>
          </cell>
          <cell r="B6881" t="str">
            <v>257000</v>
          </cell>
          <cell r="C6881" t="str">
            <v>0</v>
          </cell>
          <cell r="D6881" t="str">
            <v>64900</v>
          </cell>
          <cell r="E6881">
            <v>257000</v>
          </cell>
          <cell r="F6881">
            <v>0</v>
          </cell>
          <cell r="G6881">
            <v>64900</v>
          </cell>
        </row>
        <row r="6882">
          <cell r="A6882" t="str">
            <v>3409580042</v>
          </cell>
          <cell r="B6882" t="str">
            <v>143025</v>
          </cell>
          <cell r="C6882" t="str">
            <v>0</v>
          </cell>
          <cell r="D6882" t="str">
            <v>35266</v>
          </cell>
          <cell r="E6882">
            <v>143025</v>
          </cell>
          <cell r="F6882">
            <v>0</v>
          </cell>
          <cell r="G6882">
            <v>35266</v>
          </cell>
        </row>
        <row r="6883">
          <cell r="A6883" t="str">
            <v>3409550046</v>
          </cell>
          <cell r="B6883" t="str">
            <v>127607</v>
          </cell>
          <cell r="C6883" t="str">
            <v>0</v>
          </cell>
          <cell r="D6883" t="str">
            <v>31257</v>
          </cell>
          <cell r="E6883">
            <v>127607</v>
          </cell>
          <cell r="F6883">
            <v>0</v>
          </cell>
          <cell r="G6883">
            <v>31257</v>
          </cell>
        </row>
        <row r="6884">
          <cell r="A6884" t="str">
            <v>1612630065</v>
          </cell>
          <cell r="B6884" t="str">
            <v>130000</v>
          </cell>
          <cell r="C6884" t="str">
            <v>0</v>
          </cell>
          <cell r="D6884" t="str">
            <v>31880</v>
          </cell>
          <cell r="E6884">
            <v>130000</v>
          </cell>
          <cell r="F6884">
            <v>0</v>
          </cell>
          <cell r="G6884">
            <v>31880</v>
          </cell>
        </row>
        <row r="6885">
          <cell r="A6885" t="str">
            <v>4010750065</v>
          </cell>
          <cell r="B6885" t="str">
            <v>113730</v>
          </cell>
          <cell r="C6885" t="str">
            <v>0</v>
          </cell>
          <cell r="D6885" t="str">
            <v>27750</v>
          </cell>
          <cell r="E6885">
            <v>113730</v>
          </cell>
          <cell r="F6885">
            <v>0</v>
          </cell>
          <cell r="G6885">
            <v>27750</v>
          </cell>
        </row>
        <row r="6886">
          <cell r="A6886" t="str">
            <v>3410480129</v>
          </cell>
          <cell r="B6886" t="str">
            <v>79400</v>
          </cell>
          <cell r="C6886" t="str">
            <v>0</v>
          </cell>
          <cell r="D6886" t="str">
            <v>19373</v>
          </cell>
          <cell r="E6886">
            <v>79400</v>
          </cell>
          <cell r="F6886">
            <v>0</v>
          </cell>
          <cell r="G6886">
            <v>19373</v>
          </cell>
        </row>
        <row r="6887">
          <cell r="A6887" t="str">
            <v>1608570071</v>
          </cell>
          <cell r="B6887" t="str">
            <v>123800</v>
          </cell>
          <cell r="C6887" t="str">
            <v>0</v>
          </cell>
          <cell r="D6887" t="str">
            <v>30268</v>
          </cell>
          <cell r="E6887">
            <v>123800</v>
          </cell>
          <cell r="F6887">
            <v>0</v>
          </cell>
          <cell r="G6887">
            <v>30268</v>
          </cell>
        </row>
        <row r="6888">
          <cell r="A6888" t="str">
            <v>2201740194</v>
          </cell>
          <cell r="B6888" t="str">
            <v>79400</v>
          </cell>
          <cell r="C6888" t="str">
            <v>0</v>
          </cell>
          <cell r="D6888" t="str">
            <v>19373</v>
          </cell>
          <cell r="E6888">
            <v>79400</v>
          </cell>
          <cell r="F6888">
            <v>0</v>
          </cell>
          <cell r="G6888">
            <v>19373</v>
          </cell>
        </row>
        <row r="6889">
          <cell r="A6889" t="str">
            <v>2705800484</v>
          </cell>
          <cell r="B6889" t="str">
            <v>79400</v>
          </cell>
          <cell r="C6889" t="str">
            <v>0</v>
          </cell>
          <cell r="D6889" t="str">
            <v>19373</v>
          </cell>
          <cell r="E6889">
            <v>79400</v>
          </cell>
          <cell r="F6889">
            <v>0</v>
          </cell>
          <cell r="G6889">
            <v>19373</v>
          </cell>
        </row>
        <row r="6890">
          <cell r="A6890" t="str">
            <v>1607820056</v>
          </cell>
          <cell r="B6890" t="str">
            <v>79400</v>
          </cell>
          <cell r="C6890" t="str">
            <v>0</v>
          </cell>
          <cell r="D6890" t="str">
            <v>19373</v>
          </cell>
          <cell r="E6890">
            <v>79400</v>
          </cell>
          <cell r="F6890">
            <v>0</v>
          </cell>
          <cell r="G6890">
            <v>19373</v>
          </cell>
        </row>
        <row r="6891">
          <cell r="A6891" t="str">
            <v>2003670369</v>
          </cell>
          <cell r="B6891" t="str">
            <v>242594</v>
          </cell>
          <cell r="C6891" t="str">
            <v>0</v>
          </cell>
          <cell r="D6891" t="str">
            <v>61154</v>
          </cell>
          <cell r="E6891">
            <v>242594</v>
          </cell>
          <cell r="F6891">
            <v>0</v>
          </cell>
          <cell r="G6891">
            <v>61154</v>
          </cell>
        </row>
        <row r="6892">
          <cell r="A6892" t="str">
            <v>3109630060</v>
          </cell>
          <cell r="B6892" t="str">
            <v>132806</v>
          </cell>
          <cell r="C6892" t="str">
            <v>0</v>
          </cell>
          <cell r="D6892" t="str">
            <v>32609</v>
          </cell>
          <cell r="E6892">
            <v>132806</v>
          </cell>
          <cell r="F6892">
            <v>0</v>
          </cell>
          <cell r="G6892">
            <v>32609</v>
          </cell>
        </row>
        <row r="6893">
          <cell r="A6893" t="str">
            <v>3301720137</v>
          </cell>
          <cell r="B6893" t="str">
            <v>95749</v>
          </cell>
          <cell r="C6893" t="str">
            <v>0</v>
          </cell>
          <cell r="D6893" t="str">
            <v>23362</v>
          </cell>
          <cell r="E6893">
            <v>95749</v>
          </cell>
          <cell r="F6893">
            <v>0</v>
          </cell>
          <cell r="G6893">
            <v>23362</v>
          </cell>
        </row>
        <row r="6894">
          <cell r="A6894" t="str">
            <v>1101510366</v>
          </cell>
          <cell r="B6894" t="str">
            <v>270000</v>
          </cell>
          <cell r="C6894" t="str">
            <v>0</v>
          </cell>
          <cell r="D6894" t="str">
            <v>68280</v>
          </cell>
          <cell r="E6894">
            <v>270000</v>
          </cell>
          <cell r="F6894">
            <v>0</v>
          </cell>
          <cell r="G6894">
            <v>68280</v>
          </cell>
        </row>
        <row r="6895">
          <cell r="A6895" t="str">
            <v>3814750152</v>
          </cell>
          <cell r="B6895" t="str">
            <v>93302</v>
          </cell>
          <cell r="C6895" t="str">
            <v>0</v>
          </cell>
          <cell r="D6895" t="str">
            <v>22765</v>
          </cell>
          <cell r="E6895">
            <v>93302</v>
          </cell>
          <cell r="F6895">
            <v>0</v>
          </cell>
          <cell r="G6895">
            <v>22765</v>
          </cell>
        </row>
        <row r="6896">
          <cell r="A6896" t="str">
            <v>4012600044</v>
          </cell>
          <cell r="B6896" t="str">
            <v>79400</v>
          </cell>
          <cell r="C6896" t="str">
            <v>0</v>
          </cell>
          <cell r="D6896" t="str">
            <v>19373</v>
          </cell>
          <cell r="E6896">
            <v>79400</v>
          </cell>
          <cell r="F6896">
            <v>0</v>
          </cell>
          <cell r="G6896">
            <v>19373</v>
          </cell>
        </row>
        <row r="6897">
          <cell r="A6897" t="str">
            <v>3107600237</v>
          </cell>
          <cell r="B6897" t="str">
            <v>79400</v>
          </cell>
          <cell r="C6897" t="str">
            <v>0</v>
          </cell>
          <cell r="D6897" t="str">
            <v>19373</v>
          </cell>
          <cell r="E6897">
            <v>79400</v>
          </cell>
          <cell r="F6897">
            <v>0</v>
          </cell>
          <cell r="G6897">
            <v>19373</v>
          </cell>
        </row>
        <row r="6898">
          <cell r="A6898" t="str">
            <v>1202800513</v>
          </cell>
          <cell r="B6898" t="str">
            <v>94900</v>
          </cell>
          <cell r="C6898" t="str">
            <v>0</v>
          </cell>
          <cell r="D6898" t="str">
            <v>23155</v>
          </cell>
          <cell r="E6898">
            <v>94900</v>
          </cell>
          <cell r="F6898">
            <v>0</v>
          </cell>
          <cell r="G6898">
            <v>23155</v>
          </cell>
        </row>
        <row r="6899">
          <cell r="A6899" t="str">
            <v>1604570229</v>
          </cell>
          <cell r="B6899" t="str">
            <v>133439</v>
          </cell>
          <cell r="C6899" t="str">
            <v>0</v>
          </cell>
          <cell r="D6899" t="str">
            <v>32774</v>
          </cell>
          <cell r="E6899">
            <v>133439</v>
          </cell>
          <cell r="F6899">
            <v>0</v>
          </cell>
          <cell r="G6899">
            <v>32774</v>
          </cell>
        </row>
        <row r="6900">
          <cell r="A6900" t="str">
            <v>1104760037</v>
          </cell>
          <cell r="B6900" t="str">
            <v>79400</v>
          </cell>
          <cell r="C6900" t="str">
            <v>0</v>
          </cell>
          <cell r="D6900" t="str">
            <v>19373</v>
          </cell>
          <cell r="E6900">
            <v>79400</v>
          </cell>
          <cell r="F6900">
            <v>0</v>
          </cell>
          <cell r="G6900">
            <v>19373</v>
          </cell>
        </row>
        <row r="6901">
          <cell r="A6901" t="str">
            <v>2905610123</v>
          </cell>
          <cell r="B6901" t="str">
            <v>143025</v>
          </cell>
          <cell r="C6901" t="str">
            <v>0</v>
          </cell>
          <cell r="D6901" t="str">
            <v>35266</v>
          </cell>
          <cell r="E6901">
            <v>143025</v>
          </cell>
          <cell r="F6901">
            <v>0</v>
          </cell>
          <cell r="G6901">
            <v>35266</v>
          </cell>
        </row>
        <row r="6902">
          <cell r="A6902" t="str">
            <v>1507720041</v>
          </cell>
          <cell r="B6902" t="str">
            <v>79400</v>
          </cell>
          <cell r="C6902" t="str">
            <v>0</v>
          </cell>
          <cell r="D6902" t="str">
            <v>19373</v>
          </cell>
          <cell r="E6902">
            <v>79400</v>
          </cell>
          <cell r="F6902">
            <v>0</v>
          </cell>
          <cell r="G6902">
            <v>19373</v>
          </cell>
        </row>
        <row r="6903">
          <cell r="A6903" t="str">
            <v>1311760393</v>
          </cell>
          <cell r="B6903" t="str">
            <v>136150</v>
          </cell>
          <cell r="C6903" t="str">
            <v>0</v>
          </cell>
          <cell r="D6903" t="str">
            <v>33479</v>
          </cell>
          <cell r="E6903">
            <v>136150</v>
          </cell>
          <cell r="F6903">
            <v>0</v>
          </cell>
          <cell r="G6903">
            <v>33479</v>
          </cell>
        </row>
        <row r="6904">
          <cell r="A6904" t="str">
            <v>1714710122</v>
          </cell>
          <cell r="B6904" t="str">
            <v>79400</v>
          </cell>
          <cell r="C6904" t="str">
            <v>0</v>
          </cell>
          <cell r="D6904" t="str">
            <v>19373</v>
          </cell>
          <cell r="E6904">
            <v>79400</v>
          </cell>
          <cell r="F6904">
            <v>0</v>
          </cell>
          <cell r="G6904">
            <v>19373</v>
          </cell>
        </row>
        <row r="6905">
          <cell r="A6905" t="str">
            <v>1701590140</v>
          </cell>
          <cell r="B6905" t="str">
            <v>101264</v>
          </cell>
          <cell r="C6905" t="str">
            <v>0</v>
          </cell>
          <cell r="D6905" t="str">
            <v>24708</v>
          </cell>
          <cell r="E6905">
            <v>101264</v>
          </cell>
          <cell r="F6905">
            <v>0</v>
          </cell>
          <cell r="G6905">
            <v>24708</v>
          </cell>
        </row>
        <row r="6906">
          <cell r="A6906" t="str">
            <v>3803610044</v>
          </cell>
          <cell r="B6906" t="str">
            <v>189500</v>
          </cell>
          <cell r="C6906" t="str">
            <v>0</v>
          </cell>
          <cell r="D6906" t="str">
            <v>47350</v>
          </cell>
          <cell r="E6906">
            <v>189500</v>
          </cell>
          <cell r="F6906">
            <v>0</v>
          </cell>
          <cell r="G6906">
            <v>47350</v>
          </cell>
        </row>
        <row r="6907">
          <cell r="A6907" t="str">
            <v>2402540125</v>
          </cell>
          <cell r="B6907" t="str">
            <v>257000</v>
          </cell>
          <cell r="C6907" t="str">
            <v>0</v>
          </cell>
          <cell r="D6907" t="str">
            <v>64900</v>
          </cell>
          <cell r="E6907">
            <v>257000</v>
          </cell>
          <cell r="F6907">
            <v>0</v>
          </cell>
          <cell r="G6907">
            <v>64900</v>
          </cell>
        </row>
        <row r="6908">
          <cell r="A6908" t="str">
            <v>2601560134</v>
          </cell>
          <cell r="B6908" t="str">
            <v>79400</v>
          </cell>
          <cell r="C6908" t="str">
            <v>0</v>
          </cell>
          <cell r="D6908" t="str">
            <v>19373</v>
          </cell>
          <cell r="E6908">
            <v>79400</v>
          </cell>
          <cell r="F6908">
            <v>0</v>
          </cell>
          <cell r="G6908">
            <v>19373</v>
          </cell>
        </row>
        <row r="6909">
          <cell r="A6909" t="str">
            <v>1604570253</v>
          </cell>
          <cell r="B6909" t="str">
            <v>79400</v>
          </cell>
          <cell r="C6909" t="str">
            <v>0</v>
          </cell>
          <cell r="D6909" t="str">
            <v>19373</v>
          </cell>
          <cell r="E6909">
            <v>79400</v>
          </cell>
          <cell r="F6909">
            <v>0</v>
          </cell>
          <cell r="G6909">
            <v>19373</v>
          </cell>
        </row>
        <row r="6910">
          <cell r="A6910" t="str">
            <v>1902670132</v>
          </cell>
          <cell r="B6910" t="str">
            <v>136150</v>
          </cell>
          <cell r="C6910" t="str">
            <v>0</v>
          </cell>
          <cell r="D6910" t="str">
            <v>33479</v>
          </cell>
          <cell r="E6910">
            <v>136150</v>
          </cell>
          <cell r="F6910">
            <v>0</v>
          </cell>
          <cell r="G6910">
            <v>33479</v>
          </cell>
        </row>
        <row r="6911">
          <cell r="A6911" t="str">
            <v>2310480045</v>
          </cell>
          <cell r="B6911" t="str">
            <v>143025</v>
          </cell>
          <cell r="C6911" t="str">
            <v>0</v>
          </cell>
          <cell r="D6911" t="str">
            <v>35266</v>
          </cell>
          <cell r="E6911">
            <v>143025</v>
          </cell>
          <cell r="F6911">
            <v>0</v>
          </cell>
          <cell r="G6911">
            <v>35266</v>
          </cell>
        </row>
        <row r="6912">
          <cell r="A6912" t="str">
            <v>3003550195</v>
          </cell>
          <cell r="B6912" t="str">
            <v>143221</v>
          </cell>
          <cell r="C6912" t="str">
            <v>0</v>
          </cell>
          <cell r="D6912" t="str">
            <v>35317</v>
          </cell>
          <cell r="E6912">
            <v>143221</v>
          </cell>
          <cell r="F6912">
            <v>0</v>
          </cell>
          <cell r="G6912">
            <v>35317</v>
          </cell>
        </row>
        <row r="6913">
          <cell r="A6913" t="str">
            <v>1810550033</v>
          </cell>
          <cell r="B6913" t="str">
            <v>150733</v>
          </cell>
          <cell r="C6913" t="str">
            <v>0</v>
          </cell>
          <cell r="D6913" t="str">
            <v>37270</v>
          </cell>
          <cell r="E6913">
            <v>150733</v>
          </cell>
          <cell r="F6913">
            <v>0</v>
          </cell>
          <cell r="G6913">
            <v>37270</v>
          </cell>
        </row>
        <row r="6914">
          <cell r="A6914" t="str">
            <v>1109510349</v>
          </cell>
          <cell r="B6914" t="str">
            <v>79400</v>
          </cell>
          <cell r="C6914" t="str">
            <v>0</v>
          </cell>
          <cell r="D6914" t="str">
            <v>19373</v>
          </cell>
          <cell r="E6914">
            <v>79400</v>
          </cell>
          <cell r="F6914">
            <v>0</v>
          </cell>
          <cell r="G6914">
            <v>19373</v>
          </cell>
        </row>
        <row r="6915">
          <cell r="A6915" t="str">
            <v>1201690722</v>
          </cell>
          <cell r="B6915" t="str">
            <v>79400</v>
          </cell>
          <cell r="C6915" t="str">
            <v>0</v>
          </cell>
          <cell r="D6915" t="str">
            <v>19373</v>
          </cell>
          <cell r="E6915">
            <v>79400</v>
          </cell>
          <cell r="F6915">
            <v>0</v>
          </cell>
          <cell r="G6915">
            <v>19373</v>
          </cell>
        </row>
        <row r="6916">
          <cell r="A6916" t="str">
            <v>2114860043</v>
          </cell>
          <cell r="B6916" t="str">
            <v>122398</v>
          </cell>
          <cell r="C6916" t="str">
            <v>0</v>
          </cell>
          <cell r="D6916" t="str">
            <v>29903</v>
          </cell>
          <cell r="E6916">
            <v>122398</v>
          </cell>
          <cell r="F6916">
            <v>0</v>
          </cell>
          <cell r="G6916">
            <v>29903</v>
          </cell>
        </row>
        <row r="6917">
          <cell r="A6917" t="str">
            <v>3012650067</v>
          </cell>
          <cell r="B6917" t="str">
            <v>189500</v>
          </cell>
          <cell r="C6917" t="str">
            <v>0</v>
          </cell>
          <cell r="D6917" t="str">
            <v>47350</v>
          </cell>
          <cell r="E6917">
            <v>189500</v>
          </cell>
          <cell r="F6917">
            <v>0</v>
          </cell>
          <cell r="G6917">
            <v>47350</v>
          </cell>
        </row>
        <row r="6918">
          <cell r="A6918" t="str">
            <v>3003630059</v>
          </cell>
          <cell r="B6918" t="str">
            <v>94900</v>
          </cell>
          <cell r="C6918" t="str">
            <v>0</v>
          </cell>
          <cell r="D6918" t="str">
            <v>23155</v>
          </cell>
          <cell r="E6918">
            <v>94900</v>
          </cell>
          <cell r="F6918">
            <v>0</v>
          </cell>
          <cell r="G6918">
            <v>23155</v>
          </cell>
        </row>
        <row r="6919">
          <cell r="A6919" t="str">
            <v>4005590128</v>
          </cell>
          <cell r="B6919" t="str">
            <v>143025</v>
          </cell>
          <cell r="C6919" t="str">
            <v>0</v>
          </cell>
          <cell r="D6919" t="str">
            <v>35266</v>
          </cell>
          <cell r="E6919">
            <v>143025</v>
          </cell>
          <cell r="F6919">
            <v>0</v>
          </cell>
          <cell r="G6919">
            <v>35266</v>
          </cell>
        </row>
        <row r="6920">
          <cell r="A6920" t="str">
            <v>1214720099</v>
          </cell>
          <cell r="B6920" t="str">
            <v>134798</v>
          </cell>
          <cell r="C6920" t="str">
            <v>0</v>
          </cell>
          <cell r="D6920" t="str">
            <v>33127</v>
          </cell>
          <cell r="E6920">
            <v>134798</v>
          </cell>
          <cell r="F6920">
            <v>0</v>
          </cell>
          <cell r="G6920">
            <v>33127</v>
          </cell>
        </row>
        <row r="6921">
          <cell r="A6921" t="str">
            <v>1904480039</v>
          </cell>
          <cell r="B6921" t="str">
            <v>348221</v>
          </cell>
          <cell r="C6921" t="str">
            <v>0</v>
          </cell>
          <cell r="D6921" t="str">
            <v>88617</v>
          </cell>
          <cell r="E6921">
            <v>348221</v>
          </cell>
          <cell r="F6921">
            <v>0</v>
          </cell>
          <cell r="G6921">
            <v>88617</v>
          </cell>
        </row>
        <row r="6922">
          <cell r="A6922" t="str">
            <v>1103470140</v>
          </cell>
          <cell r="B6922" t="str">
            <v>94825</v>
          </cell>
          <cell r="C6922" t="str">
            <v>0</v>
          </cell>
          <cell r="D6922" t="str">
            <v>23137</v>
          </cell>
          <cell r="E6922">
            <v>94825</v>
          </cell>
          <cell r="F6922">
            <v>0</v>
          </cell>
          <cell r="G6922">
            <v>23137</v>
          </cell>
        </row>
        <row r="6923">
          <cell r="A6923" t="str">
            <v>3105620109</v>
          </cell>
          <cell r="B6923" t="str">
            <v>130229</v>
          </cell>
          <cell r="C6923" t="str">
            <v>0</v>
          </cell>
          <cell r="D6923" t="str">
            <v>31939</v>
          </cell>
          <cell r="E6923">
            <v>130229</v>
          </cell>
          <cell r="F6923">
            <v>0</v>
          </cell>
          <cell r="G6923">
            <v>31939</v>
          </cell>
        </row>
        <row r="6924">
          <cell r="A6924" t="str">
            <v>1209740125</v>
          </cell>
          <cell r="B6924" t="str">
            <v>130050</v>
          </cell>
          <cell r="C6924" t="str">
            <v>0</v>
          </cell>
          <cell r="D6924" t="str">
            <v>31893</v>
          </cell>
          <cell r="E6924">
            <v>130050</v>
          </cell>
          <cell r="F6924">
            <v>0</v>
          </cell>
          <cell r="G6924">
            <v>31893</v>
          </cell>
        </row>
        <row r="6925">
          <cell r="A6925" t="str">
            <v>2609710143</v>
          </cell>
          <cell r="B6925" t="str">
            <v>79400</v>
          </cell>
          <cell r="C6925" t="str">
            <v>0</v>
          </cell>
          <cell r="D6925" t="str">
            <v>19373</v>
          </cell>
          <cell r="E6925">
            <v>79400</v>
          </cell>
          <cell r="F6925">
            <v>0</v>
          </cell>
          <cell r="G6925">
            <v>19373</v>
          </cell>
        </row>
        <row r="6926">
          <cell r="A6926" t="str">
            <v>1510550232</v>
          </cell>
          <cell r="B6926" t="str">
            <v>123800</v>
          </cell>
          <cell r="C6926" t="str">
            <v>0</v>
          </cell>
          <cell r="D6926" t="str">
            <v>30268</v>
          </cell>
          <cell r="E6926">
            <v>123800</v>
          </cell>
          <cell r="F6926">
            <v>0</v>
          </cell>
          <cell r="G6926">
            <v>30268</v>
          </cell>
        </row>
        <row r="6927">
          <cell r="A6927" t="str">
            <v>2108840060</v>
          </cell>
          <cell r="B6927" t="str">
            <v>79400</v>
          </cell>
          <cell r="C6927" t="str">
            <v>0</v>
          </cell>
          <cell r="D6927" t="str">
            <v>19373</v>
          </cell>
          <cell r="E6927">
            <v>79400</v>
          </cell>
          <cell r="F6927">
            <v>0</v>
          </cell>
          <cell r="G6927">
            <v>19373</v>
          </cell>
        </row>
        <row r="6928">
          <cell r="A6928" t="str">
            <v>3210730136</v>
          </cell>
          <cell r="B6928" t="str">
            <v>121762</v>
          </cell>
          <cell r="C6928" t="str">
            <v>0</v>
          </cell>
          <cell r="D6928" t="str">
            <v>29738</v>
          </cell>
          <cell r="E6928">
            <v>121762</v>
          </cell>
          <cell r="F6928">
            <v>0</v>
          </cell>
          <cell r="G6928">
            <v>29738</v>
          </cell>
        </row>
        <row r="6929">
          <cell r="A6929" t="str">
            <v>3803710057</v>
          </cell>
          <cell r="B6929" t="str">
            <v>136150</v>
          </cell>
          <cell r="C6929" t="str">
            <v>0</v>
          </cell>
          <cell r="D6929" t="str">
            <v>33479</v>
          </cell>
          <cell r="E6929">
            <v>136150</v>
          </cell>
          <cell r="F6929">
            <v>0</v>
          </cell>
          <cell r="G6929">
            <v>33479</v>
          </cell>
        </row>
        <row r="6930">
          <cell r="A6930" t="str">
            <v>1503840085</v>
          </cell>
          <cell r="B6930" t="str">
            <v>191467</v>
          </cell>
          <cell r="C6930" t="str">
            <v>0</v>
          </cell>
          <cell r="D6930" t="str">
            <v>47861</v>
          </cell>
          <cell r="E6930">
            <v>191467</v>
          </cell>
          <cell r="F6930">
            <v>0</v>
          </cell>
          <cell r="G6930">
            <v>47861</v>
          </cell>
        </row>
        <row r="6931">
          <cell r="A6931" t="str">
            <v>4009810122</v>
          </cell>
          <cell r="B6931" t="str">
            <v>131640</v>
          </cell>
          <cell r="C6931" t="str">
            <v>0</v>
          </cell>
          <cell r="D6931" t="str">
            <v>32306</v>
          </cell>
          <cell r="E6931">
            <v>131640</v>
          </cell>
          <cell r="F6931">
            <v>0</v>
          </cell>
          <cell r="G6931">
            <v>32306</v>
          </cell>
        </row>
        <row r="6932">
          <cell r="A6932" t="str">
            <v>2103660153</v>
          </cell>
          <cell r="B6932" t="str">
            <v>272377</v>
          </cell>
          <cell r="C6932" t="str">
            <v>0</v>
          </cell>
          <cell r="D6932" t="str">
            <v>68898</v>
          </cell>
          <cell r="E6932">
            <v>272377</v>
          </cell>
          <cell r="F6932">
            <v>0</v>
          </cell>
          <cell r="G6932">
            <v>68898</v>
          </cell>
        </row>
        <row r="6933">
          <cell r="A6933" t="str">
            <v>1512590207</v>
          </cell>
          <cell r="B6933" t="str">
            <v>117606</v>
          </cell>
          <cell r="C6933" t="str">
            <v>0</v>
          </cell>
          <cell r="D6933" t="str">
            <v>28695</v>
          </cell>
          <cell r="E6933">
            <v>117606</v>
          </cell>
          <cell r="F6933">
            <v>0</v>
          </cell>
          <cell r="G6933">
            <v>28695</v>
          </cell>
        </row>
        <row r="6934">
          <cell r="A6934" t="str">
            <v>2510590367</v>
          </cell>
          <cell r="B6934" t="str">
            <v>198381</v>
          </cell>
          <cell r="C6934" t="str">
            <v>0</v>
          </cell>
          <cell r="D6934" t="str">
            <v>49659</v>
          </cell>
          <cell r="E6934">
            <v>198381</v>
          </cell>
          <cell r="F6934">
            <v>0</v>
          </cell>
          <cell r="G6934">
            <v>49659</v>
          </cell>
        </row>
        <row r="6935">
          <cell r="A6935" t="str">
            <v>3908760259</v>
          </cell>
          <cell r="B6935" t="str">
            <v>170317</v>
          </cell>
          <cell r="C6935" t="str">
            <v>0</v>
          </cell>
          <cell r="D6935" t="str">
            <v>42362</v>
          </cell>
          <cell r="E6935">
            <v>170317</v>
          </cell>
          <cell r="F6935">
            <v>0</v>
          </cell>
          <cell r="G6935">
            <v>42362</v>
          </cell>
        </row>
        <row r="6936">
          <cell r="A6936" t="str">
            <v>3803510182</v>
          </cell>
          <cell r="B6936" t="str">
            <v>131030</v>
          </cell>
          <cell r="C6936" t="str">
            <v>0</v>
          </cell>
          <cell r="D6936" t="str">
            <v>32147</v>
          </cell>
          <cell r="E6936">
            <v>131030</v>
          </cell>
          <cell r="F6936">
            <v>0</v>
          </cell>
          <cell r="G6936">
            <v>32147</v>
          </cell>
        </row>
        <row r="6937">
          <cell r="A6937" t="str">
            <v>1714700127</v>
          </cell>
          <cell r="B6937" t="str">
            <v>145211</v>
          </cell>
          <cell r="C6937" t="str">
            <v>0</v>
          </cell>
          <cell r="D6937" t="str">
            <v>35834</v>
          </cell>
          <cell r="E6937">
            <v>145211</v>
          </cell>
          <cell r="F6937">
            <v>0</v>
          </cell>
          <cell r="G6937">
            <v>35834</v>
          </cell>
        </row>
        <row r="6938">
          <cell r="A6938" t="str">
            <v>2004640618</v>
          </cell>
          <cell r="B6938" t="str">
            <v>130949</v>
          </cell>
          <cell r="C6938" t="str">
            <v>0</v>
          </cell>
          <cell r="D6938" t="str">
            <v>32126</v>
          </cell>
          <cell r="E6938">
            <v>130949</v>
          </cell>
          <cell r="F6938">
            <v>0</v>
          </cell>
          <cell r="G6938">
            <v>32126</v>
          </cell>
        </row>
        <row r="6939">
          <cell r="A6939" t="str">
            <v>2005500332</v>
          </cell>
          <cell r="B6939" t="str">
            <v>144875</v>
          </cell>
          <cell r="C6939" t="str">
            <v>0</v>
          </cell>
          <cell r="D6939" t="str">
            <v>35747</v>
          </cell>
          <cell r="E6939">
            <v>144875</v>
          </cell>
          <cell r="F6939">
            <v>0</v>
          </cell>
          <cell r="G6939">
            <v>35747</v>
          </cell>
        </row>
        <row r="6940">
          <cell r="A6940" t="str">
            <v>2514510481</v>
          </cell>
          <cell r="B6940" t="str">
            <v>137923</v>
          </cell>
          <cell r="C6940" t="str">
            <v>0</v>
          </cell>
          <cell r="D6940" t="str">
            <v>33939</v>
          </cell>
          <cell r="E6940">
            <v>137923</v>
          </cell>
          <cell r="F6940">
            <v>0</v>
          </cell>
          <cell r="G6940">
            <v>33939</v>
          </cell>
        </row>
        <row r="6941">
          <cell r="A6941" t="str">
            <v>3711640176</v>
          </cell>
          <cell r="B6941" t="str">
            <v>169254</v>
          </cell>
          <cell r="C6941" t="str">
            <v>0</v>
          </cell>
          <cell r="D6941" t="str">
            <v>42086</v>
          </cell>
          <cell r="E6941">
            <v>169254</v>
          </cell>
          <cell r="F6941">
            <v>0</v>
          </cell>
          <cell r="G6941">
            <v>42086</v>
          </cell>
        </row>
        <row r="6942">
          <cell r="A6942" t="str">
            <v>1205840249</v>
          </cell>
          <cell r="B6942" t="str">
            <v>179532</v>
          </cell>
          <cell r="C6942" t="str">
            <v>0</v>
          </cell>
          <cell r="D6942" t="str">
            <v>44758</v>
          </cell>
          <cell r="E6942">
            <v>179532</v>
          </cell>
          <cell r="F6942">
            <v>0</v>
          </cell>
          <cell r="G6942">
            <v>44758</v>
          </cell>
        </row>
        <row r="6943">
          <cell r="A6943" t="str">
            <v>2001510152</v>
          </cell>
          <cell r="B6943" t="str">
            <v>146104</v>
          </cell>
          <cell r="C6943" t="str">
            <v>0</v>
          </cell>
          <cell r="D6943" t="str">
            <v>36067</v>
          </cell>
          <cell r="E6943">
            <v>146104</v>
          </cell>
          <cell r="F6943">
            <v>0</v>
          </cell>
          <cell r="G6943">
            <v>36067</v>
          </cell>
        </row>
        <row r="6944">
          <cell r="A6944" t="str">
            <v>2411620217</v>
          </cell>
          <cell r="B6944" t="str">
            <v>119584</v>
          </cell>
          <cell r="C6944" t="str">
            <v>0</v>
          </cell>
          <cell r="D6944" t="str">
            <v>29178</v>
          </cell>
          <cell r="E6944">
            <v>119584</v>
          </cell>
          <cell r="F6944">
            <v>0</v>
          </cell>
          <cell r="G6944">
            <v>29178</v>
          </cell>
        </row>
        <row r="6945">
          <cell r="A6945" t="str">
            <v>1705860036</v>
          </cell>
          <cell r="B6945" t="str">
            <v>153175</v>
          </cell>
          <cell r="C6945" t="str">
            <v>0</v>
          </cell>
          <cell r="D6945" t="str">
            <v>37905</v>
          </cell>
          <cell r="E6945">
            <v>153175</v>
          </cell>
          <cell r="F6945">
            <v>0</v>
          </cell>
          <cell r="G6945">
            <v>37905</v>
          </cell>
        </row>
        <row r="6946">
          <cell r="A6946" t="str">
            <v>2404880209</v>
          </cell>
          <cell r="B6946" t="str">
            <v>77046</v>
          </cell>
          <cell r="C6946" t="str">
            <v>0</v>
          </cell>
          <cell r="D6946" t="str">
            <v>18799</v>
          </cell>
          <cell r="E6946">
            <v>77046</v>
          </cell>
          <cell r="F6946">
            <v>0</v>
          </cell>
          <cell r="G6946">
            <v>18799</v>
          </cell>
        </row>
        <row r="6947">
          <cell r="A6947" t="str">
            <v>2004680164</v>
          </cell>
          <cell r="B6947" t="str">
            <v>262229</v>
          </cell>
          <cell r="C6947" t="str">
            <v>0</v>
          </cell>
          <cell r="D6947" t="str">
            <v>66259</v>
          </cell>
          <cell r="E6947">
            <v>262229</v>
          </cell>
          <cell r="F6947">
            <v>0</v>
          </cell>
          <cell r="G6947">
            <v>66259</v>
          </cell>
        </row>
        <row r="6948">
          <cell r="A6948" t="str">
            <v>3814580311</v>
          </cell>
          <cell r="B6948" t="str">
            <v>128153</v>
          </cell>
          <cell r="C6948" t="str">
            <v>0</v>
          </cell>
          <cell r="D6948" t="str">
            <v>31399</v>
          </cell>
          <cell r="E6948">
            <v>128153</v>
          </cell>
          <cell r="F6948">
            <v>0</v>
          </cell>
          <cell r="G6948">
            <v>31399</v>
          </cell>
        </row>
        <row r="6949">
          <cell r="A6949" t="str">
            <v>3111870758</v>
          </cell>
          <cell r="B6949" t="str">
            <v>248794</v>
          </cell>
          <cell r="C6949" t="str">
            <v>0</v>
          </cell>
          <cell r="D6949" t="str">
            <v>62766</v>
          </cell>
          <cell r="E6949">
            <v>248794</v>
          </cell>
          <cell r="F6949">
            <v>0</v>
          </cell>
          <cell r="G6949">
            <v>62766</v>
          </cell>
        </row>
        <row r="6950">
          <cell r="A6950" t="str">
            <v>3207630294</v>
          </cell>
          <cell r="B6950" t="str">
            <v>230305</v>
          </cell>
          <cell r="C6950" t="str">
            <v>0</v>
          </cell>
          <cell r="D6950" t="str">
            <v>57959</v>
          </cell>
          <cell r="E6950">
            <v>230305</v>
          </cell>
          <cell r="F6950">
            <v>0</v>
          </cell>
          <cell r="G6950">
            <v>57959</v>
          </cell>
        </row>
        <row r="6951">
          <cell r="A6951" t="str">
            <v>1905510128</v>
          </cell>
          <cell r="B6951" t="str">
            <v>171257</v>
          </cell>
          <cell r="C6951" t="str">
            <v>0</v>
          </cell>
          <cell r="D6951" t="str">
            <v>42606</v>
          </cell>
          <cell r="E6951">
            <v>171257</v>
          </cell>
          <cell r="F6951">
            <v>0</v>
          </cell>
          <cell r="G6951">
            <v>42606</v>
          </cell>
        </row>
        <row r="6952">
          <cell r="A6952" t="str">
            <v>2801590371</v>
          </cell>
          <cell r="B6952" t="str">
            <v>235184</v>
          </cell>
          <cell r="C6952" t="str">
            <v>0</v>
          </cell>
          <cell r="D6952" t="str">
            <v>59227</v>
          </cell>
          <cell r="E6952">
            <v>235184</v>
          </cell>
          <cell r="F6952">
            <v>0</v>
          </cell>
          <cell r="G6952">
            <v>59227</v>
          </cell>
        </row>
        <row r="6953">
          <cell r="A6953" t="str">
            <v>2801540447</v>
          </cell>
          <cell r="B6953" t="str">
            <v>125923</v>
          </cell>
          <cell r="C6953" t="str">
            <v>0</v>
          </cell>
          <cell r="D6953" t="str">
            <v>30819</v>
          </cell>
          <cell r="E6953">
            <v>125923</v>
          </cell>
          <cell r="F6953">
            <v>0</v>
          </cell>
          <cell r="G6953">
            <v>30819</v>
          </cell>
        </row>
        <row r="6954">
          <cell r="A6954" t="str">
            <v>3005670422</v>
          </cell>
          <cell r="B6954" t="str">
            <v>105602</v>
          </cell>
          <cell r="C6954" t="str">
            <v>0</v>
          </cell>
          <cell r="D6954" t="str">
            <v>25766</v>
          </cell>
          <cell r="E6954">
            <v>105602</v>
          </cell>
          <cell r="F6954">
            <v>0</v>
          </cell>
          <cell r="G6954">
            <v>25766</v>
          </cell>
        </row>
        <row r="6955">
          <cell r="A6955" t="str">
            <v>1104870762</v>
          </cell>
          <cell r="B6955" t="str">
            <v>143701</v>
          </cell>
          <cell r="C6955" t="str">
            <v>0</v>
          </cell>
          <cell r="D6955" t="str">
            <v>35442</v>
          </cell>
          <cell r="E6955">
            <v>143701</v>
          </cell>
          <cell r="F6955">
            <v>0</v>
          </cell>
          <cell r="G6955">
            <v>35442</v>
          </cell>
        </row>
        <row r="6956">
          <cell r="A6956" t="str">
            <v>1107590994</v>
          </cell>
          <cell r="B6956" t="str">
            <v>265333</v>
          </cell>
          <cell r="C6956" t="str">
            <v>0</v>
          </cell>
          <cell r="D6956" t="str">
            <v>67066</v>
          </cell>
          <cell r="E6956">
            <v>265333</v>
          </cell>
          <cell r="F6956">
            <v>0</v>
          </cell>
          <cell r="G6956">
            <v>67066</v>
          </cell>
        </row>
        <row r="6957">
          <cell r="A6957" t="str">
            <v>2403740110</v>
          </cell>
          <cell r="B6957" t="str">
            <v>203933</v>
          </cell>
          <cell r="C6957" t="str">
            <v>0</v>
          </cell>
          <cell r="D6957" t="str">
            <v>51102</v>
          </cell>
          <cell r="E6957">
            <v>203933</v>
          </cell>
          <cell r="F6957">
            <v>0</v>
          </cell>
          <cell r="G6957">
            <v>51102</v>
          </cell>
        </row>
        <row r="6958">
          <cell r="A6958" t="str">
            <v>2508640166</v>
          </cell>
          <cell r="B6958" t="str">
            <v>234904</v>
          </cell>
          <cell r="C6958" t="str">
            <v>0</v>
          </cell>
          <cell r="D6958" t="str">
            <v>59155</v>
          </cell>
          <cell r="E6958">
            <v>234904</v>
          </cell>
          <cell r="F6958">
            <v>0</v>
          </cell>
          <cell r="G6958">
            <v>59155</v>
          </cell>
        </row>
        <row r="6959">
          <cell r="A6959" t="str">
            <v>3303570159</v>
          </cell>
          <cell r="B6959" t="str">
            <v>395350</v>
          </cell>
          <cell r="C6959" t="str">
            <v>0</v>
          </cell>
          <cell r="D6959" t="str">
            <v>100871</v>
          </cell>
          <cell r="E6959">
            <v>395350</v>
          </cell>
          <cell r="F6959">
            <v>0</v>
          </cell>
          <cell r="G6959">
            <v>100871</v>
          </cell>
        </row>
        <row r="6960">
          <cell r="A6960" t="str">
            <v>2602640247</v>
          </cell>
          <cell r="B6960" t="str">
            <v>235058</v>
          </cell>
          <cell r="C6960" t="str">
            <v>0</v>
          </cell>
          <cell r="D6960" t="str">
            <v>59195</v>
          </cell>
          <cell r="E6960">
            <v>235058</v>
          </cell>
          <cell r="F6960">
            <v>0</v>
          </cell>
          <cell r="G6960">
            <v>59195</v>
          </cell>
        </row>
        <row r="6961">
          <cell r="A6961" t="str">
            <v>3304560025</v>
          </cell>
          <cell r="B6961" t="str">
            <v>20325</v>
          </cell>
          <cell r="C6961" t="str">
            <v>0</v>
          </cell>
          <cell r="D6961" t="str">
            <v>4959</v>
          </cell>
          <cell r="E6961">
            <v>20325</v>
          </cell>
          <cell r="F6961">
            <v>0</v>
          </cell>
          <cell r="G6961">
            <v>4959</v>
          </cell>
        </row>
        <row r="6962">
          <cell r="A6962" t="str">
            <v>1707560188</v>
          </cell>
          <cell r="B6962" t="str">
            <v>434161</v>
          </cell>
          <cell r="C6962" t="str">
            <v>0</v>
          </cell>
          <cell r="D6962" t="str">
            <v>110961</v>
          </cell>
          <cell r="E6962">
            <v>434161</v>
          </cell>
          <cell r="F6962">
            <v>0</v>
          </cell>
          <cell r="G6962">
            <v>110961</v>
          </cell>
        </row>
        <row r="6963">
          <cell r="A6963" t="str">
            <v>1302550179</v>
          </cell>
          <cell r="B6963" t="str">
            <v>221354</v>
          </cell>
          <cell r="C6963" t="str">
            <v>0</v>
          </cell>
          <cell r="D6963" t="str">
            <v>55632</v>
          </cell>
          <cell r="E6963">
            <v>221354</v>
          </cell>
          <cell r="F6963">
            <v>0</v>
          </cell>
          <cell r="G6963">
            <v>55632</v>
          </cell>
        </row>
        <row r="6964">
          <cell r="A6964" t="str">
            <v>1902640241</v>
          </cell>
          <cell r="B6964" t="str">
            <v>214500</v>
          </cell>
          <cell r="C6964" t="str">
            <v>0</v>
          </cell>
          <cell r="D6964" t="str">
            <v>53850</v>
          </cell>
          <cell r="E6964">
            <v>214500</v>
          </cell>
          <cell r="F6964">
            <v>0</v>
          </cell>
          <cell r="G6964">
            <v>53850</v>
          </cell>
        </row>
        <row r="6965">
          <cell r="A6965" t="str">
            <v>1905560265</v>
          </cell>
          <cell r="B6965" t="str">
            <v>227720</v>
          </cell>
          <cell r="C6965" t="str">
            <v>0</v>
          </cell>
          <cell r="D6965" t="str">
            <v>57287</v>
          </cell>
          <cell r="E6965">
            <v>227720</v>
          </cell>
          <cell r="F6965">
            <v>0</v>
          </cell>
          <cell r="G6965">
            <v>57287</v>
          </cell>
        </row>
        <row r="6966">
          <cell r="A6966" t="str">
            <v>3204600270</v>
          </cell>
          <cell r="B6966" t="str">
            <v>153525</v>
          </cell>
          <cell r="C6966" t="str">
            <v>0</v>
          </cell>
          <cell r="D6966" t="str">
            <v>37996</v>
          </cell>
          <cell r="E6966">
            <v>153525</v>
          </cell>
          <cell r="F6966">
            <v>0</v>
          </cell>
          <cell r="G6966">
            <v>37996</v>
          </cell>
        </row>
        <row r="6967">
          <cell r="A6967" t="str">
            <v>3104580138</v>
          </cell>
          <cell r="B6967" t="str">
            <v>233287</v>
          </cell>
          <cell r="C6967" t="str">
            <v>0</v>
          </cell>
          <cell r="D6967" t="str">
            <v>58734</v>
          </cell>
          <cell r="E6967">
            <v>233287</v>
          </cell>
          <cell r="F6967">
            <v>0</v>
          </cell>
          <cell r="G6967">
            <v>58734</v>
          </cell>
        </row>
        <row r="6968">
          <cell r="A6968" t="str">
            <v>2811690158</v>
          </cell>
          <cell r="B6968" t="str">
            <v>173068</v>
          </cell>
          <cell r="C6968" t="str">
            <v>0</v>
          </cell>
          <cell r="D6968" t="str">
            <v>43077</v>
          </cell>
          <cell r="E6968">
            <v>173068</v>
          </cell>
          <cell r="F6968">
            <v>0</v>
          </cell>
          <cell r="G6968">
            <v>43077</v>
          </cell>
        </row>
        <row r="6969">
          <cell r="A6969" t="str">
            <v>2609640145</v>
          </cell>
          <cell r="B6969" t="str">
            <v>152939</v>
          </cell>
          <cell r="C6969" t="str">
            <v>0</v>
          </cell>
          <cell r="D6969" t="str">
            <v>37844</v>
          </cell>
          <cell r="E6969">
            <v>152939</v>
          </cell>
          <cell r="F6969">
            <v>0</v>
          </cell>
          <cell r="G6969">
            <v>37844</v>
          </cell>
        </row>
        <row r="6970">
          <cell r="A6970" t="str">
            <v>1914670175</v>
          </cell>
          <cell r="B6970" t="str">
            <v>251425</v>
          </cell>
          <cell r="C6970" t="str">
            <v>0</v>
          </cell>
          <cell r="D6970" t="str">
            <v>63450</v>
          </cell>
          <cell r="E6970">
            <v>251425</v>
          </cell>
          <cell r="F6970">
            <v>0</v>
          </cell>
          <cell r="G6970">
            <v>63450</v>
          </cell>
        </row>
        <row r="6971">
          <cell r="A6971" t="str">
            <v>2411570211</v>
          </cell>
          <cell r="B6971" t="str">
            <v>214500</v>
          </cell>
          <cell r="C6971" t="str">
            <v>0</v>
          </cell>
          <cell r="D6971" t="str">
            <v>53850</v>
          </cell>
          <cell r="E6971">
            <v>214500</v>
          </cell>
          <cell r="F6971">
            <v>0</v>
          </cell>
          <cell r="G6971">
            <v>53850</v>
          </cell>
        </row>
        <row r="6972">
          <cell r="A6972" t="str">
            <v>1409620204</v>
          </cell>
          <cell r="B6972" t="str">
            <v>153226</v>
          </cell>
          <cell r="C6972" t="str">
            <v>0</v>
          </cell>
          <cell r="D6972" t="str">
            <v>37918</v>
          </cell>
          <cell r="E6972">
            <v>153226</v>
          </cell>
          <cell r="F6972">
            <v>0</v>
          </cell>
          <cell r="G6972">
            <v>37918</v>
          </cell>
        </row>
        <row r="6973">
          <cell r="A6973" t="str">
            <v>2805580151</v>
          </cell>
          <cell r="B6973" t="str">
            <v>144574</v>
          </cell>
          <cell r="C6973" t="str">
            <v>0</v>
          </cell>
          <cell r="D6973" t="str">
            <v>35669</v>
          </cell>
          <cell r="E6973">
            <v>144574</v>
          </cell>
          <cell r="F6973">
            <v>0</v>
          </cell>
          <cell r="G6973">
            <v>35669</v>
          </cell>
        </row>
        <row r="6974">
          <cell r="A6974" t="str">
            <v>1312490101</v>
          </cell>
          <cell r="B6974" t="str">
            <v>222570</v>
          </cell>
          <cell r="C6974" t="str">
            <v>0</v>
          </cell>
          <cell r="D6974" t="str">
            <v>55948</v>
          </cell>
          <cell r="E6974">
            <v>222570</v>
          </cell>
          <cell r="F6974">
            <v>0</v>
          </cell>
          <cell r="G6974">
            <v>55948</v>
          </cell>
        </row>
        <row r="6975">
          <cell r="A6975" t="str">
            <v>1201780047</v>
          </cell>
          <cell r="B6975" t="str">
            <v>144590</v>
          </cell>
          <cell r="C6975" t="str">
            <v>0</v>
          </cell>
          <cell r="D6975" t="str">
            <v>35673</v>
          </cell>
          <cell r="E6975">
            <v>144590</v>
          </cell>
          <cell r="F6975">
            <v>0</v>
          </cell>
          <cell r="G6975">
            <v>35673</v>
          </cell>
        </row>
        <row r="6976">
          <cell r="A6976" t="str">
            <v>1514620243</v>
          </cell>
          <cell r="B6976" t="str">
            <v>322439</v>
          </cell>
          <cell r="C6976" t="str">
            <v>0</v>
          </cell>
          <cell r="D6976" t="str">
            <v>81914</v>
          </cell>
          <cell r="E6976">
            <v>322439</v>
          </cell>
          <cell r="F6976">
            <v>0</v>
          </cell>
          <cell r="G6976">
            <v>81914</v>
          </cell>
        </row>
        <row r="6977">
          <cell r="A6977" t="str">
            <v>3012610278</v>
          </cell>
          <cell r="B6977" t="str">
            <v>261622</v>
          </cell>
          <cell r="C6977" t="str">
            <v>0</v>
          </cell>
          <cell r="D6977" t="str">
            <v>66101</v>
          </cell>
          <cell r="E6977">
            <v>261622</v>
          </cell>
          <cell r="F6977">
            <v>0</v>
          </cell>
          <cell r="G6977">
            <v>66101</v>
          </cell>
        </row>
        <row r="6978">
          <cell r="A6978" t="str">
            <v>4105720090</v>
          </cell>
          <cell r="B6978" t="str">
            <v>146025</v>
          </cell>
          <cell r="C6978" t="str">
            <v>0</v>
          </cell>
          <cell r="D6978" t="str">
            <v>36046</v>
          </cell>
          <cell r="E6978">
            <v>146025</v>
          </cell>
          <cell r="F6978">
            <v>0</v>
          </cell>
          <cell r="G6978">
            <v>36046</v>
          </cell>
        </row>
        <row r="6979">
          <cell r="A6979" t="str">
            <v>2802600710</v>
          </cell>
          <cell r="B6979" t="str">
            <v>307437</v>
          </cell>
          <cell r="C6979" t="str">
            <v>0</v>
          </cell>
          <cell r="D6979" t="str">
            <v>78013</v>
          </cell>
          <cell r="E6979">
            <v>307437</v>
          </cell>
          <cell r="F6979">
            <v>0</v>
          </cell>
          <cell r="G6979">
            <v>78013</v>
          </cell>
        </row>
        <row r="6980">
          <cell r="A6980" t="str">
            <v>3005880400</v>
          </cell>
          <cell r="B6980" t="str">
            <v>130821</v>
          </cell>
          <cell r="C6980" t="str">
            <v>0</v>
          </cell>
          <cell r="D6980" t="str">
            <v>32093</v>
          </cell>
          <cell r="E6980">
            <v>130821</v>
          </cell>
          <cell r="F6980">
            <v>0</v>
          </cell>
          <cell r="G6980">
            <v>32093</v>
          </cell>
        </row>
        <row r="6981">
          <cell r="A6981" t="str">
            <v>3202830457</v>
          </cell>
          <cell r="B6981" t="str">
            <v>142138</v>
          </cell>
          <cell r="C6981" t="str">
            <v>0</v>
          </cell>
          <cell r="D6981" t="str">
            <v>35035</v>
          </cell>
          <cell r="E6981">
            <v>142138</v>
          </cell>
          <cell r="F6981">
            <v>0</v>
          </cell>
          <cell r="G6981">
            <v>35035</v>
          </cell>
        </row>
        <row r="6982">
          <cell r="A6982" t="str">
            <v>2908590317</v>
          </cell>
          <cell r="B6982" t="str">
            <v>198169</v>
          </cell>
          <cell r="C6982" t="str">
            <v>0</v>
          </cell>
          <cell r="D6982" t="str">
            <v>49603</v>
          </cell>
          <cell r="E6982">
            <v>198169</v>
          </cell>
          <cell r="F6982">
            <v>0</v>
          </cell>
          <cell r="G6982">
            <v>49603</v>
          </cell>
        </row>
        <row r="6983">
          <cell r="A6983" t="str">
            <v>4112580070</v>
          </cell>
          <cell r="B6983" t="str">
            <v>182570</v>
          </cell>
          <cell r="C6983" t="str">
            <v>0</v>
          </cell>
          <cell r="D6983" t="str">
            <v>45548</v>
          </cell>
          <cell r="E6983">
            <v>182570</v>
          </cell>
          <cell r="F6983">
            <v>0</v>
          </cell>
          <cell r="G6983">
            <v>45548</v>
          </cell>
        </row>
        <row r="6984">
          <cell r="A6984" t="str">
            <v>1602680140</v>
          </cell>
          <cell r="B6984" t="str">
            <v>176025</v>
          </cell>
          <cell r="C6984" t="str">
            <v>0</v>
          </cell>
          <cell r="D6984" t="str">
            <v>43846</v>
          </cell>
          <cell r="E6984">
            <v>176025</v>
          </cell>
          <cell r="F6984">
            <v>0</v>
          </cell>
          <cell r="G6984">
            <v>43846</v>
          </cell>
        </row>
        <row r="6985">
          <cell r="A6985" t="str">
            <v>2901590063</v>
          </cell>
          <cell r="B6985" t="str">
            <v>221354</v>
          </cell>
          <cell r="C6985" t="str">
            <v>0</v>
          </cell>
          <cell r="D6985" t="str">
            <v>55632</v>
          </cell>
          <cell r="E6985">
            <v>221354</v>
          </cell>
          <cell r="F6985">
            <v>0</v>
          </cell>
          <cell r="G6985">
            <v>55632</v>
          </cell>
        </row>
        <row r="6986">
          <cell r="A6986" t="str">
            <v>2108600159</v>
          </cell>
          <cell r="B6986" t="str">
            <v>234161</v>
          </cell>
          <cell r="C6986" t="str">
            <v>0</v>
          </cell>
          <cell r="D6986" t="str">
            <v>58961</v>
          </cell>
          <cell r="E6986">
            <v>234161</v>
          </cell>
          <cell r="F6986">
            <v>0</v>
          </cell>
          <cell r="G6986">
            <v>58961</v>
          </cell>
        </row>
        <row r="6987">
          <cell r="A6987" t="str">
            <v>2704540195</v>
          </cell>
          <cell r="B6987" t="str">
            <v>257911</v>
          </cell>
          <cell r="C6987" t="str">
            <v>0</v>
          </cell>
          <cell r="D6987" t="str">
            <v>65136</v>
          </cell>
          <cell r="E6987">
            <v>257911</v>
          </cell>
          <cell r="F6987">
            <v>0</v>
          </cell>
          <cell r="G6987">
            <v>65136</v>
          </cell>
        </row>
        <row r="6988">
          <cell r="A6988" t="str">
            <v>2803620189</v>
          </cell>
          <cell r="B6988" t="str">
            <v>337293</v>
          </cell>
          <cell r="C6988" t="str">
            <v>0</v>
          </cell>
          <cell r="D6988" t="str">
            <v>85776</v>
          </cell>
          <cell r="E6988">
            <v>337293</v>
          </cell>
          <cell r="F6988">
            <v>0</v>
          </cell>
          <cell r="G6988">
            <v>85776</v>
          </cell>
        </row>
        <row r="6989">
          <cell r="A6989" t="str">
            <v>1203490054</v>
          </cell>
          <cell r="B6989" t="str">
            <v>144342</v>
          </cell>
          <cell r="C6989" t="str">
            <v>0</v>
          </cell>
          <cell r="D6989" t="str">
            <v>55483</v>
          </cell>
          <cell r="E6989">
            <v>144342</v>
          </cell>
          <cell r="F6989">
            <v>0</v>
          </cell>
          <cell r="G6989">
            <v>55483</v>
          </cell>
        </row>
        <row r="6990">
          <cell r="A6990" t="str">
            <v>2411650094</v>
          </cell>
          <cell r="B6990" t="str">
            <v>265244</v>
          </cell>
          <cell r="C6990" t="str">
            <v>0</v>
          </cell>
          <cell r="D6990" t="str">
            <v>67043</v>
          </cell>
          <cell r="E6990">
            <v>265244</v>
          </cell>
          <cell r="F6990">
            <v>0</v>
          </cell>
          <cell r="G6990">
            <v>67043</v>
          </cell>
        </row>
        <row r="6991">
          <cell r="A6991" t="str">
            <v>2403560286</v>
          </cell>
          <cell r="B6991" t="str">
            <v>216346</v>
          </cell>
          <cell r="C6991" t="str">
            <v>0</v>
          </cell>
          <cell r="D6991" t="str">
            <v>54329</v>
          </cell>
          <cell r="E6991">
            <v>216346</v>
          </cell>
          <cell r="F6991">
            <v>0</v>
          </cell>
          <cell r="G6991">
            <v>54329</v>
          </cell>
        </row>
        <row r="6992">
          <cell r="A6992" t="str">
            <v>2807580238</v>
          </cell>
          <cell r="B6992" t="str">
            <v>18000</v>
          </cell>
          <cell r="C6992" t="str">
            <v>0</v>
          </cell>
          <cell r="D6992" t="str">
            <v>78431</v>
          </cell>
          <cell r="E6992">
            <v>18000</v>
          </cell>
          <cell r="F6992">
            <v>0</v>
          </cell>
          <cell r="G6992">
            <v>78431</v>
          </cell>
        </row>
        <row r="6993">
          <cell r="A6993" t="str">
            <v>3812580195</v>
          </cell>
          <cell r="B6993" t="str">
            <v>152939</v>
          </cell>
          <cell r="C6993" t="str">
            <v>0</v>
          </cell>
          <cell r="D6993" t="str">
            <v>37844</v>
          </cell>
          <cell r="E6993">
            <v>152939</v>
          </cell>
          <cell r="F6993">
            <v>0</v>
          </cell>
          <cell r="G6993">
            <v>37844</v>
          </cell>
        </row>
        <row r="6994">
          <cell r="A6994" t="str">
            <v>2605630242</v>
          </cell>
          <cell r="B6994" t="str">
            <v>249974</v>
          </cell>
          <cell r="C6994" t="str">
            <v>0</v>
          </cell>
          <cell r="D6994" t="str">
            <v>63073</v>
          </cell>
          <cell r="E6994">
            <v>249974</v>
          </cell>
          <cell r="F6994">
            <v>0</v>
          </cell>
          <cell r="G6994">
            <v>63073</v>
          </cell>
        </row>
        <row r="6995">
          <cell r="A6995" t="str">
            <v>1105790223</v>
          </cell>
          <cell r="B6995" t="str">
            <v>225517</v>
          </cell>
          <cell r="C6995" t="str">
            <v>0</v>
          </cell>
          <cell r="D6995" t="str">
            <v>56714</v>
          </cell>
          <cell r="E6995">
            <v>225517</v>
          </cell>
          <cell r="F6995">
            <v>0</v>
          </cell>
          <cell r="G6995">
            <v>56714</v>
          </cell>
        </row>
        <row r="6996">
          <cell r="A6996" t="str">
            <v>3407620209</v>
          </cell>
          <cell r="B6996" t="str">
            <v>214500</v>
          </cell>
          <cell r="C6996" t="str">
            <v>0</v>
          </cell>
          <cell r="D6996" t="str">
            <v>53850</v>
          </cell>
          <cell r="E6996">
            <v>214500</v>
          </cell>
          <cell r="F6996">
            <v>0</v>
          </cell>
          <cell r="G6996">
            <v>53850</v>
          </cell>
        </row>
        <row r="6997">
          <cell r="A6997" t="str">
            <v>1907780157</v>
          </cell>
          <cell r="B6997" t="str">
            <v>153525</v>
          </cell>
          <cell r="C6997" t="str">
            <v>0</v>
          </cell>
          <cell r="D6997" t="str">
            <v>37996</v>
          </cell>
          <cell r="E6997">
            <v>153525</v>
          </cell>
          <cell r="F6997">
            <v>0</v>
          </cell>
          <cell r="G6997">
            <v>37996</v>
          </cell>
        </row>
        <row r="6998">
          <cell r="A6998" t="str">
            <v>3408510105</v>
          </cell>
          <cell r="B6998" t="str">
            <v>163725</v>
          </cell>
          <cell r="C6998" t="str">
            <v>0</v>
          </cell>
          <cell r="D6998" t="str">
            <v>40648</v>
          </cell>
          <cell r="E6998">
            <v>163725</v>
          </cell>
          <cell r="F6998">
            <v>0</v>
          </cell>
          <cell r="G6998">
            <v>40648</v>
          </cell>
        </row>
        <row r="6999">
          <cell r="A6999" t="str">
            <v>1802590242</v>
          </cell>
          <cell r="B6999" t="str">
            <v>177124</v>
          </cell>
          <cell r="C6999" t="str">
            <v>0</v>
          </cell>
          <cell r="D6999" t="str">
            <v>44132</v>
          </cell>
          <cell r="E6999">
            <v>177124</v>
          </cell>
          <cell r="F6999">
            <v>0</v>
          </cell>
          <cell r="G6999">
            <v>44132</v>
          </cell>
        </row>
        <row r="7000">
          <cell r="A7000" t="str">
            <v>1609470117</v>
          </cell>
          <cell r="B7000" t="str">
            <v>152939</v>
          </cell>
          <cell r="C7000" t="str">
            <v>0</v>
          </cell>
          <cell r="D7000" t="str">
            <v>37844</v>
          </cell>
          <cell r="E7000">
            <v>152939</v>
          </cell>
          <cell r="F7000">
            <v>0</v>
          </cell>
          <cell r="G7000">
            <v>37844</v>
          </cell>
        </row>
        <row r="7001">
          <cell r="A7001" t="str">
            <v>1107501687</v>
          </cell>
          <cell r="B7001" t="str">
            <v>171225</v>
          </cell>
          <cell r="C7001" t="str">
            <v>0</v>
          </cell>
          <cell r="D7001" t="str">
            <v>42598</v>
          </cell>
          <cell r="E7001">
            <v>171225</v>
          </cell>
          <cell r="F7001">
            <v>0</v>
          </cell>
          <cell r="G7001">
            <v>42598</v>
          </cell>
        </row>
        <row r="7002">
          <cell r="A7002" t="str">
            <v>2111760439</v>
          </cell>
          <cell r="B7002" t="str">
            <v>134773</v>
          </cell>
          <cell r="C7002" t="str">
            <v>0</v>
          </cell>
          <cell r="D7002" t="str">
            <v>33120</v>
          </cell>
          <cell r="E7002">
            <v>134773</v>
          </cell>
          <cell r="F7002">
            <v>0</v>
          </cell>
          <cell r="G7002">
            <v>33120</v>
          </cell>
        </row>
        <row r="7003">
          <cell r="A7003" t="str">
            <v>1901730315</v>
          </cell>
          <cell r="B7003" t="str">
            <v>162804</v>
          </cell>
          <cell r="C7003" t="str">
            <v>0</v>
          </cell>
          <cell r="D7003" t="str">
            <v>40409</v>
          </cell>
          <cell r="E7003">
            <v>162804</v>
          </cell>
          <cell r="F7003">
            <v>0</v>
          </cell>
          <cell r="G7003">
            <v>40409</v>
          </cell>
        </row>
        <row r="7004">
          <cell r="A7004" t="str">
            <v>2703730136</v>
          </cell>
          <cell r="B7004" t="str">
            <v>140563</v>
          </cell>
          <cell r="C7004" t="str">
            <v>0</v>
          </cell>
          <cell r="D7004" t="str">
            <v>34626</v>
          </cell>
          <cell r="E7004">
            <v>140563</v>
          </cell>
          <cell r="F7004">
            <v>0</v>
          </cell>
          <cell r="G7004">
            <v>34626</v>
          </cell>
        </row>
        <row r="7005">
          <cell r="A7005" t="str">
            <v>1601840101</v>
          </cell>
          <cell r="B7005" t="str">
            <v>140026</v>
          </cell>
          <cell r="C7005" t="str">
            <v>0</v>
          </cell>
          <cell r="D7005" t="str">
            <v>34486</v>
          </cell>
          <cell r="E7005">
            <v>140026</v>
          </cell>
          <cell r="F7005">
            <v>0</v>
          </cell>
          <cell r="G7005">
            <v>34486</v>
          </cell>
        </row>
        <row r="7006">
          <cell r="A7006" t="str">
            <v>4101890692</v>
          </cell>
          <cell r="B7006" t="str">
            <v>144574</v>
          </cell>
          <cell r="C7006" t="str">
            <v>0</v>
          </cell>
          <cell r="D7006" t="str">
            <v>35669</v>
          </cell>
          <cell r="E7006">
            <v>144574</v>
          </cell>
          <cell r="F7006">
            <v>0</v>
          </cell>
          <cell r="G7006">
            <v>35669</v>
          </cell>
        </row>
        <row r="7007">
          <cell r="A7007" t="str">
            <v>1307840548</v>
          </cell>
          <cell r="B7007" t="str">
            <v>146025</v>
          </cell>
          <cell r="C7007" t="str">
            <v>0</v>
          </cell>
          <cell r="D7007" t="str">
            <v>36046</v>
          </cell>
          <cell r="E7007">
            <v>146025</v>
          </cell>
          <cell r="F7007">
            <v>0</v>
          </cell>
          <cell r="G7007">
            <v>36046</v>
          </cell>
        </row>
        <row r="7008">
          <cell r="A7008" t="str">
            <v>1312580089</v>
          </cell>
          <cell r="B7008" t="str">
            <v>339915</v>
          </cell>
          <cell r="C7008" t="str">
            <v>0</v>
          </cell>
          <cell r="D7008" t="str">
            <v>86457</v>
          </cell>
          <cell r="E7008">
            <v>339915</v>
          </cell>
          <cell r="F7008">
            <v>0</v>
          </cell>
          <cell r="G7008">
            <v>86457</v>
          </cell>
        </row>
        <row r="7009">
          <cell r="A7009" t="str">
            <v>3314770073</v>
          </cell>
          <cell r="B7009" t="str">
            <v>249095</v>
          </cell>
          <cell r="C7009" t="str">
            <v>0</v>
          </cell>
          <cell r="D7009" t="str">
            <v>62844</v>
          </cell>
          <cell r="E7009">
            <v>249095</v>
          </cell>
          <cell r="F7009">
            <v>0</v>
          </cell>
          <cell r="G7009">
            <v>62844</v>
          </cell>
        </row>
        <row r="7010">
          <cell r="A7010" t="str">
            <v>2408790115</v>
          </cell>
          <cell r="B7010" t="str">
            <v>242579</v>
          </cell>
          <cell r="C7010" t="str">
            <v>0</v>
          </cell>
          <cell r="D7010" t="str">
            <v>61150</v>
          </cell>
          <cell r="E7010">
            <v>242579</v>
          </cell>
          <cell r="F7010">
            <v>0</v>
          </cell>
          <cell r="G7010">
            <v>61150</v>
          </cell>
        </row>
        <row r="7011">
          <cell r="A7011" t="str">
            <v>4103720166</v>
          </cell>
          <cell r="B7011" t="str">
            <v>344372</v>
          </cell>
          <cell r="C7011" t="str">
            <v>0</v>
          </cell>
          <cell r="D7011" t="str">
            <v>87616</v>
          </cell>
          <cell r="E7011">
            <v>344372</v>
          </cell>
          <cell r="F7011">
            <v>0</v>
          </cell>
          <cell r="G7011">
            <v>87616</v>
          </cell>
        </row>
        <row r="7012">
          <cell r="A7012" t="str">
            <v>3302540379</v>
          </cell>
          <cell r="B7012" t="str">
            <v>252890</v>
          </cell>
          <cell r="C7012" t="str">
            <v>0</v>
          </cell>
          <cell r="D7012" t="str">
            <v>63831</v>
          </cell>
          <cell r="E7012">
            <v>252890</v>
          </cell>
          <cell r="F7012">
            <v>0</v>
          </cell>
          <cell r="G7012">
            <v>63831</v>
          </cell>
        </row>
        <row r="7013">
          <cell r="A7013" t="str">
            <v>3309830322</v>
          </cell>
          <cell r="B7013" t="str">
            <v>259584</v>
          </cell>
          <cell r="C7013" t="str">
            <v>0</v>
          </cell>
          <cell r="D7013" t="str">
            <v>65571</v>
          </cell>
          <cell r="E7013">
            <v>259584</v>
          </cell>
          <cell r="F7013">
            <v>0</v>
          </cell>
          <cell r="G7013">
            <v>65571</v>
          </cell>
        </row>
        <row r="7014">
          <cell r="A7014" t="str">
            <v>1505850029</v>
          </cell>
          <cell r="B7014" t="str">
            <v>227747</v>
          </cell>
          <cell r="C7014" t="str">
            <v>0</v>
          </cell>
          <cell r="D7014" t="str">
            <v>57294</v>
          </cell>
          <cell r="E7014">
            <v>227747</v>
          </cell>
          <cell r="F7014">
            <v>0</v>
          </cell>
          <cell r="G7014">
            <v>57294</v>
          </cell>
        </row>
        <row r="7015">
          <cell r="A7015" t="str">
            <v>2801720267</v>
          </cell>
          <cell r="B7015" t="str">
            <v>272875</v>
          </cell>
          <cell r="C7015" t="str">
            <v>0</v>
          </cell>
          <cell r="D7015" t="str">
            <v>69027</v>
          </cell>
          <cell r="E7015">
            <v>272875</v>
          </cell>
          <cell r="F7015">
            <v>0</v>
          </cell>
          <cell r="G7015">
            <v>69027</v>
          </cell>
        </row>
        <row r="7016">
          <cell r="A7016" t="str">
            <v>3310640183</v>
          </cell>
          <cell r="B7016" t="str">
            <v>248417</v>
          </cell>
          <cell r="C7016" t="str">
            <v>0</v>
          </cell>
          <cell r="D7016" t="str">
            <v>62668</v>
          </cell>
          <cell r="E7016">
            <v>248417</v>
          </cell>
          <cell r="F7016">
            <v>0</v>
          </cell>
          <cell r="G7016">
            <v>62668</v>
          </cell>
        </row>
        <row r="7017">
          <cell r="A7017" t="str">
            <v>1401480268</v>
          </cell>
          <cell r="B7017" t="str">
            <v>227500</v>
          </cell>
          <cell r="C7017" t="str">
            <v>0</v>
          </cell>
          <cell r="D7017" t="str">
            <v>57230</v>
          </cell>
          <cell r="E7017">
            <v>227500</v>
          </cell>
          <cell r="F7017">
            <v>0</v>
          </cell>
          <cell r="G7017">
            <v>57230</v>
          </cell>
        </row>
        <row r="7018">
          <cell r="A7018" t="str">
            <v>4103570133</v>
          </cell>
          <cell r="B7018" t="str">
            <v>252369</v>
          </cell>
          <cell r="C7018" t="str">
            <v>0</v>
          </cell>
          <cell r="D7018" t="str">
            <v>63695</v>
          </cell>
          <cell r="E7018">
            <v>252369</v>
          </cell>
          <cell r="F7018">
            <v>0</v>
          </cell>
          <cell r="G7018">
            <v>63695</v>
          </cell>
        </row>
        <row r="7019">
          <cell r="A7019" t="str">
            <v>1812540108</v>
          </cell>
          <cell r="B7019" t="str">
            <v>232083</v>
          </cell>
          <cell r="C7019" t="str">
            <v>0</v>
          </cell>
          <cell r="D7019" t="str">
            <v>58421</v>
          </cell>
          <cell r="E7019">
            <v>232083</v>
          </cell>
          <cell r="F7019">
            <v>0</v>
          </cell>
          <cell r="G7019">
            <v>58421</v>
          </cell>
        </row>
        <row r="7020">
          <cell r="A7020" t="str">
            <v>3204750248</v>
          </cell>
          <cell r="B7020" t="str">
            <v>265042</v>
          </cell>
          <cell r="C7020" t="str">
            <v>0</v>
          </cell>
          <cell r="D7020" t="str">
            <v>66990</v>
          </cell>
          <cell r="E7020">
            <v>265042</v>
          </cell>
          <cell r="F7020">
            <v>0</v>
          </cell>
          <cell r="G7020">
            <v>66990</v>
          </cell>
        </row>
        <row r="7021">
          <cell r="A7021" t="str">
            <v>1409560244</v>
          </cell>
          <cell r="B7021" t="str">
            <v>178676</v>
          </cell>
          <cell r="C7021" t="str">
            <v>0</v>
          </cell>
          <cell r="D7021" t="str">
            <v>44535</v>
          </cell>
          <cell r="E7021">
            <v>178676</v>
          </cell>
          <cell r="F7021">
            <v>0</v>
          </cell>
          <cell r="G7021">
            <v>44535</v>
          </cell>
        </row>
        <row r="7022">
          <cell r="A7022" t="str">
            <v>1110660278</v>
          </cell>
          <cell r="B7022" t="str">
            <v>162250</v>
          </cell>
          <cell r="C7022" t="str">
            <v>0</v>
          </cell>
          <cell r="D7022" t="str">
            <v>40265</v>
          </cell>
          <cell r="E7022">
            <v>162250</v>
          </cell>
          <cell r="F7022">
            <v>0</v>
          </cell>
          <cell r="G7022">
            <v>40265</v>
          </cell>
        </row>
        <row r="7023">
          <cell r="A7023" t="str">
            <v>1111470081</v>
          </cell>
          <cell r="B7023" t="str">
            <v>238643</v>
          </cell>
          <cell r="C7023" t="str">
            <v>0</v>
          </cell>
          <cell r="D7023" t="str">
            <v>60127</v>
          </cell>
          <cell r="E7023">
            <v>238643</v>
          </cell>
          <cell r="F7023">
            <v>0</v>
          </cell>
          <cell r="G7023">
            <v>60127</v>
          </cell>
        </row>
        <row r="7024">
          <cell r="A7024" t="str">
            <v>1710580089</v>
          </cell>
          <cell r="B7024" t="str">
            <v>162250</v>
          </cell>
          <cell r="C7024" t="str">
            <v>0</v>
          </cell>
          <cell r="D7024" t="str">
            <v>40265</v>
          </cell>
          <cell r="E7024">
            <v>162250</v>
          </cell>
          <cell r="F7024">
            <v>0</v>
          </cell>
          <cell r="G7024">
            <v>40265</v>
          </cell>
        </row>
        <row r="7025">
          <cell r="A7025" t="str">
            <v>4008700188</v>
          </cell>
          <cell r="B7025" t="str">
            <v>162461</v>
          </cell>
          <cell r="C7025" t="str">
            <v>0</v>
          </cell>
          <cell r="D7025" t="str">
            <v>40319</v>
          </cell>
          <cell r="E7025">
            <v>162461</v>
          </cell>
          <cell r="F7025">
            <v>0</v>
          </cell>
          <cell r="G7025">
            <v>40319</v>
          </cell>
        </row>
        <row r="7026">
          <cell r="A7026" t="str">
            <v>2003760130</v>
          </cell>
          <cell r="B7026" t="str">
            <v>153424</v>
          </cell>
          <cell r="C7026" t="str">
            <v>0</v>
          </cell>
          <cell r="D7026" t="str">
            <v>37970</v>
          </cell>
          <cell r="E7026">
            <v>153424</v>
          </cell>
          <cell r="F7026">
            <v>0</v>
          </cell>
          <cell r="G7026">
            <v>37970</v>
          </cell>
        </row>
        <row r="7027">
          <cell r="A7027" t="str">
            <v>3401780131</v>
          </cell>
          <cell r="B7027" t="str">
            <v>187112</v>
          </cell>
          <cell r="C7027" t="str">
            <v>0</v>
          </cell>
          <cell r="D7027" t="str">
            <v>46729</v>
          </cell>
          <cell r="E7027">
            <v>187112</v>
          </cell>
          <cell r="F7027">
            <v>0</v>
          </cell>
          <cell r="G7027">
            <v>46729</v>
          </cell>
        </row>
        <row r="7028">
          <cell r="A7028" t="str">
            <v>2804750116</v>
          </cell>
          <cell r="B7028" t="str">
            <v>151446</v>
          </cell>
          <cell r="C7028" t="str">
            <v>0</v>
          </cell>
          <cell r="D7028" t="str">
            <v>37455</v>
          </cell>
          <cell r="E7028">
            <v>151446</v>
          </cell>
          <cell r="F7028">
            <v>0</v>
          </cell>
          <cell r="G7028">
            <v>37455</v>
          </cell>
        </row>
        <row r="7029">
          <cell r="A7029" t="str">
            <v>2602730173</v>
          </cell>
          <cell r="B7029" t="str">
            <v>265643</v>
          </cell>
          <cell r="C7029" t="str">
            <v>0</v>
          </cell>
          <cell r="D7029" t="str">
            <v>67147</v>
          </cell>
          <cell r="E7029">
            <v>265643</v>
          </cell>
          <cell r="F7029">
            <v>0</v>
          </cell>
          <cell r="G7029">
            <v>67147</v>
          </cell>
        </row>
        <row r="7030">
          <cell r="A7030" t="str">
            <v>2614760102</v>
          </cell>
          <cell r="B7030" t="str">
            <v>164248</v>
          </cell>
          <cell r="C7030" t="str">
            <v>0</v>
          </cell>
          <cell r="D7030" t="str">
            <v>40784</v>
          </cell>
          <cell r="E7030">
            <v>164248</v>
          </cell>
          <cell r="F7030">
            <v>0</v>
          </cell>
          <cell r="G7030">
            <v>40784</v>
          </cell>
        </row>
        <row r="7031">
          <cell r="A7031" t="str">
            <v>1908810173</v>
          </cell>
          <cell r="B7031" t="str">
            <v>180056</v>
          </cell>
          <cell r="C7031" t="str">
            <v>0</v>
          </cell>
          <cell r="D7031" t="str">
            <v>44894</v>
          </cell>
          <cell r="E7031">
            <v>180056</v>
          </cell>
          <cell r="F7031">
            <v>0</v>
          </cell>
          <cell r="G7031">
            <v>44894</v>
          </cell>
        </row>
        <row r="7032">
          <cell r="A7032" t="str">
            <v>3905820560</v>
          </cell>
          <cell r="B7032" t="str">
            <v>162250</v>
          </cell>
          <cell r="C7032" t="str">
            <v>0</v>
          </cell>
          <cell r="D7032" t="str">
            <v>40265</v>
          </cell>
          <cell r="E7032">
            <v>162250</v>
          </cell>
          <cell r="F7032">
            <v>0</v>
          </cell>
          <cell r="G7032">
            <v>40265</v>
          </cell>
        </row>
        <row r="7033">
          <cell r="A7033" t="str">
            <v>3103820615</v>
          </cell>
          <cell r="B7033" t="str">
            <v>168371</v>
          </cell>
          <cell r="C7033" t="str">
            <v>0</v>
          </cell>
          <cell r="D7033" t="str">
            <v>41856</v>
          </cell>
          <cell r="E7033">
            <v>168371</v>
          </cell>
          <cell r="F7033">
            <v>0</v>
          </cell>
          <cell r="G7033">
            <v>41856</v>
          </cell>
        </row>
        <row r="7034">
          <cell r="A7034" t="str">
            <v>1211770117</v>
          </cell>
          <cell r="B7034" t="str">
            <v>150900</v>
          </cell>
          <cell r="C7034" t="str">
            <v>0</v>
          </cell>
          <cell r="D7034" t="str">
            <v>37314</v>
          </cell>
          <cell r="E7034">
            <v>150900</v>
          </cell>
          <cell r="F7034">
            <v>0</v>
          </cell>
          <cell r="G7034">
            <v>37314</v>
          </cell>
        </row>
        <row r="7035">
          <cell r="A7035" t="str">
            <v>1705930484</v>
          </cell>
          <cell r="B7035" t="str">
            <v>143023</v>
          </cell>
          <cell r="C7035" t="str">
            <v>0</v>
          </cell>
          <cell r="D7035" t="str">
            <v>35265</v>
          </cell>
          <cell r="E7035">
            <v>143023</v>
          </cell>
          <cell r="F7035">
            <v>0</v>
          </cell>
          <cell r="G7035">
            <v>35265</v>
          </cell>
        </row>
        <row r="7036">
          <cell r="A7036" t="str">
            <v>3904390066</v>
          </cell>
          <cell r="B7036" t="str">
            <v>285850</v>
          </cell>
          <cell r="C7036" t="str">
            <v>0</v>
          </cell>
          <cell r="D7036" t="str">
            <v>72401</v>
          </cell>
          <cell r="E7036">
            <v>285850</v>
          </cell>
          <cell r="F7036">
            <v>0</v>
          </cell>
          <cell r="G7036">
            <v>72401</v>
          </cell>
        </row>
        <row r="7037">
          <cell r="A7037" t="str">
            <v>5409500202</v>
          </cell>
          <cell r="B7037" t="str">
            <v>196451</v>
          </cell>
          <cell r="C7037" t="str">
            <v>0</v>
          </cell>
          <cell r="D7037" t="str">
            <v>49157</v>
          </cell>
          <cell r="E7037">
            <v>196451</v>
          </cell>
          <cell r="F7037">
            <v>0</v>
          </cell>
          <cell r="G7037">
            <v>49157</v>
          </cell>
        </row>
        <row r="7038">
          <cell r="A7038" t="str">
            <v>2802380206</v>
          </cell>
          <cell r="B7038" t="str">
            <v>202475</v>
          </cell>
          <cell r="C7038" t="str">
            <v>0</v>
          </cell>
          <cell r="D7038" t="str">
            <v>50723</v>
          </cell>
          <cell r="E7038">
            <v>202475</v>
          </cell>
          <cell r="F7038">
            <v>0</v>
          </cell>
          <cell r="G7038">
            <v>50723</v>
          </cell>
        </row>
        <row r="7039">
          <cell r="A7039" t="str">
            <v>7604680437</v>
          </cell>
          <cell r="B7039" t="str">
            <v>191380</v>
          </cell>
          <cell r="C7039" t="str">
            <v>0</v>
          </cell>
          <cell r="D7039" t="str">
            <v>47838</v>
          </cell>
          <cell r="E7039">
            <v>191380</v>
          </cell>
          <cell r="F7039">
            <v>0</v>
          </cell>
          <cell r="G7039">
            <v>47838</v>
          </cell>
        </row>
        <row r="7040">
          <cell r="A7040" t="str">
            <v>6403750216</v>
          </cell>
          <cell r="B7040" t="str">
            <v>220394</v>
          </cell>
          <cell r="C7040" t="str">
            <v>0</v>
          </cell>
          <cell r="D7040" t="str">
            <v>55382</v>
          </cell>
          <cell r="E7040">
            <v>220394</v>
          </cell>
          <cell r="F7040">
            <v>0</v>
          </cell>
          <cell r="G7040">
            <v>55382</v>
          </cell>
        </row>
        <row r="7041">
          <cell r="A7041" t="str">
            <v>1505640202</v>
          </cell>
          <cell r="B7041" t="str">
            <v>182150</v>
          </cell>
          <cell r="C7041" t="str">
            <v>0</v>
          </cell>
          <cell r="D7041" t="str">
            <v>45439</v>
          </cell>
          <cell r="E7041">
            <v>182150</v>
          </cell>
          <cell r="F7041">
            <v>0</v>
          </cell>
          <cell r="G7041">
            <v>45439</v>
          </cell>
        </row>
        <row r="7042">
          <cell r="A7042" t="str">
            <v>1801640223</v>
          </cell>
          <cell r="B7042" t="str">
            <v>285851</v>
          </cell>
          <cell r="C7042" t="str">
            <v>0</v>
          </cell>
          <cell r="D7042" t="str">
            <v>72401</v>
          </cell>
          <cell r="E7042">
            <v>285851</v>
          </cell>
          <cell r="F7042">
            <v>0</v>
          </cell>
          <cell r="G7042">
            <v>72401</v>
          </cell>
        </row>
        <row r="7043">
          <cell r="A7043" t="str">
            <v>2507830603</v>
          </cell>
          <cell r="B7043" t="str">
            <v>119850</v>
          </cell>
          <cell r="C7043" t="str">
            <v>0</v>
          </cell>
          <cell r="D7043" t="str">
            <v>29243</v>
          </cell>
          <cell r="E7043">
            <v>119850</v>
          </cell>
          <cell r="F7043">
            <v>0</v>
          </cell>
          <cell r="G7043">
            <v>29243</v>
          </cell>
        </row>
        <row r="7044">
          <cell r="A7044" t="str">
            <v>3003480235</v>
          </cell>
          <cell r="B7044" t="str">
            <v>136850</v>
          </cell>
          <cell r="C7044" t="str">
            <v>0</v>
          </cell>
          <cell r="D7044" t="str">
            <v>33661</v>
          </cell>
          <cell r="E7044">
            <v>136850</v>
          </cell>
          <cell r="F7044">
            <v>0</v>
          </cell>
          <cell r="G7044">
            <v>33661</v>
          </cell>
        </row>
        <row r="7045">
          <cell r="A7045" t="str">
            <v>5609850495</v>
          </cell>
          <cell r="B7045" t="str">
            <v>296489</v>
          </cell>
          <cell r="C7045" t="str">
            <v>0</v>
          </cell>
          <cell r="D7045" t="str">
            <v>75167</v>
          </cell>
          <cell r="E7045">
            <v>296489</v>
          </cell>
          <cell r="F7045">
            <v>0</v>
          </cell>
          <cell r="G7045">
            <v>75167</v>
          </cell>
        </row>
        <row r="7046">
          <cell r="A7046" t="str">
            <v>1812630131</v>
          </cell>
          <cell r="B7046" t="str">
            <v>162150</v>
          </cell>
          <cell r="C7046" t="str">
            <v>0</v>
          </cell>
          <cell r="D7046" t="str">
            <v>40239</v>
          </cell>
          <cell r="E7046">
            <v>162150</v>
          </cell>
          <cell r="F7046">
            <v>0</v>
          </cell>
          <cell r="G7046">
            <v>40239</v>
          </cell>
        </row>
        <row r="7047">
          <cell r="A7047" t="str">
            <v>5111740376</v>
          </cell>
          <cell r="B7047" t="str">
            <v>149500</v>
          </cell>
          <cell r="C7047" t="str">
            <v>0</v>
          </cell>
          <cell r="D7047" t="str">
            <v>36950</v>
          </cell>
          <cell r="E7047">
            <v>149500</v>
          </cell>
          <cell r="F7047">
            <v>0</v>
          </cell>
          <cell r="G7047">
            <v>36950</v>
          </cell>
        </row>
        <row r="7048">
          <cell r="A7048" t="str">
            <v>1509340041</v>
          </cell>
          <cell r="B7048" t="str">
            <v>201125</v>
          </cell>
          <cell r="C7048" t="str">
            <v>0</v>
          </cell>
          <cell r="D7048" t="str">
            <v>50372</v>
          </cell>
          <cell r="E7048">
            <v>201125</v>
          </cell>
          <cell r="F7048">
            <v>0</v>
          </cell>
          <cell r="G7048">
            <v>50372</v>
          </cell>
        </row>
        <row r="7049">
          <cell r="A7049" t="str">
            <v>5111690336</v>
          </cell>
          <cell r="B7049" t="str">
            <v>149500</v>
          </cell>
          <cell r="C7049" t="str">
            <v>0</v>
          </cell>
          <cell r="D7049" t="str">
            <v>36950</v>
          </cell>
          <cell r="E7049">
            <v>149500</v>
          </cell>
          <cell r="F7049">
            <v>0</v>
          </cell>
          <cell r="G7049">
            <v>36950</v>
          </cell>
        </row>
        <row r="7050">
          <cell r="A7050" t="str">
            <v>1603520228</v>
          </cell>
          <cell r="B7050" t="str">
            <v>162150</v>
          </cell>
          <cell r="C7050" t="str">
            <v>0</v>
          </cell>
          <cell r="D7050" t="str">
            <v>40239</v>
          </cell>
          <cell r="E7050">
            <v>162150</v>
          </cell>
          <cell r="F7050">
            <v>0</v>
          </cell>
          <cell r="G7050">
            <v>40239</v>
          </cell>
        </row>
        <row r="7051">
          <cell r="A7051" t="str">
            <v>1808760050</v>
          </cell>
          <cell r="B7051" t="str">
            <v>282200</v>
          </cell>
          <cell r="C7051" t="str">
            <v>0</v>
          </cell>
          <cell r="D7051" t="str">
            <v>71452</v>
          </cell>
          <cell r="E7051">
            <v>282200</v>
          </cell>
          <cell r="F7051">
            <v>0</v>
          </cell>
          <cell r="G7051">
            <v>71452</v>
          </cell>
        </row>
        <row r="7052">
          <cell r="A7052" t="str">
            <v>6112550075</v>
          </cell>
          <cell r="B7052" t="str">
            <v>261004</v>
          </cell>
          <cell r="C7052" t="str">
            <v>0</v>
          </cell>
          <cell r="D7052" t="str">
            <v>65941</v>
          </cell>
          <cell r="E7052">
            <v>261004</v>
          </cell>
          <cell r="F7052">
            <v>0</v>
          </cell>
          <cell r="G7052">
            <v>65941</v>
          </cell>
        </row>
        <row r="7053">
          <cell r="A7053" t="str">
            <v>7312610080</v>
          </cell>
          <cell r="B7053" t="str">
            <v>175000</v>
          </cell>
          <cell r="C7053" t="str">
            <v>0</v>
          </cell>
          <cell r="D7053" t="str">
            <v>43580</v>
          </cell>
          <cell r="E7053">
            <v>175000</v>
          </cell>
          <cell r="F7053">
            <v>0</v>
          </cell>
          <cell r="G7053">
            <v>43580</v>
          </cell>
        </row>
        <row r="7054">
          <cell r="A7054" t="str">
            <v>4011470048</v>
          </cell>
          <cell r="B7054" t="str">
            <v>255900</v>
          </cell>
          <cell r="C7054" t="str">
            <v>0</v>
          </cell>
          <cell r="D7054" t="str">
            <v>64614</v>
          </cell>
          <cell r="E7054">
            <v>255900</v>
          </cell>
          <cell r="F7054">
            <v>0</v>
          </cell>
          <cell r="G7054">
            <v>64614</v>
          </cell>
        </row>
        <row r="7055">
          <cell r="A7055" t="str">
            <v>1909780081</v>
          </cell>
          <cell r="B7055" t="str">
            <v>131000</v>
          </cell>
          <cell r="C7055" t="str">
            <v>0</v>
          </cell>
          <cell r="D7055" t="str">
            <v>32140</v>
          </cell>
          <cell r="E7055">
            <v>131000</v>
          </cell>
          <cell r="F7055">
            <v>0</v>
          </cell>
          <cell r="G7055">
            <v>32140</v>
          </cell>
        </row>
        <row r="7056">
          <cell r="A7056" t="str">
            <v>3905510162</v>
          </cell>
          <cell r="B7056" t="str">
            <v>275025</v>
          </cell>
          <cell r="C7056" t="str">
            <v>0</v>
          </cell>
          <cell r="D7056" t="str">
            <v>69586</v>
          </cell>
          <cell r="E7056">
            <v>275025</v>
          </cell>
          <cell r="F7056">
            <v>0</v>
          </cell>
          <cell r="G7056">
            <v>69586</v>
          </cell>
        </row>
        <row r="7057">
          <cell r="A7057" t="str">
            <v>6602560328</v>
          </cell>
          <cell r="B7057" t="str">
            <v>156000</v>
          </cell>
          <cell r="C7057" t="str">
            <v>0</v>
          </cell>
          <cell r="D7057" t="str">
            <v>38640</v>
          </cell>
          <cell r="E7057">
            <v>156000</v>
          </cell>
          <cell r="F7057">
            <v>0</v>
          </cell>
          <cell r="G7057">
            <v>38640</v>
          </cell>
        </row>
        <row r="7058">
          <cell r="A7058" t="str">
            <v>7902520187</v>
          </cell>
          <cell r="B7058" t="str">
            <v>172279</v>
          </cell>
          <cell r="C7058" t="str">
            <v>0</v>
          </cell>
          <cell r="D7058" t="str">
            <v>42872</v>
          </cell>
          <cell r="E7058">
            <v>172279</v>
          </cell>
          <cell r="F7058">
            <v>0</v>
          </cell>
          <cell r="G7058">
            <v>42872</v>
          </cell>
        </row>
        <row r="7059">
          <cell r="A7059" t="str">
            <v>1410700194</v>
          </cell>
          <cell r="B7059" t="str">
            <v>335663</v>
          </cell>
          <cell r="C7059" t="str">
            <v>0</v>
          </cell>
          <cell r="D7059" t="str">
            <v>85352</v>
          </cell>
          <cell r="E7059">
            <v>335663</v>
          </cell>
          <cell r="F7059">
            <v>0</v>
          </cell>
          <cell r="G7059">
            <v>85352</v>
          </cell>
        </row>
        <row r="7060">
          <cell r="A7060" t="str">
            <v>1203370350</v>
          </cell>
          <cell r="B7060" t="str">
            <v>164974</v>
          </cell>
          <cell r="C7060" t="str">
            <v>0</v>
          </cell>
          <cell r="D7060" t="str">
            <v>40973</v>
          </cell>
          <cell r="E7060">
            <v>164974</v>
          </cell>
          <cell r="F7060">
            <v>0</v>
          </cell>
          <cell r="G7060">
            <v>40973</v>
          </cell>
        </row>
        <row r="7061">
          <cell r="A7061" t="str">
            <v>2908890029</v>
          </cell>
          <cell r="B7061" t="str">
            <v>217933</v>
          </cell>
          <cell r="C7061" t="str">
            <v>0</v>
          </cell>
          <cell r="D7061" t="str">
            <v>54742</v>
          </cell>
          <cell r="E7061">
            <v>217933</v>
          </cell>
          <cell r="F7061">
            <v>0</v>
          </cell>
          <cell r="G7061">
            <v>54742</v>
          </cell>
        </row>
        <row r="7062">
          <cell r="A7062" t="str">
            <v>1201521106</v>
          </cell>
          <cell r="B7062" t="str">
            <v>1298952</v>
          </cell>
          <cell r="C7062" t="str">
            <v>0</v>
          </cell>
          <cell r="D7062" t="str">
            <v>335807</v>
          </cell>
          <cell r="E7062">
            <v>1298952</v>
          </cell>
          <cell r="F7062">
            <v>0</v>
          </cell>
          <cell r="G7062">
            <v>335807</v>
          </cell>
        </row>
        <row r="7063">
          <cell r="A7063" t="str">
            <v>5808590272</v>
          </cell>
          <cell r="B7063" t="str">
            <v>512338</v>
          </cell>
          <cell r="C7063" t="str">
            <v>0</v>
          </cell>
          <cell r="D7063" t="str">
            <v>131287</v>
          </cell>
          <cell r="E7063">
            <v>512338</v>
          </cell>
          <cell r="F7063">
            <v>0</v>
          </cell>
          <cell r="G7063">
            <v>131287</v>
          </cell>
        </row>
        <row r="7064">
          <cell r="A7064" t="str">
            <v>7502760369</v>
          </cell>
          <cell r="B7064" t="str">
            <v>232933</v>
          </cell>
          <cell r="C7064" t="str">
            <v>0</v>
          </cell>
          <cell r="D7064" t="str">
            <v>58642</v>
          </cell>
          <cell r="E7064">
            <v>232933</v>
          </cell>
          <cell r="F7064">
            <v>0</v>
          </cell>
          <cell r="G7064">
            <v>58642</v>
          </cell>
        </row>
        <row r="7065">
          <cell r="A7065" t="str">
            <v>6511660249</v>
          </cell>
          <cell r="B7065" t="str">
            <v>285912</v>
          </cell>
          <cell r="C7065" t="str">
            <v>0</v>
          </cell>
          <cell r="D7065" t="str">
            <v>72417</v>
          </cell>
          <cell r="E7065">
            <v>285912</v>
          </cell>
          <cell r="F7065">
            <v>0</v>
          </cell>
          <cell r="G7065">
            <v>72417</v>
          </cell>
        </row>
        <row r="7066">
          <cell r="A7066" t="str">
            <v>4105850393</v>
          </cell>
          <cell r="B7066" t="str">
            <v>263920</v>
          </cell>
          <cell r="C7066" t="str">
            <v>0</v>
          </cell>
          <cell r="D7066" t="str">
            <v>66699</v>
          </cell>
          <cell r="E7066">
            <v>263920</v>
          </cell>
          <cell r="F7066">
            <v>0</v>
          </cell>
          <cell r="G7066">
            <v>66699</v>
          </cell>
        </row>
        <row r="7067">
          <cell r="A7067" t="str">
            <v>7911870489</v>
          </cell>
          <cell r="D7067" t="str">
            <v>0</v>
          </cell>
          <cell r="E7067">
            <v>0</v>
          </cell>
          <cell r="F7067">
            <v>0</v>
          </cell>
          <cell r="G7067">
            <v>0</v>
          </cell>
        </row>
        <row r="7068">
          <cell r="A7068" t="str">
            <v>3407700156</v>
          </cell>
          <cell r="B7068" t="str">
            <v>275912</v>
          </cell>
          <cell r="C7068" t="str">
            <v>0</v>
          </cell>
          <cell r="D7068" t="str">
            <v>69817</v>
          </cell>
          <cell r="E7068">
            <v>275912</v>
          </cell>
          <cell r="F7068">
            <v>0</v>
          </cell>
          <cell r="G7068">
            <v>69817</v>
          </cell>
        </row>
        <row r="7069">
          <cell r="A7069" t="str">
            <v>6708560232</v>
          </cell>
          <cell r="B7069" t="str">
            <v>217933</v>
          </cell>
          <cell r="C7069" t="str">
            <v>0</v>
          </cell>
          <cell r="D7069" t="str">
            <v>54742</v>
          </cell>
          <cell r="E7069">
            <v>217933</v>
          </cell>
          <cell r="F7069">
            <v>0</v>
          </cell>
          <cell r="G7069">
            <v>54742</v>
          </cell>
        </row>
        <row r="7070">
          <cell r="A7070" t="str">
            <v>6501490146</v>
          </cell>
          <cell r="B7070" t="str">
            <v>1279670</v>
          </cell>
          <cell r="C7070" t="str">
            <v>0</v>
          </cell>
          <cell r="D7070" t="str">
            <v>330794</v>
          </cell>
          <cell r="E7070">
            <v>1279670</v>
          </cell>
          <cell r="F7070">
            <v>0</v>
          </cell>
          <cell r="G7070">
            <v>330794</v>
          </cell>
        </row>
        <row r="7071">
          <cell r="A7071" t="str">
            <v>1905560125</v>
          </cell>
          <cell r="B7071" t="str">
            <v>175000</v>
          </cell>
          <cell r="C7071" t="str">
            <v>0</v>
          </cell>
          <cell r="D7071" t="str">
            <v>43580</v>
          </cell>
          <cell r="E7071">
            <v>175000</v>
          </cell>
          <cell r="F7071">
            <v>0</v>
          </cell>
          <cell r="G7071">
            <v>43580</v>
          </cell>
        </row>
        <row r="7072">
          <cell r="A7072" t="str">
            <v>5303560082</v>
          </cell>
          <cell r="B7072" t="str">
            <v>237840</v>
          </cell>
          <cell r="C7072" t="str">
            <v>0</v>
          </cell>
          <cell r="D7072" t="str">
            <v>59918</v>
          </cell>
          <cell r="E7072">
            <v>237840</v>
          </cell>
          <cell r="F7072">
            <v>0</v>
          </cell>
          <cell r="G7072">
            <v>59918</v>
          </cell>
        </row>
        <row r="7073">
          <cell r="A7073" t="str">
            <v>5608480112</v>
          </cell>
          <cell r="B7073" t="str">
            <v>219429</v>
          </cell>
          <cell r="C7073" t="str">
            <v>0</v>
          </cell>
          <cell r="D7073" t="str">
            <v>55131</v>
          </cell>
          <cell r="E7073">
            <v>219429</v>
          </cell>
          <cell r="F7073">
            <v>0</v>
          </cell>
          <cell r="G7073">
            <v>55131</v>
          </cell>
        </row>
        <row r="7074">
          <cell r="A7074" t="str">
            <v>5409740424</v>
          </cell>
          <cell r="B7074" t="str">
            <v>522457</v>
          </cell>
          <cell r="C7074" t="str">
            <v>0</v>
          </cell>
          <cell r="D7074" t="str">
            <v>133918</v>
          </cell>
          <cell r="E7074">
            <v>522457</v>
          </cell>
          <cell r="F7074">
            <v>0</v>
          </cell>
          <cell r="G7074">
            <v>133918</v>
          </cell>
        </row>
        <row r="7075">
          <cell r="A7075" t="str">
            <v>5308770409</v>
          </cell>
          <cell r="B7075" t="str">
            <v>204714</v>
          </cell>
          <cell r="C7075" t="str">
            <v>0</v>
          </cell>
          <cell r="D7075" t="str">
            <v>51305</v>
          </cell>
          <cell r="E7075">
            <v>204714</v>
          </cell>
          <cell r="F7075">
            <v>0</v>
          </cell>
          <cell r="G7075">
            <v>51305</v>
          </cell>
        </row>
        <row r="7076">
          <cell r="A7076" t="str">
            <v>1711750220</v>
          </cell>
          <cell r="B7076" t="str">
            <v>158700</v>
          </cell>
          <cell r="C7076" t="str">
            <v>0</v>
          </cell>
          <cell r="D7076" t="str">
            <v>39342</v>
          </cell>
          <cell r="E7076">
            <v>158700</v>
          </cell>
          <cell r="F7076">
            <v>0</v>
          </cell>
          <cell r="G7076">
            <v>39342</v>
          </cell>
        </row>
        <row r="7077">
          <cell r="A7077" t="str">
            <v>3109700212</v>
          </cell>
          <cell r="B7077" t="str">
            <v>166409</v>
          </cell>
          <cell r="C7077" t="str">
            <v>0</v>
          </cell>
          <cell r="D7077" t="str">
            <v>41346</v>
          </cell>
          <cell r="E7077">
            <v>166409</v>
          </cell>
          <cell r="F7077">
            <v>0</v>
          </cell>
          <cell r="G7077">
            <v>41346</v>
          </cell>
        </row>
        <row r="7078">
          <cell r="A7078" t="str">
            <v>2407840216</v>
          </cell>
          <cell r="B7078" t="str">
            <v>387059</v>
          </cell>
          <cell r="C7078" t="str">
            <v>0</v>
          </cell>
          <cell r="D7078" t="str">
            <v>98715</v>
          </cell>
          <cell r="E7078">
            <v>387059</v>
          </cell>
          <cell r="F7078">
            <v>0</v>
          </cell>
          <cell r="G7078">
            <v>98715</v>
          </cell>
        </row>
        <row r="7079">
          <cell r="A7079" t="str">
            <v>1102690198</v>
          </cell>
          <cell r="B7079" t="str">
            <v>183431</v>
          </cell>
          <cell r="C7079" t="str">
            <v>0</v>
          </cell>
          <cell r="D7079" t="str">
            <v>45772</v>
          </cell>
          <cell r="E7079">
            <v>183431</v>
          </cell>
          <cell r="F7079">
            <v>0</v>
          </cell>
          <cell r="G7079">
            <v>45772</v>
          </cell>
        </row>
        <row r="7080">
          <cell r="A7080" t="str">
            <v>1305660218</v>
          </cell>
          <cell r="B7080" t="str">
            <v>138000</v>
          </cell>
          <cell r="C7080" t="str">
            <v>0</v>
          </cell>
          <cell r="D7080" t="str">
            <v>33960</v>
          </cell>
          <cell r="E7080">
            <v>138000</v>
          </cell>
          <cell r="F7080">
            <v>0</v>
          </cell>
          <cell r="G7080">
            <v>33960</v>
          </cell>
        </row>
        <row r="7081">
          <cell r="A7081" t="str">
            <v>1808600185</v>
          </cell>
          <cell r="B7081" t="str">
            <v>239500</v>
          </cell>
          <cell r="C7081" t="str">
            <v>0</v>
          </cell>
          <cell r="D7081" t="str">
            <v>60350</v>
          </cell>
          <cell r="E7081">
            <v>239500</v>
          </cell>
          <cell r="F7081">
            <v>0</v>
          </cell>
          <cell r="G7081">
            <v>60350</v>
          </cell>
        </row>
        <row r="7082">
          <cell r="A7082" t="str">
            <v>2508450073</v>
          </cell>
          <cell r="B7082" t="str">
            <v>181409</v>
          </cell>
          <cell r="C7082" t="str">
            <v>0</v>
          </cell>
          <cell r="D7082" t="str">
            <v>45246</v>
          </cell>
          <cell r="E7082">
            <v>181409</v>
          </cell>
          <cell r="F7082">
            <v>0</v>
          </cell>
          <cell r="G7082">
            <v>45246</v>
          </cell>
        </row>
        <row r="7083">
          <cell r="A7083" t="str">
            <v>2405780011</v>
          </cell>
          <cell r="B7083" t="str">
            <v>188431</v>
          </cell>
          <cell r="C7083" t="str">
            <v>0</v>
          </cell>
          <cell r="D7083" t="str">
            <v>47072</v>
          </cell>
          <cell r="E7083">
            <v>188431</v>
          </cell>
          <cell r="F7083">
            <v>0</v>
          </cell>
          <cell r="G7083">
            <v>47072</v>
          </cell>
        </row>
        <row r="7084">
          <cell r="A7084" t="str">
            <v>3907580159</v>
          </cell>
          <cell r="B7084" t="str">
            <v>165000</v>
          </cell>
          <cell r="C7084" t="str">
            <v>0</v>
          </cell>
          <cell r="D7084" t="str">
            <v>40980</v>
          </cell>
          <cell r="E7084">
            <v>165000</v>
          </cell>
          <cell r="F7084">
            <v>0</v>
          </cell>
          <cell r="G7084">
            <v>40980</v>
          </cell>
        </row>
        <row r="7085">
          <cell r="A7085" t="str">
            <v>2004570308</v>
          </cell>
          <cell r="B7085" t="str">
            <v>185746</v>
          </cell>
          <cell r="C7085" t="str">
            <v>0</v>
          </cell>
          <cell r="D7085" t="str">
            <v>46373</v>
          </cell>
          <cell r="E7085">
            <v>185746</v>
          </cell>
          <cell r="F7085">
            <v>0</v>
          </cell>
          <cell r="G7085">
            <v>46373</v>
          </cell>
        </row>
        <row r="7086">
          <cell r="A7086" t="str">
            <v>2408500168</v>
          </cell>
          <cell r="B7086" t="str">
            <v>143000</v>
          </cell>
          <cell r="C7086" t="str">
            <v>0</v>
          </cell>
          <cell r="D7086" t="str">
            <v>35260</v>
          </cell>
          <cell r="E7086">
            <v>143000</v>
          </cell>
          <cell r="F7086">
            <v>0</v>
          </cell>
          <cell r="G7086">
            <v>35260</v>
          </cell>
        </row>
        <row r="7087">
          <cell r="A7087" t="str">
            <v>2104580170</v>
          </cell>
          <cell r="B7087" t="str">
            <v>143000</v>
          </cell>
          <cell r="C7087" t="str">
            <v>0</v>
          </cell>
          <cell r="D7087" t="str">
            <v>35260</v>
          </cell>
          <cell r="E7087">
            <v>143000</v>
          </cell>
          <cell r="F7087">
            <v>0</v>
          </cell>
          <cell r="G7087">
            <v>35260</v>
          </cell>
        </row>
        <row r="7088">
          <cell r="A7088" t="str">
            <v>2702710050</v>
          </cell>
          <cell r="B7088" t="str">
            <v>159301</v>
          </cell>
          <cell r="C7088" t="str">
            <v>0</v>
          </cell>
          <cell r="D7088" t="str">
            <v>39498</v>
          </cell>
          <cell r="E7088">
            <v>159301</v>
          </cell>
          <cell r="F7088">
            <v>0</v>
          </cell>
          <cell r="G7088">
            <v>39498</v>
          </cell>
        </row>
        <row r="7089">
          <cell r="A7089" t="str">
            <v>1408550075</v>
          </cell>
          <cell r="B7089" t="str">
            <v>158000</v>
          </cell>
          <cell r="C7089" t="str">
            <v>0</v>
          </cell>
          <cell r="D7089" t="str">
            <v>39160</v>
          </cell>
          <cell r="E7089">
            <v>158000</v>
          </cell>
          <cell r="F7089">
            <v>0</v>
          </cell>
          <cell r="G7089">
            <v>39160</v>
          </cell>
        </row>
        <row r="7090">
          <cell r="A7090" t="str">
            <v>2001480415</v>
          </cell>
          <cell r="B7090" t="str">
            <v>239500</v>
          </cell>
          <cell r="C7090" t="str">
            <v>0</v>
          </cell>
          <cell r="D7090" t="str">
            <v>60350</v>
          </cell>
          <cell r="E7090">
            <v>239500</v>
          </cell>
          <cell r="F7090">
            <v>0</v>
          </cell>
          <cell r="G7090">
            <v>60350</v>
          </cell>
        </row>
        <row r="7091">
          <cell r="A7091" t="str">
            <v>3905600110</v>
          </cell>
          <cell r="B7091" t="str">
            <v>186782</v>
          </cell>
          <cell r="C7091" t="str">
            <v>0</v>
          </cell>
          <cell r="D7091" t="str">
            <v>46643</v>
          </cell>
          <cell r="E7091">
            <v>186782</v>
          </cell>
          <cell r="F7091">
            <v>0</v>
          </cell>
          <cell r="G7091">
            <v>46643</v>
          </cell>
        </row>
        <row r="7092">
          <cell r="A7092" t="str">
            <v>1105550583</v>
          </cell>
          <cell r="B7092" t="str">
            <v>209554</v>
          </cell>
          <cell r="C7092" t="str">
            <v>0</v>
          </cell>
          <cell r="D7092" t="str">
            <v>52564</v>
          </cell>
          <cell r="E7092">
            <v>209554</v>
          </cell>
          <cell r="F7092">
            <v>0</v>
          </cell>
          <cell r="G7092">
            <v>52564</v>
          </cell>
        </row>
        <row r="7093">
          <cell r="A7093" t="str">
            <v>1903610389</v>
          </cell>
          <cell r="B7093" t="str">
            <v>138000</v>
          </cell>
          <cell r="C7093" t="str">
            <v>0</v>
          </cell>
          <cell r="D7093" t="str">
            <v>33960</v>
          </cell>
          <cell r="E7093">
            <v>138000</v>
          </cell>
          <cell r="F7093">
            <v>0</v>
          </cell>
          <cell r="G7093">
            <v>33960</v>
          </cell>
        </row>
        <row r="7094">
          <cell r="A7094" t="str">
            <v>2605460061</v>
          </cell>
          <cell r="B7094" t="str">
            <v>133000</v>
          </cell>
          <cell r="C7094" t="str">
            <v>0</v>
          </cell>
          <cell r="D7094" t="str">
            <v>32660</v>
          </cell>
          <cell r="E7094">
            <v>133000</v>
          </cell>
          <cell r="F7094">
            <v>0</v>
          </cell>
          <cell r="G7094">
            <v>32660</v>
          </cell>
        </row>
        <row r="7095">
          <cell r="A7095" t="str">
            <v>3405570220</v>
          </cell>
          <cell r="B7095" t="str">
            <v>107500</v>
          </cell>
          <cell r="C7095" t="str">
            <v>0</v>
          </cell>
          <cell r="D7095" t="str">
            <v>26230</v>
          </cell>
          <cell r="E7095">
            <v>107500</v>
          </cell>
          <cell r="F7095">
            <v>0</v>
          </cell>
          <cell r="G7095">
            <v>26230</v>
          </cell>
        </row>
        <row r="7096">
          <cell r="A7096" t="str">
            <v>3303680132</v>
          </cell>
          <cell r="B7096" t="str">
            <v>165000</v>
          </cell>
          <cell r="C7096" t="str">
            <v>0</v>
          </cell>
          <cell r="D7096" t="str">
            <v>40980</v>
          </cell>
          <cell r="E7096">
            <v>165000</v>
          </cell>
          <cell r="F7096">
            <v>0</v>
          </cell>
          <cell r="G7096">
            <v>40980</v>
          </cell>
        </row>
        <row r="7097">
          <cell r="A7097" t="str">
            <v>2807840256</v>
          </cell>
          <cell r="B7097" t="str">
            <v>187185</v>
          </cell>
          <cell r="C7097" t="str">
            <v>0</v>
          </cell>
          <cell r="D7097" t="str">
            <v>46748</v>
          </cell>
          <cell r="E7097">
            <v>187185</v>
          </cell>
          <cell r="F7097">
            <v>0</v>
          </cell>
          <cell r="G7097">
            <v>46748</v>
          </cell>
        </row>
        <row r="7098">
          <cell r="A7098" t="str">
            <v>1304540189</v>
          </cell>
          <cell r="B7098" t="str">
            <v>173431</v>
          </cell>
          <cell r="C7098" t="str">
            <v>0</v>
          </cell>
          <cell r="D7098" t="str">
            <v>43172</v>
          </cell>
          <cell r="E7098">
            <v>173431</v>
          </cell>
          <cell r="F7098">
            <v>0</v>
          </cell>
          <cell r="G7098">
            <v>43172</v>
          </cell>
        </row>
        <row r="7099">
          <cell r="A7099" t="str">
            <v>2414670177</v>
          </cell>
          <cell r="B7099" t="str">
            <v>239500</v>
          </cell>
          <cell r="C7099" t="str">
            <v>0</v>
          </cell>
          <cell r="D7099" t="str">
            <v>60350</v>
          </cell>
          <cell r="E7099">
            <v>239500</v>
          </cell>
          <cell r="F7099">
            <v>0</v>
          </cell>
          <cell r="G7099">
            <v>60350</v>
          </cell>
        </row>
        <row r="7100">
          <cell r="A7100" t="str">
            <v>2607680190</v>
          </cell>
          <cell r="B7100" t="str">
            <v>143000</v>
          </cell>
          <cell r="C7100" t="str">
            <v>0</v>
          </cell>
          <cell r="D7100" t="str">
            <v>35260</v>
          </cell>
          <cell r="E7100">
            <v>143000</v>
          </cell>
          <cell r="F7100">
            <v>0</v>
          </cell>
          <cell r="G7100">
            <v>35260</v>
          </cell>
        </row>
        <row r="7101">
          <cell r="A7101" t="str">
            <v>2601690038</v>
          </cell>
          <cell r="B7101" t="str">
            <v>133000</v>
          </cell>
          <cell r="C7101" t="str">
            <v>0</v>
          </cell>
          <cell r="D7101" t="str">
            <v>32660</v>
          </cell>
          <cell r="E7101">
            <v>133000</v>
          </cell>
          <cell r="F7101">
            <v>0</v>
          </cell>
          <cell r="G7101">
            <v>32660</v>
          </cell>
        </row>
        <row r="7102">
          <cell r="A7102" t="str">
            <v>1109680406</v>
          </cell>
          <cell r="B7102" t="str">
            <v>165000</v>
          </cell>
          <cell r="C7102" t="str">
            <v>0</v>
          </cell>
          <cell r="D7102" t="str">
            <v>40980</v>
          </cell>
          <cell r="E7102">
            <v>165000</v>
          </cell>
          <cell r="F7102">
            <v>0</v>
          </cell>
          <cell r="G7102">
            <v>40980</v>
          </cell>
        </row>
        <row r="7103">
          <cell r="A7103" t="str">
            <v>4012700030</v>
          </cell>
          <cell r="B7103" t="str">
            <v>193196</v>
          </cell>
          <cell r="C7103" t="str">
            <v>0</v>
          </cell>
          <cell r="D7103" t="str">
            <v>48310</v>
          </cell>
          <cell r="E7103">
            <v>193196</v>
          </cell>
          <cell r="F7103">
            <v>0</v>
          </cell>
          <cell r="G7103">
            <v>48310</v>
          </cell>
        </row>
        <row r="7104">
          <cell r="A7104" t="str">
            <v>2907630229</v>
          </cell>
          <cell r="B7104" t="str">
            <v>130736</v>
          </cell>
          <cell r="C7104" t="str">
            <v>0</v>
          </cell>
          <cell r="D7104" t="str">
            <v>32071</v>
          </cell>
          <cell r="E7104">
            <v>130736</v>
          </cell>
          <cell r="F7104">
            <v>0</v>
          </cell>
          <cell r="G7104">
            <v>32071</v>
          </cell>
        </row>
        <row r="7105">
          <cell r="A7105" t="str">
            <v>1203570252</v>
          </cell>
          <cell r="B7105" t="str">
            <v>138000</v>
          </cell>
          <cell r="C7105" t="str">
            <v>0</v>
          </cell>
          <cell r="D7105" t="str">
            <v>33960</v>
          </cell>
          <cell r="E7105">
            <v>138000</v>
          </cell>
          <cell r="F7105">
            <v>0</v>
          </cell>
          <cell r="G7105">
            <v>33960</v>
          </cell>
        </row>
        <row r="7106">
          <cell r="A7106" t="str">
            <v>2005400092</v>
          </cell>
          <cell r="B7106" t="str">
            <v>143000</v>
          </cell>
          <cell r="C7106" t="str">
            <v>0</v>
          </cell>
          <cell r="D7106" t="str">
            <v>35260</v>
          </cell>
          <cell r="E7106">
            <v>143000</v>
          </cell>
          <cell r="F7106">
            <v>0</v>
          </cell>
          <cell r="G7106">
            <v>35260</v>
          </cell>
        </row>
        <row r="7107">
          <cell r="A7107" t="str">
            <v>1601680236</v>
          </cell>
          <cell r="B7107" t="str">
            <v>166409</v>
          </cell>
          <cell r="C7107" t="str">
            <v>0</v>
          </cell>
          <cell r="D7107" t="str">
            <v>41346</v>
          </cell>
          <cell r="E7107">
            <v>166409</v>
          </cell>
          <cell r="F7107">
            <v>0</v>
          </cell>
          <cell r="G7107">
            <v>41346</v>
          </cell>
        </row>
        <row r="7108">
          <cell r="A7108" t="str">
            <v>1911650432</v>
          </cell>
          <cell r="B7108" t="str">
            <v>163431</v>
          </cell>
          <cell r="C7108" t="str">
            <v>0</v>
          </cell>
          <cell r="D7108" t="str">
            <v>40572</v>
          </cell>
          <cell r="E7108">
            <v>163431</v>
          </cell>
          <cell r="F7108">
            <v>0</v>
          </cell>
          <cell r="G7108">
            <v>40572</v>
          </cell>
        </row>
        <row r="7109">
          <cell r="A7109" t="str">
            <v>3002530298</v>
          </cell>
          <cell r="B7109" t="str">
            <v>143000</v>
          </cell>
          <cell r="C7109" t="str">
            <v>0</v>
          </cell>
          <cell r="D7109" t="str">
            <v>35260</v>
          </cell>
          <cell r="E7109">
            <v>143000</v>
          </cell>
          <cell r="F7109">
            <v>0</v>
          </cell>
          <cell r="G7109">
            <v>35260</v>
          </cell>
        </row>
        <row r="7110">
          <cell r="A7110" t="str">
            <v>2810610223</v>
          </cell>
          <cell r="B7110" t="str">
            <v>163656</v>
          </cell>
          <cell r="C7110" t="str">
            <v>0</v>
          </cell>
          <cell r="D7110" t="str">
            <v>40630</v>
          </cell>
          <cell r="E7110">
            <v>163656</v>
          </cell>
          <cell r="F7110">
            <v>0</v>
          </cell>
          <cell r="G7110">
            <v>40630</v>
          </cell>
        </row>
        <row r="7111">
          <cell r="A7111" t="str">
            <v>3008710182</v>
          </cell>
          <cell r="B7111" t="str">
            <v>293058</v>
          </cell>
          <cell r="C7111" t="str">
            <v>0</v>
          </cell>
          <cell r="D7111" t="str">
            <v>74275</v>
          </cell>
          <cell r="E7111">
            <v>293058</v>
          </cell>
          <cell r="F7111">
            <v>0</v>
          </cell>
          <cell r="G7111">
            <v>74275</v>
          </cell>
        </row>
        <row r="7112">
          <cell r="A7112" t="str">
            <v>2903600279</v>
          </cell>
          <cell r="B7112" t="str">
            <v>143000</v>
          </cell>
          <cell r="C7112" t="str">
            <v>0</v>
          </cell>
          <cell r="D7112" t="str">
            <v>35260</v>
          </cell>
          <cell r="E7112">
            <v>143000</v>
          </cell>
          <cell r="F7112">
            <v>0</v>
          </cell>
          <cell r="G7112">
            <v>35260</v>
          </cell>
        </row>
        <row r="7113">
          <cell r="A7113" t="str">
            <v>3908520185</v>
          </cell>
          <cell r="B7113" t="str">
            <v>143000</v>
          </cell>
          <cell r="C7113" t="str">
            <v>0</v>
          </cell>
          <cell r="D7113" t="str">
            <v>35260</v>
          </cell>
          <cell r="E7113">
            <v>143000</v>
          </cell>
          <cell r="F7113">
            <v>0</v>
          </cell>
          <cell r="G7113">
            <v>35260</v>
          </cell>
        </row>
        <row r="7114">
          <cell r="A7114" t="str">
            <v>2201660289</v>
          </cell>
          <cell r="B7114" t="str">
            <v>165000</v>
          </cell>
          <cell r="C7114" t="str">
            <v>0</v>
          </cell>
          <cell r="D7114" t="str">
            <v>40980</v>
          </cell>
          <cell r="E7114">
            <v>165000</v>
          </cell>
          <cell r="F7114">
            <v>0</v>
          </cell>
          <cell r="G7114">
            <v>40980</v>
          </cell>
        </row>
        <row r="7115">
          <cell r="A7115" t="str">
            <v>1414750234</v>
          </cell>
          <cell r="B7115" t="str">
            <v>167646</v>
          </cell>
          <cell r="C7115" t="str">
            <v>0</v>
          </cell>
          <cell r="D7115" t="str">
            <v>41667</v>
          </cell>
          <cell r="E7115">
            <v>167646</v>
          </cell>
          <cell r="F7115">
            <v>0</v>
          </cell>
          <cell r="G7115">
            <v>41667</v>
          </cell>
        </row>
        <row r="7116">
          <cell r="A7116" t="str">
            <v>3401780123</v>
          </cell>
          <cell r="B7116" t="str">
            <v>181409</v>
          </cell>
          <cell r="C7116" t="str">
            <v>0</v>
          </cell>
          <cell r="D7116" t="str">
            <v>45246</v>
          </cell>
          <cell r="E7116">
            <v>181409</v>
          </cell>
          <cell r="F7116">
            <v>0</v>
          </cell>
          <cell r="G7116">
            <v>45246</v>
          </cell>
        </row>
        <row r="7117">
          <cell r="A7117" t="str">
            <v>1202540252</v>
          </cell>
          <cell r="B7117" t="str">
            <v>428020</v>
          </cell>
          <cell r="C7117" t="str">
            <v>0</v>
          </cell>
          <cell r="D7117" t="str">
            <v>109365</v>
          </cell>
          <cell r="E7117">
            <v>428020</v>
          </cell>
          <cell r="F7117">
            <v>0</v>
          </cell>
          <cell r="G7117">
            <v>109365</v>
          </cell>
        </row>
        <row r="7118">
          <cell r="A7118" t="str">
            <v>1203580245</v>
          </cell>
          <cell r="B7118" t="str">
            <v>153000</v>
          </cell>
          <cell r="C7118" t="str">
            <v>0</v>
          </cell>
          <cell r="D7118" t="str">
            <v>37860</v>
          </cell>
          <cell r="E7118">
            <v>153000</v>
          </cell>
          <cell r="F7118">
            <v>0</v>
          </cell>
          <cell r="G7118">
            <v>37860</v>
          </cell>
        </row>
        <row r="7119">
          <cell r="A7119" t="str">
            <v>1201591368</v>
          </cell>
          <cell r="B7119" t="str">
            <v>171522</v>
          </cell>
          <cell r="C7119" t="str">
            <v>0</v>
          </cell>
          <cell r="D7119" t="str">
            <v>42675</v>
          </cell>
          <cell r="E7119">
            <v>171522</v>
          </cell>
          <cell r="F7119">
            <v>0</v>
          </cell>
          <cell r="G7119">
            <v>42675</v>
          </cell>
        </row>
        <row r="7120">
          <cell r="A7120" t="str">
            <v>1107378150</v>
          </cell>
          <cell r="B7120" t="str">
            <v>143000</v>
          </cell>
          <cell r="C7120" t="str">
            <v>0</v>
          </cell>
          <cell r="D7120" t="str">
            <v>35260</v>
          </cell>
          <cell r="E7120">
            <v>143000</v>
          </cell>
          <cell r="F7120">
            <v>0</v>
          </cell>
          <cell r="G7120">
            <v>35260</v>
          </cell>
        </row>
        <row r="7121">
          <cell r="A7121" t="str">
            <v>4003750144</v>
          </cell>
          <cell r="B7121" t="str">
            <v>158000</v>
          </cell>
          <cell r="C7121" t="str">
            <v>0</v>
          </cell>
          <cell r="D7121" t="str">
            <v>39160</v>
          </cell>
          <cell r="E7121">
            <v>158000</v>
          </cell>
          <cell r="F7121">
            <v>0</v>
          </cell>
          <cell r="G7121">
            <v>39160</v>
          </cell>
        </row>
        <row r="7122">
          <cell r="A7122" t="str">
            <v>1804880442</v>
          </cell>
          <cell r="B7122" t="str">
            <v>107500</v>
          </cell>
          <cell r="C7122" t="str">
            <v>0</v>
          </cell>
          <cell r="D7122" t="str">
            <v>26230</v>
          </cell>
          <cell r="E7122">
            <v>107500</v>
          </cell>
          <cell r="F7122">
            <v>0</v>
          </cell>
          <cell r="G7122">
            <v>26230</v>
          </cell>
        </row>
        <row r="7123">
          <cell r="A7123" t="str">
            <v>2809720258</v>
          </cell>
          <cell r="B7123" t="str">
            <v>493231</v>
          </cell>
          <cell r="C7123" t="str">
            <v>0</v>
          </cell>
          <cell r="D7123" t="str">
            <v>126320</v>
          </cell>
          <cell r="E7123">
            <v>493231</v>
          </cell>
          <cell r="F7123">
            <v>0</v>
          </cell>
          <cell r="G7123">
            <v>126320</v>
          </cell>
        </row>
        <row r="7124">
          <cell r="A7124" t="str">
            <v>1201550874</v>
          </cell>
          <cell r="B7124" t="str">
            <v>198605</v>
          </cell>
          <cell r="C7124" t="str">
            <v>0</v>
          </cell>
          <cell r="D7124" t="str">
            <v>49717</v>
          </cell>
          <cell r="E7124">
            <v>198605</v>
          </cell>
          <cell r="F7124">
            <v>0</v>
          </cell>
          <cell r="G7124">
            <v>49717</v>
          </cell>
        </row>
        <row r="7125">
          <cell r="A7125" t="str">
            <v>1709730218</v>
          </cell>
          <cell r="B7125" t="str">
            <v>161409</v>
          </cell>
          <cell r="C7125" t="str">
            <v>0</v>
          </cell>
          <cell r="D7125" t="str">
            <v>40046</v>
          </cell>
          <cell r="E7125">
            <v>161409</v>
          </cell>
          <cell r="F7125">
            <v>0</v>
          </cell>
          <cell r="G7125">
            <v>40046</v>
          </cell>
        </row>
        <row r="7126">
          <cell r="A7126" t="str">
            <v>1310620210</v>
          </cell>
          <cell r="B7126" t="str">
            <v>143000</v>
          </cell>
          <cell r="C7126" t="str">
            <v>0</v>
          </cell>
          <cell r="D7126" t="str">
            <v>35260</v>
          </cell>
          <cell r="E7126">
            <v>143000</v>
          </cell>
          <cell r="F7126">
            <v>0</v>
          </cell>
          <cell r="G7126">
            <v>35260</v>
          </cell>
        </row>
        <row r="7127">
          <cell r="A7127" t="str">
            <v>1602670203</v>
          </cell>
          <cell r="B7127" t="str">
            <v>185367</v>
          </cell>
          <cell r="C7127" t="str">
            <v>0</v>
          </cell>
          <cell r="D7127" t="str">
            <v>46275</v>
          </cell>
          <cell r="E7127">
            <v>185367</v>
          </cell>
          <cell r="F7127">
            <v>0</v>
          </cell>
          <cell r="G7127">
            <v>46275</v>
          </cell>
        </row>
        <row r="7128">
          <cell r="A7128" t="str">
            <v>1107521203</v>
          </cell>
          <cell r="B7128" t="str">
            <v>166409</v>
          </cell>
          <cell r="C7128" t="str">
            <v>0</v>
          </cell>
          <cell r="D7128" t="str">
            <v>41346</v>
          </cell>
          <cell r="E7128">
            <v>166409</v>
          </cell>
          <cell r="F7128">
            <v>0</v>
          </cell>
          <cell r="G7128">
            <v>41346</v>
          </cell>
        </row>
        <row r="7129">
          <cell r="A7129" t="str">
            <v>1708600264</v>
          </cell>
          <cell r="B7129" t="str">
            <v>123000</v>
          </cell>
          <cell r="C7129" t="str">
            <v>0</v>
          </cell>
          <cell r="D7129" t="str">
            <v>30060</v>
          </cell>
          <cell r="E7129">
            <v>123000</v>
          </cell>
          <cell r="F7129">
            <v>0</v>
          </cell>
          <cell r="G7129">
            <v>30060</v>
          </cell>
        </row>
        <row r="7130">
          <cell r="A7130" t="str">
            <v>2312640287</v>
          </cell>
          <cell r="B7130" t="str">
            <v>158862</v>
          </cell>
          <cell r="C7130" t="str">
            <v>0</v>
          </cell>
          <cell r="D7130" t="str">
            <v>39384</v>
          </cell>
          <cell r="E7130">
            <v>158862</v>
          </cell>
          <cell r="F7130">
            <v>0</v>
          </cell>
          <cell r="G7130">
            <v>39384</v>
          </cell>
        </row>
        <row r="7131">
          <cell r="A7131" t="str">
            <v>1403850160</v>
          </cell>
          <cell r="B7131" t="str">
            <v>180068</v>
          </cell>
          <cell r="C7131" t="str">
            <v>0</v>
          </cell>
          <cell r="D7131" t="str">
            <v>44897</v>
          </cell>
          <cell r="E7131">
            <v>180068</v>
          </cell>
          <cell r="F7131">
            <v>0</v>
          </cell>
          <cell r="G7131">
            <v>44897</v>
          </cell>
        </row>
        <row r="7132">
          <cell r="A7132" t="str">
            <v>1201500796</v>
          </cell>
          <cell r="B7132" t="str">
            <v>165615</v>
          </cell>
          <cell r="C7132" t="str">
            <v>0</v>
          </cell>
          <cell r="D7132" t="str">
            <v>41139</v>
          </cell>
          <cell r="E7132">
            <v>165615</v>
          </cell>
          <cell r="F7132">
            <v>0</v>
          </cell>
          <cell r="G7132">
            <v>41139</v>
          </cell>
        </row>
        <row r="7133">
          <cell r="A7133" t="str">
            <v>2502890764</v>
          </cell>
          <cell r="B7133" t="str">
            <v>163431</v>
          </cell>
          <cell r="C7133" t="str">
            <v>0</v>
          </cell>
          <cell r="D7133" t="str">
            <v>40572</v>
          </cell>
          <cell r="E7133">
            <v>163431</v>
          </cell>
          <cell r="F7133">
            <v>0</v>
          </cell>
          <cell r="G7133">
            <v>40572</v>
          </cell>
        </row>
        <row r="7134">
          <cell r="A7134" t="str">
            <v>2614590215</v>
          </cell>
          <cell r="B7134" t="str">
            <v>143000</v>
          </cell>
          <cell r="C7134" t="str">
            <v>0</v>
          </cell>
          <cell r="D7134" t="str">
            <v>35260</v>
          </cell>
          <cell r="E7134">
            <v>143000</v>
          </cell>
          <cell r="F7134">
            <v>0</v>
          </cell>
          <cell r="G7134">
            <v>35260</v>
          </cell>
        </row>
        <row r="7135">
          <cell r="A7135" t="str">
            <v>1805610422</v>
          </cell>
          <cell r="B7135" t="str">
            <v>153431</v>
          </cell>
          <cell r="C7135" t="str">
            <v>0</v>
          </cell>
          <cell r="D7135" t="str">
            <v>37972</v>
          </cell>
          <cell r="E7135">
            <v>153431</v>
          </cell>
          <cell r="F7135">
            <v>0</v>
          </cell>
          <cell r="G7135">
            <v>37972</v>
          </cell>
        </row>
        <row r="7136">
          <cell r="A7136" t="str">
            <v>4001690152</v>
          </cell>
          <cell r="B7136" t="str">
            <v>133000</v>
          </cell>
          <cell r="C7136" t="str">
            <v>0</v>
          </cell>
          <cell r="D7136" t="str">
            <v>32660</v>
          </cell>
          <cell r="E7136">
            <v>133000</v>
          </cell>
          <cell r="F7136">
            <v>0</v>
          </cell>
          <cell r="G7136">
            <v>32660</v>
          </cell>
        </row>
        <row r="7137">
          <cell r="A7137" t="str">
            <v>3307640127</v>
          </cell>
          <cell r="B7137" t="str">
            <v>107500</v>
          </cell>
          <cell r="C7137" t="str">
            <v>0</v>
          </cell>
          <cell r="D7137" t="str">
            <v>26230</v>
          </cell>
          <cell r="E7137">
            <v>107500</v>
          </cell>
          <cell r="F7137">
            <v>0</v>
          </cell>
          <cell r="G7137">
            <v>26230</v>
          </cell>
        </row>
        <row r="7138">
          <cell r="A7138" t="str">
            <v>1609610326</v>
          </cell>
          <cell r="B7138" t="str">
            <v>143000</v>
          </cell>
          <cell r="C7138" t="str">
            <v>0</v>
          </cell>
          <cell r="D7138" t="str">
            <v>35260</v>
          </cell>
          <cell r="E7138">
            <v>143000</v>
          </cell>
          <cell r="F7138">
            <v>0</v>
          </cell>
          <cell r="G7138">
            <v>35260</v>
          </cell>
        </row>
        <row r="7139">
          <cell r="A7139" t="str">
            <v>2504760232</v>
          </cell>
          <cell r="B7139" t="str">
            <v>239500</v>
          </cell>
          <cell r="C7139" t="str">
            <v>0</v>
          </cell>
          <cell r="D7139" t="str">
            <v>60350</v>
          </cell>
          <cell r="E7139">
            <v>239500</v>
          </cell>
          <cell r="F7139">
            <v>0</v>
          </cell>
          <cell r="G7139">
            <v>60350</v>
          </cell>
        </row>
        <row r="7140">
          <cell r="A7140" t="str">
            <v>1309590338</v>
          </cell>
          <cell r="B7140" t="str">
            <v>133000</v>
          </cell>
          <cell r="C7140" t="str">
            <v>0</v>
          </cell>
          <cell r="D7140" t="str">
            <v>32660</v>
          </cell>
          <cell r="E7140">
            <v>133000</v>
          </cell>
          <cell r="F7140">
            <v>0</v>
          </cell>
          <cell r="G7140">
            <v>32660</v>
          </cell>
        </row>
        <row r="7141">
          <cell r="A7141" t="str">
            <v>1203690177</v>
          </cell>
          <cell r="B7141" t="str">
            <v>143000</v>
          </cell>
          <cell r="C7141" t="str">
            <v>0</v>
          </cell>
          <cell r="D7141" t="str">
            <v>35260</v>
          </cell>
          <cell r="E7141">
            <v>143000</v>
          </cell>
          <cell r="F7141">
            <v>0</v>
          </cell>
          <cell r="G7141">
            <v>35260</v>
          </cell>
        </row>
        <row r="7142">
          <cell r="A7142" t="str">
            <v>1701540231</v>
          </cell>
          <cell r="B7142" t="str">
            <v>150000</v>
          </cell>
          <cell r="C7142" t="str">
            <v>0</v>
          </cell>
          <cell r="D7142" t="str">
            <v>37080</v>
          </cell>
          <cell r="E7142">
            <v>150000</v>
          </cell>
          <cell r="F7142">
            <v>0</v>
          </cell>
          <cell r="G7142">
            <v>37080</v>
          </cell>
        </row>
        <row r="7143">
          <cell r="A7143" t="str">
            <v>3005810674</v>
          </cell>
          <cell r="B7143" t="str">
            <v>143000</v>
          </cell>
          <cell r="C7143" t="str">
            <v>0</v>
          </cell>
          <cell r="D7143" t="str">
            <v>35260</v>
          </cell>
          <cell r="E7143">
            <v>143000</v>
          </cell>
          <cell r="F7143">
            <v>0</v>
          </cell>
          <cell r="G7143">
            <v>35260</v>
          </cell>
        </row>
        <row r="7144">
          <cell r="A7144" t="str">
            <v>2202490124</v>
          </cell>
          <cell r="B7144" t="str">
            <v>128000</v>
          </cell>
          <cell r="C7144" t="str">
            <v>0</v>
          </cell>
          <cell r="D7144" t="str">
            <v>31360</v>
          </cell>
          <cell r="E7144">
            <v>128000</v>
          </cell>
          <cell r="F7144">
            <v>0</v>
          </cell>
          <cell r="G7144">
            <v>31360</v>
          </cell>
        </row>
        <row r="7145">
          <cell r="A7145" t="str">
            <v>2009510259</v>
          </cell>
          <cell r="B7145" t="str">
            <v>158000</v>
          </cell>
          <cell r="C7145" t="str">
            <v>0</v>
          </cell>
          <cell r="D7145" t="str">
            <v>39160</v>
          </cell>
          <cell r="E7145">
            <v>158000</v>
          </cell>
          <cell r="F7145">
            <v>0</v>
          </cell>
          <cell r="G7145">
            <v>39160</v>
          </cell>
        </row>
        <row r="7146">
          <cell r="A7146" t="str">
            <v>1402780168</v>
          </cell>
          <cell r="B7146" t="str">
            <v>158000</v>
          </cell>
          <cell r="C7146" t="str">
            <v>0</v>
          </cell>
          <cell r="D7146" t="str">
            <v>39160</v>
          </cell>
          <cell r="E7146">
            <v>158000</v>
          </cell>
          <cell r="F7146">
            <v>0</v>
          </cell>
          <cell r="G7146">
            <v>39160</v>
          </cell>
        </row>
        <row r="7147">
          <cell r="A7147" t="str">
            <v>2311590200</v>
          </cell>
          <cell r="B7147" t="str">
            <v>158000</v>
          </cell>
          <cell r="C7147" t="str">
            <v>0</v>
          </cell>
          <cell r="D7147" t="str">
            <v>39160</v>
          </cell>
          <cell r="E7147">
            <v>158000</v>
          </cell>
          <cell r="F7147">
            <v>0</v>
          </cell>
          <cell r="G7147">
            <v>39160</v>
          </cell>
        </row>
        <row r="7148">
          <cell r="A7148" t="str">
            <v>2012760496</v>
          </cell>
          <cell r="B7148" t="str">
            <v>226685</v>
          </cell>
          <cell r="C7148" t="str">
            <v>0</v>
          </cell>
          <cell r="D7148" t="str">
            <v>57018</v>
          </cell>
          <cell r="E7148">
            <v>226685</v>
          </cell>
          <cell r="F7148">
            <v>0</v>
          </cell>
          <cell r="G7148">
            <v>57018</v>
          </cell>
        </row>
        <row r="7149">
          <cell r="A7149" t="str">
            <v>2909850331</v>
          </cell>
          <cell r="B7149" t="str">
            <v>187950</v>
          </cell>
          <cell r="C7149" t="str">
            <v>0</v>
          </cell>
          <cell r="D7149" t="str">
            <v>46947</v>
          </cell>
          <cell r="E7149">
            <v>187950</v>
          </cell>
          <cell r="F7149">
            <v>0</v>
          </cell>
          <cell r="G7149">
            <v>46947</v>
          </cell>
        </row>
        <row r="7150">
          <cell r="A7150" t="str">
            <v>4009780223</v>
          </cell>
          <cell r="B7150" t="str">
            <v>143000</v>
          </cell>
          <cell r="C7150" t="str">
            <v>0</v>
          </cell>
          <cell r="D7150" t="str">
            <v>35260</v>
          </cell>
          <cell r="E7150">
            <v>143000</v>
          </cell>
          <cell r="F7150">
            <v>0</v>
          </cell>
          <cell r="G7150">
            <v>35260</v>
          </cell>
        </row>
        <row r="7151">
          <cell r="A7151" t="str">
            <v>3004570211</v>
          </cell>
          <cell r="B7151" t="str">
            <v>158000</v>
          </cell>
          <cell r="C7151" t="str">
            <v>0</v>
          </cell>
          <cell r="D7151" t="str">
            <v>39160</v>
          </cell>
          <cell r="E7151">
            <v>158000</v>
          </cell>
          <cell r="F7151">
            <v>0</v>
          </cell>
          <cell r="G7151">
            <v>39160</v>
          </cell>
        </row>
        <row r="7152">
          <cell r="A7152" t="str">
            <v>1107521211</v>
          </cell>
          <cell r="B7152" t="str">
            <v>158000</v>
          </cell>
          <cell r="C7152" t="str">
            <v>0</v>
          </cell>
          <cell r="D7152" t="str">
            <v>39160</v>
          </cell>
          <cell r="E7152">
            <v>158000</v>
          </cell>
          <cell r="F7152">
            <v>0</v>
          </cell>
          <cell r="G7152">
            <v>39160</v>
          </cell>
        </row>
        <row r="7153">
          <cell r="A7153" t="str">
            <v>2504720416</v>
          </cell>
          <cell r="B7153" t="str">
            <v>181409</v>
          </cell>
          <cell r="C7153" t="str">
            <v>0</v>
          </cell>
          <cell r="D7153" t="str">
            <v>45246</v>
          </cell>
          <cell r="E7153">
            <v>181409</v>
          </cell>
          <cell r="F7153">
            <v>0</v>
          </cell>
          <cell r="G7153">
            <v>45246</v>
          </cell>
        </row>
        <row r="7154">
          <cell r="A7154" t="str">
            <v>2509730134</v>
          </cell>
          <cell r="B7154" t="str">
            <v>188431</v>
          </cell>
          <cell r="C7154" t="str">
            <v>0</v>
          </cell>
          <cell r="D7154" t="str">
            <v>47072</v>
          </cell>
          <cell r="E7154">
            <v>188431</v>
          </cell>
          <cell r="F7154">
            <v>0</v>
          </cell>
          <cell r="G7154">
            <v>47072</v>
          </cell>
        </row>
        <row r="7155">
          <cell r="A7155" t="str">
            <v>2512570215</v>
          </cell>
          <cell r="B7155" t="str">
            <v>176522</v>
          </cell>
          <cell r="C7155" t="str">
            <v>0</v>
          </cell>
          <cell r="D7155" t="str">
            <v>43975</v>
          </cell>
          <cell r="E7155">
            <v>176522</v>
          </cell>
          <cell r="F7155">
            <v>0</v>
          </cell>
          <cell r="G7155">
            <v>43975</v>
          </cell>
        </row>
        <row r="7156">
          <cell r="A7156" t="str">
            <v>2602620610</v>
          </cell>
          <cell r="B7156" t="str">
            <v>310478</v>
          </cell>
          <cell r="C7156" t="str">
            <v>0</v>
          </cell>
          <cell r="D7156" t="str">
            <v>78804</v>
          </cell>
          <cell r="E7156">
            <v>310478</v>
          </cell>
          <cell r="F7156">
            <v>0</v>
          </cell>
          <cell r="G7156">
            <v>78804</v>
          </cell>
        </row>
        <row r="7157">
          <cell r="A7157" t="str">
            <v>3304500065</v>
          </cell>
          <cell r="B7157" t="str">
            <v>143000</v>
          </cell>
          <cell r="C7157" t="str">
            <v>0</v>
          </cell>
          <cell r="D7157" t="str">
            <v>35260</v>
          </cell>
          <cell r="E7157">
            <v>143000</v>
          </cell>
          <cell r="F7157">
            <v>0</v>
          </cell>
          <cell r="G7157">
            <v>35260</v>
          </cell>
        </row>
        <row r="7158">
          <cell r="A7158" t="str">
            <v>4101710023</v>
          </cell>
          <cell r="B7158" t="str">
            <v>143000</v>
          </cell>
          <cell r="C7158" t="str">
            <v>0</v>
          </cell>
          <cell r="D7158" t="str">
            <v>35260</v>
          </cell>
          <cell r="E7158">
            <v>143000</v>
          </cell>
          <cell r="F7158">
            <v>0</v>
          </cell>
          <cell r="G7158">
            <v>35260</v>
          </cell>
        </row>
        <row r="7159">
          <cell r="A7159" t="str">
            <v>4107710351</v>
          </cell>
          <cell r="B7159" t="str">
            <v>162392</v>
          </cell>
          <cell r="C7159" t="str">
            <v>0</v>
          </cell>
          <cell r="D7159" t="str">
            <v>40301</v>
          </cell>
          <cell r="E7159">
            <v>162392</v>
          </cell>
          <cell r="F7159">
            <v>0</v>
          </cell>
          <cell r="G7159">
            <v>40301</v>
          </cell>
        </row>
        <row r="7160">
          <cell r="A7160" t="str">
            <v>1814790357</v>
          </cell>
          <cell r="B7160" t="str">
            <v>143000</v>
          </cell>
          <cell r="C7160" t="str">
            <v>0</v>
          </cell>
          <cell r="D7160" t="str">
            <v>35260</v>
          </cell>
          <cell r="E7160">
            <v>143000</v>
          </cell>
          <cell r="F7160">
            <v>0</v>
          </cell>
          <cell r="G7160">
            <v>35260</v>
          </cell>
        </row>
        <row r="7161">
          <cell r="A7161" t="str">
            <v>2804870553</v>
          </cell>
          <cell r="B7161" t="str">
            <v>188000</v>
          </cell>
          <cell r="C7161" t="str">
            <v>0</v>
          </cell>
          <cell r="D7161" t="str">
            <v>46960</v>
          </cell>
          <cell r="E7161">
            <v>188000</v>
          </cell>
          <cell r="F7161">
            <v>0</v>
          </cell>
          <cell r="G7161">
            <v>46960</v>
          </cell>
        </row>
        <row r="7162">
          <cell r="A7162" t="str">
            <v>3814650212</v>
          </cell>
          <cell r="B7162" t="str">
            <v>335012</v>
          </cell>
          <cell r="C7162" t="str">
            <v>0</v>
          </cell>
          <cell r="D7162" t="str">
            <v>85183</v>
          </cell>
          <cell r="E7162">
            <v>335012</v>
          </cell>
          <cell r="F7162">
            <v>0</v>
          </cell>
          <cell r="G7162">
            <v>85183</v>
          </cell>
        </row>
        <row r="7163">
          <cell r="A7163" t="str">
            <v>1311510095</v>
          </cell>
          <cell r="B7163" t="str">
            <v>133000</v>
          </cell>
          <cell r="C7163" t="str">
            <v>0</v>
          </cell>
          <cell r="D7163" t="str">
            <v>32660</v>
          </cell>
          <cell r="E7163">
            <v>133000</v>
          </cell>
          <cell r="F7163">
            <v>0</v>
          </cell>
          <cell r="G7163">
            <v>32660</v>
          </cell>
        </row>
        <row r="7164">
          <cell r="A7164" t="str">
            <v>3910830692</v>
          </cell>
          <cell r="B7164" t="str">
            <v>160485</v>
          </cell>
          <cell r="C7164" t="str">
            <v>0</v>
          </cell>
          <cell r="D7164" t="str">
            <v>39806</v>
          </cell>
          <cell r="E7164">
            <v>160485</v>
          </cell>
          <cell r="F7164">
            <v>0</v>
          </cell>
          <cell r="G7164">
            <v>39806</v>
          </cell>
        </row>
        <row r="7165">
          <cell r="A7165" t="str">
            <v>1704820421</v>
          </cell>
          <cell r="B7165" t="str">
            <v>143000</v>
          </cell>
          <cell r="C7165" t="str">
            <v>0</v>
          </cell>
          <cell r="D7165" t="str">
            <v>35260</v>
          </cell>
          <cell r="E7165">
            <v>143000</v>
          </cell>
          <cell r="F7165">
            <v>0</v>
          </cell>
          <cell r="G7165">
            <v>35260</v>
          </cell>
        </row>
        <row r="7166">
          <cell r="A7166" t="str">
            <v>2201540217</v>
          </cell>
          <cell r="B7166" t="str">
            <v>138000</v>
          </cell>
          <cell r="C7166" t="str">
            <v>0</v>
          </cell>
          <cell r="D7166" t="str">
            <v>33960</v>
          </cell>
          <cell r="E7166">
            <v>138000</v>
          </cell>
          <cell r="F7166">
            <v>0</v>
          </cell>
          <cell r="G7166">
            <v>33960</v>
          </cell>
        </row>
        <row r="7167">
          <cell r="A7167" t="str">
            <v>3304580506</v>
          </cell>
          <cell r="B7167" t="str">
            <v>158000</v>
          </cell>
          <cell r="C7167" t="str">
            <v>0</v>
          </cell>
          <cell r="D7167" t="str">
            <v>39160</v>
          </cell>
          <cell r="E7167">
            <v>158000</v>
          </cell>
          <cell r="F7167">
            <v>0</v>
          </cell>
          <cell r="G7167">
            <v>39160</v>
          </cell>
        </row>
        <row r="7168">
          <cell r="A7168" t="str">
            <v>1707600252</v>
          </cell>
          <cell r="B7168" t="str">
            <v>172090</v>
          </cell>
          <cell r="C7168" t="str">
            <v>0</v>
          </cell>
          <cell r="D7168" t="str">
            <v>42823</v>
          </cell>
          <cell r="E7168">
            <v>172090</v>
          </cell>
          <cell r="F7168">
            <v>0</v>
          </cell>
          <cell r="G7168">
            <v>42823</v>
          </cell>
        </row>
        <row r="7169">
          <cell r="A7169" t="str">
            <v>2003840303</v>
          </cell>
          <cell r="B7169" t="str">
            <v>181409</v>
          </cell>
          <cell r="C7169" t="str">
            <v>0</v>
          </cell>
          <cell r="D7169" t="str">
            <v>45246</v>
          </cell>
          <cell r="E7169">
            <v>181409</v>
          </cell>
          <cell r="F7169">
            <v>0</v>
          </cell>
          <cell r="G7169">
            <v>45246</v>
          </cell>
        </row>
        <row r="7170">
          <cell r="A7170" t="str">
            <v>1414560222</v>
          </cell>
          <cell r="B7170" t="str">
            <v>498018</v>
          </cell>
          <cell r="C7170" t="str">
            <v>0</v>
          </cell>
          <cell r="D7170" t="str">
            <v>127564</v>
          </cell>
          <cell r="E7170">
            <v>498018</v>
          </cell>
          <cell r="F7170">
            <v>0</v>
          </cell>
          <cell r="G7170">
            <v>127564</v>
          </cell>
        </row>
        <row r="7171">
          <cell r="A7171" t="str">
            <v>3304740236</v>
          </cell>
          <cell r="B7171" t="str">
            <v>240021</v>
          </cell>
          <cell r="C7171" t="str">
            <v>0</v>
          </cell>
          <cell r="D7171" t="str">
            <v>60485</v>
          </cell>
          <cell r="E7171">
            <v>240021</v>
          </cell>
          <cell r="F7171">
            <v>0</v>
          </cell>
          <cell r="G7171">
            <v>60485</v>
          </cell>
        </row>
        <row r="7172">
          <cell r="A7172" t="str">
            <v>3003520458</v>
          </cell>
          <cell r="B7172" t="str">
            <v>155140</v>
          </cell>
          <cell r="C7172" t="str">
            <v>0</v>
          </cell>
          <cell r="D7172" t="str">
            <v>38416</v>
          </cell>
          <cell r="E7172">
            <v>155140</v>
          </cell>
          <cell r="F7172">
            <v>0</v>
          </cell>
          <cell r="G7172">
            <v>38416</v>
          </cell>
        </row>
        <row r="7173">
          <cell r="A7173" t="str">
            <v>1801620393</v>
          </cell>
          <cell r="B7173" t="str">
            <v>239374</v>
          </cell>
          <cell r="C7173" t="str">
            <v>0</v>
          </cell>
          <cell r="D7173" t="str">
            <v>60317</v>
          </cell>
          <cell r="E7173">
            <v>239374</v>
          </cell>
          <cell r="F7173">
            <v>0</v>
          </cell>
          <cell r="G7173">
            <v>60317</v>
          </cell>
        </row>
        <row r="7174">
          <cell r="A7174" t="str">
            <v>3105860657</v>
          </cell>
          <cell r="B7174" t="str">
            <v>179222</v>
          </cell>
          <cell r="C7174" t="str">
            <v>0</v>
          </cell>
          <cell r="D7174" t="str">
            <v>44677</v>
          </cell>
          <cell r="E7174">
            <v>179222</v>
          </cell>
          <cell r="F7174">
            <v>0</v>
          </cell>
          <cell r="G7174">
            <v>44677</v>
          </cell>
        </row>
        <row r="7175">
          <cell r="A7175" t="str">
            <v>1612860540</v>
          </cell>
          <cell r="B7175" t="str">
            <v>143000</v>
          </cell>
          <cell r="C7175" t="str">
            <v>0</v>
          </cell>
          <cell r="D7175" t="str">
            <v>35260</v>
          </cell>
          <cell r="E7175">
            <v>143000</v>
          </cell>
          <cell r="F7175">
            <v>0</v>
          </cell>
          <cell r="G7175">
            <v>35260</v>
          </cell>
        </row>
        <row r="7176">
          <cell r="A7176" t="str">
            <v>2609700059</v>
          </cell>
          <cell r="B7176" t="str">
            <v>201881</v>
          </cell>
          <cell r="C7176" t="str">
            <v>0</v>
          </cell>
          <cell r="D7176" t="str">
            <v>50569</v>
          </cell>
          <cell r="E7176">
            <v>201881</v>
          </cell>
          <cell r="F7176">
            <v>0</v>
          </cell>
          <cell r="G7176">
            <v>50569</v>
          </cell>
        </row>
        <row r="7177">
          <cell r="A7177" t="str">
            <v>1907550275</v>
          </cell>
          <cell r="B7177" t="str">
            <v>165250</v>
          </cell>
          <cell r="C7177" t="str">
            <v>0</v>
          </cell>
          <cell r="D7177" t="str">
            <v>41045</v>
          </cell>
          <cell r="E7177">
            <v>165250</v>
          </cell>
          <cell r="F7177">
            <v>0</v>
          </cell>
          <cell r="G7177">
            <v>41045</v>
          </cell>
        </row>
        <row r="7178">
          <cell r="A7178" t="str">
            <v>2814630210</v>
          </cell>
          <cell r="B7178" t="str">
            <v>241083</v>
          </cell>
          <cell r="C7178" t="str">
            <v>0</v>
          </cell>
          <cell r="D7178" t="str">
            <v>60761</v>
          </cell>
          <cell r="E7178">
            <v>241083</v>
          </cell>
          <cell r="F7178">
            <v>0</v>
          </cell>
          <cell r="G7178">
            <v>60761</v>
          </cell>
        </row>
        <row r="7179">
          <cell r="A7179" t="str">
            <v>3110620316</v>
          </cell>
          <cell r="B7179" t="str">
            <v>180067</v>
          </cell>
          <cell r="C7179" t="str">
            <v>0</v>
          </cell>
          <cell r="D7179" t="str">
            <v>44897</v>
          </cell>
          <cell r="E7179">
            <v>180067</v>
          </cell>
          <cell r="F7179">
            <v>0</v>
          </cell>
          <cell r="G7179">
            <v>44897</v>
          </cell>
        </row>
        <row r="7180">
          <cell r="A7180" t="str">
            <v>1407620223</v>
          </cell>
          <cell r="B7180" t="str">
            <v>299326</v>
          </cell>
          <cell r="C7180" t="str">
            <v>0</v>
          </cell>
          <cell r="D7180" t="str">
            <v>75904</v>
          </cell>
          <cell r="E7180">
            <v>299326</v>
          </cell>
          <cell r="F7180">
            <v>0</v>
          </cell>
          <cell r="G7180">
            <v>75904</v>
          </cell>
        </row>
        <row r="7181">
          <cell r="A7181" t="str">
            <v>3103630018</v>
          </cell>
          <cell r="B7181" t="str">
            <v>176522</v>
          </cell>
          <cell r="C7181" t="str">
            <v>0</v>
          </cell>
          <cell r="D7181" t="str">
            <v>43975</v>
          </cell>
          <cell r="E7181">
            <v>176522</v>
          </cell>
          <cell r="F7181">
            <v>0</v>
          </cell>
          <cell r="G7181">
            <v>43975</v>
          </cell>
        </row>
        <row r="7182">
          <cell r="A7182" t="str">
            <v>1614560307</v>
          </cell>
          <cell r="B7182" t="str">
            <v>158000</v>
          </cell>
          <cell r="C7182" t="str">
            <v>0</v>
          </cell>
          <cell r="D7182" t="str">
            <v>39160</v>
          </cell>
          <cell r="E7182">
            <v>158000</v>
          </cell>
          <cell r="F7182">
            <v>0</v>
          </cell>
          <cell r="G7182">
            <v>39160</v>
          </cell>
        </row>
        <row r="7183">
          <cell r="A7183" t="str">
            <v>2405550164</v>
          </cell>
          <cell r="B7183" t="str">
            <v>158000</v>
          </cell>
          <cell r="C7183" t="str">
            <v>0</v>
          </cell>
          <cell r="D7183" t="str">
            <v>39160</v>
          </cell>
          <cell r="E7183">
            <v>158000</v>
          </cell>
          <cell r="F7183">
            <v>0</v>
          </cell>
          <cell r="G7183">
            <v>39160</v>
          </cell>
        </row>
        <row r="7184">
          <cell r="A7184" t="str">
            <v>1701730294</v>
          </cell>
          <cell r="B7184" t="str">
            <v>200098</v>
          </cell>
          <cell r="C7184" t="str">
            <v>0</v>
          </cell>
          <cell r="D7184" t="str">
            <v>50105</v>
          </cell>
          <cell r="E7184">
            <v>200098</v>
          </cell>
          <cell r="F7184">
            <v>0</v>
          </cell>
          <cell r="G7184">
            <v>50105</v>
          </cell>
        </row>
        <row r="7185">
          <cell r="A7185" t="str">
            <v>2803840308</v>
          </cell>
          <cell r="B7185" t="str">
            <v>199608</v>
          </cell>
          <cell r="C7185" t="str">
            <v>0</v>
          </cell>
          <cell r="D7185" t="str">
            <v>49978</v>
          </cell>
          <cell r="E7185">
            <v>199608</v>
          </cell>
          <cell r="F7185">
            <v>0</v>
          </cell>
          <cell r="G7185">
            <v>49978</v>
          </cell>
        </row>
        <row r="7186">
          <cell r="A7186" t="str">
            <v>1611790123</v>
          </cell>
          <cell r="B7186" t="str">
            <v>143000</v>
          </cell>
          <cell r="C7186" t="str">
            <v>0</v>
          </cell>
          <cell r="D7186" t="str">
            <v>35260</v>
          </cell>
          <cell r="E7186">
            <v>143000</v>
          </cell>
          <cell r="F7186">
            <v>0</v>
          </cell>
          <cell r="G7186">
            <v>35260</v>
          </cell>
        </row>
        <row r="7187">
          <cell r="A7187" t="str">
            <v>1604770236</v>
          </cell>
          <cell r="B7187" t="str">
            <v>174500</v>
          </cell>
          <cell r="C7187" t="str">
            <v>0</v>
          </cell>
          <cell r="D7187" t="str">
            <v>43450</v>
          </cell>
          <cell r="E7187">
            <v>174500</v>
          </cell>
          <cell r="F7187">
            <v>0</v>
          </cell>
          <cell r="G7187">
            <v>43450</v>
          </cell>
        </row>
        <row r="7188">
          <cell r="A7188" t="str">
            <v>3402640341</v>
          </cell>
          <cell r="B7188" t="str">
            <v>153000</v>
          </cell>
          <cell r="C7188" t="str">
            <v>0</v>
          </cell>
          <cell r="D7188" t="str">
            <v>37860</v>
          </cell>
          <cell r="E7188">
            <v>153000</v>
          </cell>
          <cell r="F7188">
            <v>0</v>
          </cell>
          <cell r="G7188">
            <v>37860</v>
          </cell>
        </row>
        <row r="7189">
          <cell r="A7189" t="str">
            <v>1607750183</v>
          </cell>
          <cell r="B7189" t="str">
            <v>153000</v>
          </cell>
          <cell r="C7189" t="str">
            <v>0</v>
          </cell>
          <cell r="D7189" t="str">
            <v>37860</v>
          </cell>
          <cell r="E7189">
            <v>153000</v>
          </cell>
          <cell r="F7189">
            <v>0</v>
          </cell>
          <cell r="G7189">
            <v>37860</v>
          </cell>
        </row>
        <row r="7190">
          <cell r="A7190" t="str">
            <v>1411720180</v>
          </cell>
          <cell r="B7190" t="str">
            <v>153000</v>
          </cell>
          <cell r="C7190" t="str">
            <v>0</v>
          </cell>
          <cell r="D7190" t="str">
            <v>37860</v>
          </cell>
          <cell r="E7190">
            <v>153000</v>
          </cell>
          <cell r="F7190">
            <v>0</v>
          </cell>
          <cell r="G7190">
            <v>37860</v>
          </cell>
        </row>
        <row r="7191">
          <cell r="A7191" t="str">
            <v>2707690120</v>
          </cell>
          <cell r="B7191" t="str">
            <v>269500</v>
          </cell>
          <cell r="C7191" t="str">
            <v>0</v>
          </cell>
          <cell r="D7191" t="str">
            <v>68150</v>
          </cell>
          <cell r="E7191">
            <v>269500</v>
          </cell>
          <cell r="F7191">
            <v>0</v>
          </cell>
          <cell r="G7191">
            <v>68150</v>
          </cell>
        </row>
        <row r="7192">
          <cell r="A7192" t="str">
            <v>1705680100</v>
          </cell>
          <cell r="B7192" t="str">
            <v>148000</v>
          </cell>
          <cell r="C7192" t="str">
            <v>0</v>
          </cell>
          <cell r="D7192" t="str">
            <v>36560</v>
          </cell>
          <cell r="E7192">
            <v>148000</v>
          </cell>
          <cell r="F7192">
            <v>0</v>
          </cell>
          <cell r="G7192">
            <v>36560</v>
          </cell>
        </row>
        <row r="7193">
          <cell r="A7193" t="str">
            <v>1108540317</v>
          </cell>
          <cell r="B7193" t="str">
            <v>147000</v>
          </cell>
          <cell r="C7193" t="str">
            <v>0</v>
          </cell>
          <cell r="D7193" t="str">
            <v>36300</v>
          </cell>
          <cell r="E7193">
            <v>147000</v>
          </cell>
          <cell r="F7193">
            <v>0</v>
          </cell>
          <cell r="G7193">
            <v>36300</v>
          </cell>
        </row>
        <row r="7194">
          <cell r="A7194" t="str">
            <v>1414740026</v>
          </cell>
          <cell r="B7194" t="str">
            <v>161584</v>
          </cell>
          <cell r="C7194" t="str">
            <v>0</v>
          </cell>
          <cell r="D7194" t="str">
            <v>40091</v>
          </cell>
          <cell r="E7194">
            <v>161584</v>
          </cell>
          <cell r="F7194">
            <v>0</v>
          </cell>
          <cell r="G7194">
            <v>40091</v>
          </cell>
        </row>
        <row r="7195">
          <cell r="A7195" t="str">
            <v>3005810208</v>
          </cell>
          <cell r="B7195" t="str">
            <v>147000</v>
          </cell>
          <cell r="C7195" t="str">
            <v>0</v>
          </cell>
          <cell r="D7195" t="str">
            <v>36300</v>
          </cell>
          <cell r="E7195">
            <v>147000</v>
          </cell>
          <cell r="F7195">
            <v>0</v>
          </cell>
          <cell r="G7195">
            <v>36300</v>
          </cell>
        </row>
        <row r="7196">
          <cell r="A7196" t="str">
            <v>2009560361</v>
          </cell>
          <cell r="B7196" t="str">
            <v>147000</v>
          </cell>
          <cell r="C7196" t="str">
            <v>0</v>
          </cell>
          <cell r="D7196" t="str">
            <v>36300</v>
          </cell>
          <cell r="E7196">
            <v>147000</v>
          </cell>
          <cell r="F7196">
            <v>0</v>
          </cell>
          <cell r="G7196">
            <v>36300</v>
          </cell>
        </row>
        <row r="7197">
          <cell r="A7197" t="str">
            <v>2909640280</v>
          </cell>
          <cell r="B7197" t="str">
            <v>279500</v>
          </cell>
          <cell r="C7197" t="str">
            <v>0</v>
          </cell>
          <cell r="D7197" t="str">
            <v>70750</v>
          </cell>
          <cell r="E7197">
            <v>279500</v>
          </cell>
          <cell r="F7197">
            <v>0</v>
          </cell>
          <cell r="G7197">
            <v>70750</v>
          </cell>
        </row>
        <row r="7198">
          <cell r="A7198" t="str">
            <v>3004590454</v>
          </cell>
          <cell r="B7198" t="str">
            <v>178900</v>
          </cell>
          <cell r="C7198" t="str">
            <v>0</v>
          </cell>
          <cell r="D7198" t="str">
            <v>44594</v>
          </cell>
          <cell r="E7198">
            <v>178900</v>
          </cell>
          <cell r="F7198">
            <v>0</v>
          </cell>
          <cell r="G7198">
            <v>44594</v>
          </cell>
        </row>
        <row r="7199">
          <cell r="A7199" t="str">
            <v>2910510107</v>
          </cell>
          <cell r="B7199" t="str">
            <v>148000</v>
          </cell>
          <cell r="C7199" t="str">
            <v>0</v>
          </cell>
          <cell r="D7199" t="str">
            <v>36560</v>
          </cell>
          <cell r="E7199">
            <v>148000</v>
          </cell>
          <cell r="F7199">
            <v>0</v>
          </cell>
          <cell r="G7199">
            <v>36560</v>
          </cell>
        </row>
        <row r="7200">
          <cell r="A7200" t="str">
            <v>2312800063</v>
          </cell>
          <cell r="B7200" t="str">
            <v>105914</v>
          </cell>
          <cell r="C7200" t="str">
            <v>0</v>
          </cell>
          <cell r="D7200" t="str">
            <v>25843</v>
          </cell>
          <cell r="E7200">
            <v>105914</v>
          </cell>
          <cell r="F7200">
            <v>0</v>
          </cell>
          <cell r="G7200">
            <v>25843</v>
          </cell>
        </row>
        <row r="7201">
          <cell r="A7201" t="str">
            <v>2714550258</v>
          </cell>
          <cell r="B7201" t="str">
            <v>174154</v>
          </cell>
          <cell r="C7201" t="str">
            <v>0</v>
          </cell>
          <cell r="D7201" t="str">
            <v>43360</v>
          </cell>
          <cell r="E7201">
            <v>174154</v>
          </cell>
          <cell r="F7201">
            <v>0</v>
          </cell>
          <cell r="G7201">
            <v>43360</v>
          </cell>
        </row>
        <row r="7202">
          <cell r="A7202" t="str">
            <v>3010500122</v>
          </cell>
          <cell r="B7202" t="str">
            <v>151340</v>
          </cell>
          <cell r="C7202" t="str">
            <v>0</v>
          </cell>
          <cell r="D7202" t="str">
            <v>37428</v>
          </cell>
          <cell r="E7202">
            <v>151340</v>
          </cell>
          <cell r="F7202">
            <v>0</v>
          </cell>
          <cell r="G7202">
            <v>37428</v>
          </cell>
        </row>
        <row r="7203">
          <cell r="A7203" t="str">
            <v>2312700107</v>
          </cell>
          <cell r="B7203" t="str">
            <v>177076</v>
          </cell>
          <cell r="C7203" t="str">
            <v>0</v>
          </cell>
          <cell r="D7203" t="str">
            <v>44119</v>
          </cell>
          <cell r="E7203">
            <v>177076</v>
          </cell>
          <cell r="F7203">
            <v>0</v>
          </cell>
          <cell r="G7203">
            <v>44119</v>
          </cell>
        </row>
        <row r="7204">
          <cell r="A7204" t="str">
            <v>1401730175</v>
          </cell>
          <cell r="B7204" t="str">
            <v>162045</v>
          </cell>
          <cell r="C7204" t="str">
            <v>0</v>
          </cell>
          <cell r="D7204" t="str">
            <v>40211</v>
          </cell>
          <cell r="E7204">
            <v>162045</v>
          </cell>
          <cell r="F7204">
            <v>0</v>
          </cell>
          <cell r="G7204">
            <v>40211</v>
          </cell>
        </row>
        <row r="7205">
          <cell r="A7205" t="str">
            <v>1507680185</v>
          </cell>
          <cell r="B7205" t="str">
            <v>176700</v>
          </cell>
          <cell r="C7205" t="str">
            <v>0</v>
          </cell>
          <cell r="D7205" t="str">
            <v>44022</v>
          </cell>
          <cell r="E7205">
            <v>176700</v>
          </cell>
          <cell r="F7205">
            <v>0</v>
          </cell>
          <cell r="G7205">
            <v>44022</v>
          </cell>
        </row>
        <row r="7206">
          <cell r="A7206" t="str">
            <v>2008600092</v>
          </cell>
          <cell r="B7206" t="str">
            <v>147745</v>
          </cell>
          <cell r="C7206" t="str">
            <v>0</v>
          </cell>
          <cell r="D7206" t="str">
            <v>36493</v>
          </cell>
          <cell r="E7206">
            <v>147745</v>
          </cell>
          <cell r="F7206">
            <v>0</v>
          </cell>
          <cell r="G7206">
            <v>36493</v>
          </cell>
        </row>
        <row r="7207">
          <cell r="A7207" t="str">
            <v>2504540019</v>
          </cell>
          <cell r="B7207" t="str">
            <v>289500</v>
          </cell>
          <cell r="C7207" t="str">
            <v>0</v>
          </cell>
          <cell r="D7207" t="str">
            <v>73350</v>
          </cell>
          <cell r="E7207">
            <v>289500</v>
          </cell>
          <cell r="F7207">
            <v>0</v>
          </cell>
          <cell r="G7207">
            <v>73350</v>
          </cell>
        </row>
        <row r="7208">
          <cell r="A7208" t="str">
            <v>1507660359</v>
          </cell>
          <cell r="B7208" t="str">
            <v>168000</v>
          </cell>
          <cell r="C7208" t="str">
            <v>0</v>
          </cell>
          <cell r="D7208" t="str">
            <v>41760</v>
          </cell>
          <cell r="E7208">
            <v>168000</v>
          </cell>
          <cell r="F7208">
            <v>0</v>
          </cell>
          <cell r="G7208">
            <v>41760</v>
          </cell>
        </row>
        <row r="7209">
          <cell r="A7209" t="str">
            <v>2111550167</v>
          </cell>
          <cell r="B7209" t="str">
            <v>138000</v>
          </cell>
          <cell r="C7209" t="str">
            <v>0</v>
          </cell>
          <cell r="D7209" t="str">
            <v>33960</v>
          </cell>
          <cell r="E7209">
            <v>138000</v>
          </cell>
          <cell r="F7209">
            <v>0</v>
          </cell>
          <cell r="G7209">
            <v>33960</v>
          </cell>
        </row>
        <row r="7210">
          <cell r="A7210" t="str">
            <v>2510500295</v>
          </cell>
          <cell r="B7210" t="str">
            <v>198000</v>
          </cell>
          <cell r="C7210" t="str">
            <v>0</v>
          </cell>
          <cell r="D7210" t="str">
            <v>49560</v>
          </cell>
          <cell r="E7210">
            <v>198000</v>
          </cell>
          <cell r="F7210">
            <v>0</v>
          </cell>
          <cell r="G7210">
            <v>49560</v>
          </cell>
        </row>
        <row r="7211">
          <cell r="A7211" t="str">
            <v>1908610573</v>
          </cell>
          <cell r="B7211" t="str">
            <v>168000</v>
          </cell>
          <cell r="C7211" t="str">
            <v>0</v>
          </cell>
          <cell r="D7211" t="str">
            <v>41760</v>
          </cell>
          <cell r="E7211">
            <v>168000</v>
          </cell>
          <cell r="F7211">
            <v>0</v>
          </cell>
          <cell r="G7211">
            <v>41760</v>
          </cell>
        </row>
        <row r="7212">
          <cell r="A7212" t="str">
            <v>3804670385</v>
          </cell>
          <cell r="B7212" t="str">
            <v>174549</v>
          </cell>
          <cell r="C7212" t="str">
            <v>0</v>
          </cell>
          <cell r="D7212" t="str">
            <v>43462</v>
          </cell>
          <cell r="E7212">
            <v>174549</v>
          </cell>
          <cell r="F7212">
            <v>0</v>
          </cell>
          <cell r="G7212">
            <v>43462</v>
          </cell>
        </row>
        <row r="7213">
          <cell r="A7213" t="str">
            <v>1903740444</v>
          </cell>
          <cell r="B7213" t="str">
            <v>249500</v>
          </cell>
          <cell r="C7213" t="str">
            <v>0</v>
          </cell>
          <cell r="D7213" t="str">
            <v>62950</v>
          </cell>
          <cell r="E7213">
            <v>249500</v>
          </cell>
          <cell r="F7213">
            <v>0</v>
          </cell>
          <cell r="G7213">
            <v>62950</v>
          </cell>
        </row>
        <row r="7214">
          <cell r="A7214" t="str">
            <v>1903770289</v>
          </cell>
          <cell r="B7214" t="str">
            <v>153000</v>
          </cell>
          <cell r="C7214" t="str">
            <v>0</v>
          </cell>
          <cell r="D7214" t="str">
            <v>37860</v>
          </cell>
          <cell r="E7214">
            <v>153000</v>
          </cell>
          <cell r="F7214">
            <v>0</v>
          </cell>
          <cell r="G7214">
            <v>37860</v>
          </cell>
        </row>
        <row r="7215">
          <cell r="A7215" t="str">
            <v>4112800389</v>
          </cell>
          <cell r="B7215" t="str">
            <v>172632</v>
          </cell>
          <cell r="C7215" t="str">
            <v>0</v>
          </cell>
          <cell r="D7215" t="str">
            <v>42964</v>
          </cell>
          <cell r="E7215">
            <v>172632</v>
          </cell>
          <cell r="F7215">
            <v>0</v>
          </cell>
          <cell r="G7215">
            <v>42964</v>
          </cell>
        </row>
        <row r="7216">
          <cell r="A7216" t="str">
            <v>1814770291</v>
          </cell>
          <cell r="B7216" t="str">
            <v>153000</v>
          </cell>
          <cell r="C7216" t="str">
            <v>0</v>
          </cell>
          <cell r="D7216" t="str">
            <v>37860</v>
          </cell>
          <cell r="E7216">
            <v>153000</v>
          </cell>
          <cell r="F7216">
            <v>0</v>
          </cell>
          <cell r="G7216">
            <v>37860</v>
          </cell>
        </row>
        <row r="7217">
          <cell r="A7217" t="str">
            <v>2611630259</v>
          </cell>
          <cell r="B7217" t="str">
            <v>239500</v>
          </cell>
          <cell r="C7217" t="str">
            <v>0</v>
          </cell>
          <cell r="D7217" t="str">
            <v>60350</v>
          </cell>
          <cell r="E7217">
            <v>239500</v>
          </cell>
          <cell r="F7217">
            <v>0</v>
          </cell>
          <cell r="G7217">
            <v>60350</v>
          </cell>
        </row>
        <row r="7218">
          <cell r="A7218" t="str">
            <v>1412560118</v>
          </cell>
          <cell r="B7218" t="str">
            <v>190839</v>
          </cell>
          <cell r="C7218" t="str">
            <v>0</v>
          </cell>
          <cell r="D7218" t="str">
            <v>47698</v>
          </cell>
          <cell r="E7218">
            <v>190839</v>
          </cell>
          <cell r="F7218">
            <v>0</v>
          </cell>
          <cell r="G7218">
            <v>47698</v>
          </cell>
        </row>
        <row r="7219">
          <cell r="A7219" t="str">
            <v>2102560201</v>
          </cell>
          <cell r="B7219" t="str">
            <v>145022</v>
          </cell>
          <cell r="C7219" t="str">
            <v>0</v>
          </cell>
          <cell r="D7219" t="str">
            <v>35785</v>
          </cell>
          <cell r="E7219">
            <v>145022</v>
          </cell>
          <cell r="F7219">
            <v>0</v>
          </cell>
          <cell r="G7219">
            <v>35785</v>
          </cell>
        </row>
        <row r="7220">
          <cell r="A7220" t="str">
            <v>4105650149</v>
          </cell>
          <cell r="B7220" t="str">
            <v>158675</v>
          </cell>
          <cell r="C7220" t="str">
            <v>0</v>
          </cell>
          <cell r="D7220" t="str">
            <v>39335</v>
          </cell>
          <cell r="E7220">
            <v>158675</v>
          </cell>
          <cell r="F7220">
            <v>0</v>
          </cell>
          <cell r="G7220">
            <v>39335</v>
          </cell>
        </row>
        <row r="7221">
          <cell r="A7221" t="str">
            <v>3004410214</v>
          </cell>
          <cell r="B7221" t="str">
            <v>173000</v>
          </cell>
          <cell r="C7221" t="str">
            <v>0</v>
          </cell>
          <cell r="D7221" t="str">
            <v>43060</v>
          </cell>
          <cell r="E7221">
            <v>173000</v>
          </cell>
          <cell r="F7221">
            <v>0</v>
          </cell>
          <cell r="G7221">
            <v>43060</v>
          </cell>
        </row>
        <row r="7222">
          <cell r="A7222" t="str">
            <v>1810580269</v>
          </cell>
          <cell r="B7222" t="str">
            <v>146699</v>
          </cell>
          <cell r="C7222" t="str">
            <v>0</v>
          </cell>
          <cell r="D7222" t="str">
            <v>36221</v>
          </cell>
          <cell r="E7222">
            <v>146699</v>
          </cell>
          <cell r="F7222">
            <v>0</v>
          </cell>
          <cell r="G7222">
            <v>36221</v>
          </cell>
        </row>
        <row r="7223">
          <cell r="A7223" t="str">
            <v>1901670219</v>
          </cell>
          <cell r="B7223" t="str">
            <v>158000</v>
          </cell>
          <cell r="C7223" t="str">
            <v>0</v>
          </cell>
          <cell r="D7223" t="str">
            <v>39160</v>
          </cell>
          <cell r="E7223">
            <v>158000</v>
          </cell>
          <cell r="F7223">
            <v>0</v>
          </cell>
          <cell r="G7223">
            <v>39160</v>
          </cell>
        </row>
        <row r="7224">
          <cell r="A7224" t="str">
            <v>1807700100</v>
          </cell>
          <cell r="B7224" t="str">
            <v>143000</v>
          </cell>
          <cell r="C7224" t="str">
            <v>0</v>
          </cell>
          <cell r="D7224" t="str">
            <v>35260</v>
          </cell>
          <cell r="E7224">
            <v>143000</v>
          </cell>
          <cell r="F7224">
            <v>0</v>
          </cell>
          <cell r="G7224">
            <v>35260</v>
          </cell>
        </row>
        <row r="7225">
          <cell r="A7225" t="str">
            <v>2809590206</v>
          </cell>
          <cell r="B7225" t="str">
            <v>313337</v>
          </cell>
          <cell r="C7225" t="str">
            <v>0</v>
          </cell>
          <cell r="D7225" t="str">
            <v>79547</v>
          </cell>
          <cell r="E7225">
            <v>313337</v>
          </cell>
          <cell r="F7225">
            <v>0</v>
          </cell>
          <cell r="G7225">
            <v>79547</v>
          </cell>
        </row>
        <row r="7226">
          <cell r="A7226" t="str">
            <v>3808530103</v>
          </cell>
          <cell r="B7226" t="str">
            <v>109333</v>
          </cell>
          <cell r="C7226" t="str">
            <v>0</v>
          </cell>
          <cell r="D7226" t="str">
            <v>26677</v>
          </cell>
          <cell r="E7226">
            <v>109333</v>
          </cell>
          <cell r="F7226">
            <v>0</v>
          </cell>
          <cell r="G7226">
            <v>26677</v>
          </cell>
        </row>
        <row r="7227">
          <cell r="A7227" t="str">
            <v>1807510174</v>
          </cell>
          <cell r="B7227" t="str">
            <v>107500</v>
          </cell>
          <cell r="C7227" t="str">
            <v>0</v>
          </cell>
          <cell r="D7227" t="str">
            <v>26230</v>
          </cell>
          <cell r="E7227">
            <v>107500</v>
          </cell>
          <cell r="F7227">
            <v>0</v>
          </cell>
          <cell r="G7227">
            <v>26230</v>
          </cell>
        </row>
        <row r="7228">
          <cell r="A7228" t="str">
            <v>1211560201</v>
          </cell>
          <cell r="B7228" t="str">
            <v>112512</v>
          </cell>
          <cell r="C7228" t="str">
            <v>0</v>
          </cell>
          <cell r="D7228" t="str">
            <v>27452</v>
          </cell>
          <cell r="E7228">
            <v>112512</v>
          </cell>
          <cell r="F7228">
            <v>0</v>
          </cell>
          <cell r="G7228">
            <v>27452</v>
          </cell>
        </row>
        <row r="7229">
          <cell r="A7229" t="str">
            <v>3902720107</v>
          </cell>
          <cell r="B7229" t="str">
            <v>156409</v>
          </cell>
          <cell r="C7229" t="str">
            <v>0</v>
          </cell>
          <cell r="D7229" t="str">
            <v>38746</v>
          </cell>
          <cell r="E7229">
            <v>156409</v>
          </cell>
          <cell r="F7229">
            <v>0</v>
          </cell>
          <cell r="G7229">
            <v>38746</v>
          </cell>
        </row>
        <row r="7230">
          <cell r="A7230" t="str">
            <v>2803850303</v>
          </cell>
          <cell r="B7230" t="str">
            <v>143000</v>
          </cell>
          <cell r="C7230" t="str">
            <v>0</v>
          </cell>
          <cell r="D7230" t="str">
            <v>35260</v>
          </cell>
          <cell r="E7230">
            <v>143000</v>
          </cell>
          <cell r="F7230">
            <v>0</v>
          </cell>
          <cell r="G7230">
            <v>35260</v>
          </cell>
        </row>
        <row r="7231">
          <cell r="A7231" t="str">
            <v>1611770157</v>
          </cell>
          <cell r="B7231" t="str">
            <v>158000</v>
          </cell>
          <cell r="C7231" t="str">
            <v>0</v>
          </cell>
          <cell r="D7231" t="str">
            <v>39160</v>
          </cell>
          <cell r="E7231">
            <v>158000</v>
          </cell>
          <cell r="F7231">
            <v>0</v>
          </cell>
          <cell r="G7231">
            <v>39160</v>
          </cell>
        </row>
        <row r="7232">
          <cell r="A7232" t="str">
            <v>2410740359</v>
          </cell>
          <cell r="B7232" t="str">
            <v>173431</v>
          </cell>
          <cell r="C7232" t="str">
            <v>0</v>
          </cell>
          <cell r="D7232" t="str">
            <v>43172</v>
          </cell>
          <cell r="E7232">
            <v>173431</v>
          </cell>
          <cell r="F7232">
            <v>0</v>
          </cell>
          <cell r="G7232">
            <v>43172</v>
          </cell>
        </row>
        <row r="7233">
          <cell r="A7233" t="str">
            <v>1209770199</v>
          </cell>
          <cell r="B7233" t="str">
            <v>407851</v>
          </cell>
          <cell r="C7233" t="str">
            <v>0</v>
          </cell>
          <cell r="D7233" t="str">
            <v>104121</v>
          </cell>
          <cell r="E7233">
            <v>407851</v>
          </cell>
          <cell r="F7233">
            <v>0</v>
          </cell>
          <cell r="G7233">
            <v>104121</v>
          </cell>
        </row>
        <row r="7234">
          <cell r="A7234" t="str">
            <v>1107531314</v>
          </cell>
          <cell r="B7234" t="str">
            <v>213801</v>
          </cell>
          <cell r="C7234" t="str">
            <v>0</v>
          </cell>
          <cell r="D7234" t="str">
            <v>53668</v>
          </cell>
          <cell r="E7234">
            <v>213801</v>
          </cell>
          <cell r="F7234">
            <v>0</v>
          </cell>
          <cell r="G7234">
            <v>53668</v>
          </cell>
        </row>
        <row r="7235">
          <cell r="A7235" t="str">
            <v>2514590094</v>
          </cell>
          <cell r="B7235" t="str">
            <v>190131</v>
          </cell>
          <cell r="C7235" t="str">
            <v>0</v>
          </cell>
          <cell r="D7235" t="str">
            <v>47514</v>
          </cell>
          <cell r="E7235">
            <v>190131</v>
          </cell>
          <cell r="F7235">
            <v>0</v>
          </cell>
          <cell r="G7235">
            <v>47514</v>
          </cell>
        </row>
        <row r="7236">
          <cell r="A7236" t="str">
            <v>4003510089</v>
          </cell>
          <cell r="B7236" t="str">
            <v>195905</v>
          </cell>
          <cell r="C7236" t="str">
            <v>0</v>
          </cell>
          <cell r="D7236" t="str">
            <v>49015</v>
          </cell>
          <cell r="E7236">
            <v>195905</v>
          </cell>
          <cell r="F7236">
            <v>0</v>
          </cell>
          <cell r="G7236">
            <v>49015</v>
          </cell>
        </row>
        <row r="7237">
          <cell r="A7237" t="str">
            <v>2203570229</v>
          </cell>
          <cell r="B7237" t="str">
            <v>192267</v>
          </cell>
          <cell r="C7237" t="str">
            <v>0</v>
          </cell>
          <cell r="D7237" t="str">
            <v>48069</v>
          </cell>
          <cell r="E7237">
            <v>192267</v>
          </cell>
          <cell r="F7237">
            <v>0</v>
          </cell>
          <cell r="G7237">
            <v>48069</v>
          </cell>
        </row>
        <row r="7238">
          <cell r="A7238" t="str">
            <v>3901610219</v>
          </cell>
          <cell r="B7238" t="str">
            <v>158000</v>
          </cell>
          <cell r="C7238" t="str">
            <v>0</v>
          </cell>
          <cell r="D7238" t="str">
            <v>39160</v>
          </cell>
          <cell r="E7238">
            <v>158000</v>
          </cell>
          <cell r="F7238">
            <v>0</v>
          </cell>
          <cell r="G7238">
            <v>39160</v>
          </cell>
        </row>
        <row r="7239">
          <cell r="A7239" t="str">
            <v>3114600131</v>
          </cell>
          <cell r="B7239" t="str">
            <v>143000</v>
          </cell>
          <cell r="C7239" t="str">
            <v>0</v>
          </cell>
          <cell r="D7239" t="str">
            <v>35260</v>
          </cell>
          <cell r="E7239">
            <v>143000</v>
          </cell>
          <cell r="F7239">
            <v>0</v>
          </cell>
          <cell r="G7239">
            <v>35260</v>
          </cell>
        </row>
        <row r="7240">
          <cell r="A7240" t="str">
            <v>2014440085</v>
          </cell>
          <cell r="B7240" t="str">
            <v>173431</v>
          </cell>
          <cell r="C7240" t="str">
            <v>0</v>
          </cell>
          <cell r="D7240" t="str">
            <v>43172</v>
          </cell>
          <cell r="E7240">
            <v>173431</v>
          </cell>
          <cell r="F7240">
            <v>0</v>
          </cell>
          <cell r="G7240">
            <v>43172</v>
          </cell>
        </row>
        <row r="7241">
          <cell r="A7241" t="str">
            <v>1401600689</v>
          </cell>
          <cell r="B7241" t="str">
            <v>239500</v>
          </cell>
          <cell r="C7241" t="str">
            <v>0</v>
          </cell>
          <cell r="D7241" t="str">
            <v>60350</v>
          </cell>
          <cell r="E7241">
            <v>239500</v>
          </cell>
          <cell r="F7241">
            <v>0</v>
          </cell>
          <cell r="G7241">
            <v>60350</v>
          </cell>
        </row>
        <row r="7242">
          <cell r="A7242" t="str">
            <v>1703640322</v>
          </cell>
          <cell r="B7242" t="str">
            <v>162876</v>
          </cell>
          <cell r="C7242" t="str">
            <v>0</v>
          </cell>
          <cell r="D7242" t="str">
            <v>40427</v>
          </cell>
          <cell r="E7242">
            <v>162876</v>
          </cell>
          <cell r="F7242">
            <v>0</v>
          </cell>
          <cell r="G7242">
            <v>40427</v>
          </cell>
        </row>
        <row r="7243">
          <cell r="A7243" t="str">
            <v>2712570154</v>
          </cell>
          <cell r="B7243" t="str">
            <v>168431</v>
          </cell>
          <cell r="C7243" t="str">
            <v>0</v>
          </cell>
          <cell r="D7243" t="str">
            <v>41872</v>
          </cell>
          <cell r="E7243">
            <v>168431</v>
          </cell>
          <cell r="F7243">
            <v>0</v>
          </cell>
          <cell r="G7243">
            <v>41872</v>
          </cell>
        </row>
        <row r="7244">
          <cell r="A7244" t="str">
            <v>1214720129</v>
          </cell>
          <cell r="B7244" t="str">
            <v>165000</v>
          </cell>
          <cell r="C7244" t="str">
            <v>0</v>
          </cell>
          <cell r="D7244" t="str">
            <v>40980</v>
          </cell>
          <cell r="E7244">
            <v>165000</v>
          </cell>
          <cell r="F7244">
            <v>0</v>
          </cell>
          <cell r="G7244">
            <v>40980</v>
          </cell>
        </row>
        <row r="7245">
          <cell r="A7245" t="str">
            <v>1507880049</v>
          </cell>
          <cell r="B7245" t="str">
            <v>148000</v>
          </cell>
          <cell r="C7245" t="str">
            <v>0</v>
          </cell>
          <cell r="D7245" t="str">
            <v>36560</v>
          </cell>
          <cell r="E7245">
            <v>148000</v>
          </cell>
          <cell r="F7245">
            <v>0</v>
          </cell>
          <cell r="G7245">
            <v>36560</v>
          </cell>
        </row>
        <row r="7246">
          <cell r="A7246" t="str">
            <v>2504720173</v>
          </cell>
          <cell r="B7246" t="str">
            <v>202104</v>
          </cell>
          <cell r="C7246" t="str">
            <v>0</v>
          </cell>
          <cell r="D7246" t="str">
            <v>50627</v>
          </cell>
          <cell r="E7246">
            <v>202104</v>
          </cell>
          <cell r="F7246">
            <v>0</v>
          </cell>
          <cell r="G7246">
            <v>50627</v>
          </cell>
        </row>
        <row r="7247">
          <cell r="A7247" t="str">
            <v>2007560496</v>
          </cell>
          <cell r="B7247" t="str">
            <v>166409</v>
          </cell>
          <cell r="C7247" t="str">
            <v>0</v>
          </cell>
          <cell r="D7247" t="str">
            <v>41346</v>
          </cell>
          <cell r="E7247">
            <v>166409</v>
          </cell>
          <cell r="F7247">
            <v>0</v>
          </cell>
          <cell r="G7247">
            <v>41346</v>
          </cell>
        </row>
        <row r="7248">
          <cell r="A7248" t="str">
            <v>1807780252</v>
          </cell>
          <cell r="B7248" t="str">
            <v>158000</v>
          </cell>
          <cell r="C7248" t="str">
            <v>0</v>
          </cell>
          <cell r="D7248" t="str">
            <v>39160</v>
          </cell>
          <cell r="E7248">
            <v>158000</v>
          </cell>
          <cell r="F7248">
            <v>0</v>
          </cell>
          <cell r="G7248">
            <v>39160</v>
          </cell>
        </row>
        <row r="7249">
          <cell r="A7249" t="str">
            <v>3312560128</v>
          </cell>
          <cell r="B7249" t="str">
            <v>158000</v>
          </cell>
          <cell r="C7249" t="str">
            <v>0</v>
          </cell>
          <cell r="D7249" t="str">
            <v>39160</v>
          </cell>
          <cell r="E7249">
            <v>158000</v>
          </cell>
          <cell r="F7249">
            <v>0</v>
          </cell>
          <cell r="G7249">
            <v>39160</v>
          </cell>
        </row>
        <row r="7250">
          <cell r="A7250" t="str">
            <v>1308730268</v>
          </cell>
          <cell r="B7250" t="str">
            <v>200564</v>
          </cell>
          <cell r="C7250" t="str">
            <v>0</v>
          </cell>
          <cell r="D7250" t="str">
            <v>50226</v>
          </cell>
          <cell r="E7250">
            <v>200564</v>
          </cell>
          <cell r="F7250">
            <v>0</v>
          </cell>
          <cell r="G7250">
            <v>50226</v>
          </cell>
        </row>
        <row r="7251">
          <cell r="A7251" t="str">
            <v>3407670222</v>
          </cell>
          <cell r="B7251" t="str">
            <v>234313</v>
          </cell>
          <cell r="C7251" t="str">
            <v>0</v>
          </cell>
          <cell r="D7251" t="str">
            <v>59001</v>
          </cell>
          <cell r="E7251">
            <v>234313</v>
          </cell>
          <cell r="F7251">
            <v>0</v>
          </cell>
          <cell r="G7251">
            <v>59001</v>
          </cell>
        </row>
        <row r="7252">
          <cell r="A7252" t="str">
            <v>1405540214</v>
          </cell>
          <cell r="B7252" t="str">
            <v>475199</v>
          </cell>
          <cell r="C7252" t="str">
            <v>0</v>
          </cell>
          <cell r="D7252" t="str">
            <v>121631</v>
          </cell>
          <cell r="E7252">
            <v>475199</v>
          </cell>
          <cell r="F7252">
            <v>0</v>
          </cell>
          <cell r="G7252">
            <v>121631</v>
          </cell>
        </row>
        <row r="7253">
          <cell r="A7253" t="str">
            <v>3805860579</v>
          </cell>
          <cell r="B7253" t="str">
            <v>239246</v>
          </cell>
          <cell r="C7253" t="str">
            <v>0</v>
          </cell>
          <cell r="D7253" t="str">
            <v>60283</v>
          </cell>
          <cell r="E7253">
            <v>239246</v>
          </cell>
          <cell r="F7253">
            <v>0</v>
          </cell>
          <cell r="G7253">
            <v>60283</v>
          </cell>
        </row>
        <row r="7254">
          <cell r="A7254" t="str">
            <v>3005710211</v>
          </cell>
          <cell r="B7254" t="str">
            <v>224285</v>
          </cell>
          <cell r="C7254" t="str">
            <v>0</v>
          </cell>
          <cell r="D7254" t="str">
            <v>56394</v>
          </cell>
          <cell r="E7254">
            <v>224285</v>
          </cell>
          <cell r="F7254">
            <v>0</v>
          </cell>
          <cell r="G7254">
            <v>56394</v>
          </cell>
        </row>
        <row r="7255">
          <cell r="A7255" t="str">
            <v>1601520409</v>
          </cell>
          <cell r="B7255" t="str">
            <v>108000</v>
          </cell>
          <cell r="C7255" t="str">
            <v>0</v>
          </cell>
          <cell r="D7255" t="str">
            <v>26352</v>
          </cell>
          <cell r="E7255">
            <v>108000</v>
          </cell>
          <cell r="F7255">
            <v>0</v>
          </cell>
          <cell r="G7255">
            <v>26352</v>
          </cell>
        </row>
        <row r="7256">
          <cell r="A7256" t="str">
            <v>3904610252</v>
          </cell>
          <cell r="B7256" t="str">
            <v>255307</v>
          </cell>
          <cell r="C7256" t="str">
            <v>0</v>
          </cell>
          <cell r="D7256" t="str">
            <v>64459</v>
          </cell>
          <cell r="E7256">
            <v>255307</v>
          </cell>
          <cell r="F7256">
            <v>0</v>
          </cell>
          <cell r="G7256">
            <v>64459</v>
          </cell>
        </row>
        <row r="7257">
          <cell r="A7257" t="str">
            <v>3911640412</v>
          </cell>
          <cell r="B7257" t="str">
            <v>143000</v>
          </cell>
          <cell r="C7257" t="str">
            <v>0</v>
          </cell>
          <cell r="D7257" t="str">
            <v>35260</v>
          </cell>
          <cell r="E7257">
            <v>143000</v>
          </cell>
          <cell r="F7257">
            <v>0</v>
          </cell>
          <cell r="G7257">
            <v>35260</v>
          </cell>
        </row>
        <row r="7258">
          <cell r="A7258" t="str">
            <v>1714890546</v>
          </cell>
          <cell r="B7258" t="str">
            <v>248946</v>
          </cell>
          <cell r="C7258" t="str">
            <v>0</v>
          </cell>
          <cell r="D7258" t="str">
            <v>62805</v>
          </cell>
          <cell r="E7258">
            <v>248946</v>
          </cell>
          <cell r="F7258">
            <v>0</v>
          </cell>
          <cell r="G7258">
            <v>62805</v>
          </cell>
        </row>
        <row r="7259">
          <cell r="A7259" t="str">
            <v>3714550178</v>
          </cell>
          <cell r="B7259" t="str">
            <v>279500</v>
          </cell>
          <cell r="C7259" t="str">
            <v>0</v>
          </cell>
          <cell r="D7259" t="str">
            <v>70750</v>
          </cell>
          <cell r="E7259">
            <v>279500</v>
          </cell>
          <cell r="F7259">
            <v>0</v>
          </cell>
          <cell r="G7259">
            <v>70750</v>
          </cell>
        </row>
        <row r="7260">
          <cell r="A7260" t="str">
            <v>2512810542</v>
          </cell>
          <cell r="B7260" t="str">
            <v>202675</v>
          </cell>
          <cell r="C7260" t="str">
            <v>0</v>
          </cell>
          <cell r="D7260" t="str">
            <v>50775</v>
          </cell>
          <cell r="E7260">
            <v>202675</v>
          </cell>
          <cell r="F7260">
            <v>0</v>
          </cell>
          <cell r="G7260">
            <v>50775</v>
          </cell>
        </row>
        <row r="7261">
          <cell r="A7261" t="str">
            <v>3207830331</v>
          </cell>
          <cell r="B7261" t="str">
            <v>204156</v>
          </cell>
          <cell r="C7261" t="str">
            <v>0</v>
          </cell>
          <cell r="D7261" t="str">
            <v>51160</v>
          </cell>
          <cell r="E7261">
            <v>204156</v>
          </cell>
          <cell r="F7261">
            <v>0</v>
          </cell>
          <cell r="G7261">
            <v>51160</v>
          </cell>
        </row>
        <row r="7262">
          <cell r="A7262" t="str">
            <v>1404810513</v>
          </cell>
          <cell r="B7262" t="str">
            <v>183900</v>
          </cell>
          <cell r="C7262" t="str">
            <v>0</v>
          </cell>
          <cell r="D7262" t="str">
            <v>45894</v>
          </cell>
          <cell r="E7262">
            <v>183900</v>
          </cell>
          <cell r="F7262">
            <v>0</v>
          </cell>
          <cell r="G7262">
            <v>45894</v>
          </cell>
        </row>
        <row r="7263">
          <cell r="A7263" t="str">
            <v>2401840362</v>
          </cell>
          <cell r="B7263" t="str">
            <v>153000</v>
          </cell>
          <cell r="C7263" t="str">
            <v>0</v>
          </cell>
          <cell r="D7263" t="str">
            <v>37860</v>
          </cell>
          <cell r="E7263">
            <v>153000</v>
          </cell>
          <cell r="F7263">
            <v>0</v>
          </cell>
          <cell r="G7263">
            <v>37860</v>
          </cell>
        </row>
        <row r="7264">
          <cell r="A7264" t="str">
            <v>2009600363</v>
          </cell>
          <cell r="B7264" t="str">
            <v>289500</v>
          </cell>
          <cell r="C7264" t="str">
            <v>0</v>
          </cell>
          <cell r="D7264" t="str">
            <v>73350</v>
          </cell>
          <cell r="E7264">
            <v>289500</v>
          </cell>
          <cell r="F7264">
            <v>0</v>
          </cell>
          <cell r="G7264">
            <v>73350</v>
          </cell>
        </row>
        <row r="7265">
          <cell r="A7265" t="str">
            <v>2714650171</v>
          </cell>
          <cell r="B7265" t="str">
            <v>173900</v>
          </cell>
          <cell r="C7265" t="str">
            <v>0</v>
          </cell>
          <cell r="D7265" t="str">
            <v>43294</v>
          </cell>
          <cell r="E7265">
            <v>173900</v>
          </cell>
          <cell r="F7265">
            <v>0</v>
          </cell>
          <cell r="G7265">
            <v>43294</v>
          </cell>
        </row>
        <row r="7266">
          <cell r="A7266" t="str">
            <v>6005680633</v>
          </cell>
          <cell r="B7266" t="str">
            <v>183000</v>
          </cell>
          <cell r="C7266" t="str">
            <v>0</v>
          </cell>
          <cell r="D7266" t="str">
            <v>45660</v>
          </cell>
          <cell r="E7266">
            <v>183000</v>
          </cell>
          <cell r="F7266">
            <v>0</v>
          </cell>
          <cell r="G7266">
            <v>45660</v>
          </cell>
        </row>
        <row r="7267">
          <cell r="A7267" t="str">
            <v>3005720392</v>
          </cell>
          <cell r="B7267" t="str">
            <v>143000</v>
          </cell>
          <cell r="C7267" t="str">
            <v>0</v>
          </cell>
          <cell r="D7267" t="str">
            <v>35260</v>
          </cell>
          <cell r="E7267">
            <v>143000</v>
          </cell>
          <cell r="F7267">
            <v>0</v>
          </cell>
          <cell r="G7267">
            <v>35260</v>
          </cell>
        </row>
        <row r="7268">
          <cell r="A7268" t="str">
            <v>3808590203</v>
          </cell>
          <cell r="B7268" t="str">
            <v>343000</v>
          </cell>
          <cell r="C7268" t="str">
            <v>0</v>
          </cell>
          <cell r="D7268" t="str">
            <v>87260</v>
          </cell>
          <cell r="E7268">
            <v>343000</v>
          </cell>
          <cell r="F7268">
            <v>0</v>
          </cell>
          <cell r="G7268">
            <v>87260</v>
          </cell>
        </row>
        <row r="7269">
          <cell r="A7269" t="str">
            <v>3814670213</v>
          </cell>
          <cell r="B7269" t="str">
            <v>178000</v>
          </cell>
          <cell r="C7269" t="str">
            <v>0</v>
          </cell>
          <cell r="D7269" t="str">
            <v>44360</v>
          </cell>
          <cell r="E7269">
            <v>178000</v>
          </cell>
          <cell r="F7269">
            <v>0</v>
          </cell>
          <cell r="G7269">
            <v>44360</v>
          </cell>
        </row>
        <row r="7270">
          <cell r="A7270" t="str">
            <v>1303590286</v>
          </cell>
          <cell r="B7270" t="str">
            <v>178000</v>
          </cell>
          <cell r="C7270" t="str">
            <v>0</v>
          </cell>
          <cell r="D7270" t="str">
            <v>44360</v>
          </cell>
          <cell r="E7270">
            <v>178000</v>
          </cell>
          <cell r="F7270">
            <v>0</v>
          </cell>
          <cell r="G7270">
            <v>44360</v>
          </cell>
        </row>
        <row r="7271">
          <cell r="A7271" t="str">
            <v>3107640263</v>
          </cell>
          <cell r="B7271" t="str">
            <v>149847</v>
          </cell>
          <cell r="C7271" t="str">
            <v>0</v>
          </cell>
          <cell r="D7271" t="str">
            <v>37040</v>
          </cell>
          <cell r="E7271">
            <v>149847</v>
          </cell>
          <cell r="F7271">
            <v>0</v>
          </cell>
          <cell r="G7271">
            <v>37040</v>
          </cell>
        </row>
        <row r="7272">
          <cell r="A7272" t="str">
            <v>2009550269</v>
          </cell>
          <cell r="B7272" t="str">
            <v>143000</v>
          </cell>
          <cell r="C7272" t="str">
            <v>0</v>
          </cell>
          <cell r="D7272" t="str">
            <v>35260</v>
          </cell>
          <cell r="E7272">
            <v>143000</v>
          </cell>
          <cell r="F7272">
            <v>0</v>
          </cell>
          <cell r="G7272">
            <v>35260</v>
          </cell>
        </row>
        <row r="7273">
          <cell r="A7273" t="str">
            <v>2404480073</v>
          </cell>
          <cell r="B7273" t="str">
            <v>143000</v>
          </cell>
          <cell r="C7273" t="str">
            <v>0</v>
          </cell>
          <cell r="D7273" t="str">
            <v>35260</v>
          </cell>
          <cell r="E7273">
            <v>143000</v>
          </cell>
          <cell r="F7273">
            <v>0</v>
          </cell>
          <cell r="G7273">
            <v>35260</v>
          </cell>
        </row>
        <row r="7274">
          <cell r="A7274" t="str">
            <v>3503560211</v>
          </cell>
          <cell r="B7274" t="str">
            <v>148000</v>
          </cell>
          <cell r="C7274" t="str">
            <v>0</v>
          </cell>
          <cell r="D7274" t="str">
            <v>36560</v>
          </cell>
          <cell r="E7274">
            <v>148000</v>
          </cell>
          <cell r="F7274">
            <v>0</v>
          </cell>
          <cell r="G7274">
            <v>36560</v>
          </cell>
        </row>
        <row r="7275">
          <cell r="A7275" t="str">
            <v>1610480090</v>
          </cell>
          <cell r="B7275" t="str">
            <v>183523</v>
          </cell>
          <cell r="C7275" t="str">
            <v>0</v>
          </cell>
          <cell r="D7275" t="str">
            <v>45795</v>
          </cell>
          <cell r="E7275">
            <v>183523</v>
          </cell>
          <cell r="F7275">
            <v>0</v>
          </cell>
          <cell r="G7275">
            <v>45795</v>
          </cell>
        </row>
        <row r="7276">
          <cell r="A7276" t="str">
            <v>1611510139</v>
          </cell>
          <cell r="B7276" t="str">
            <v>638075</v>
          </cell>
          <cell r="C7276" t="str">
            <v>0</v>
          </cell>
          <cell r="D7276" t="str">
            <v>163979</v>
          </cell>
          <cell r="E7276">
            <v>638075</v>
          </cell>
          <cell r="F7276">
            <v>0</v>
          </cell>
          <cell r="G7276">
            <v>163979</v>
          </cell>
        </row>
        <row r="7277">
          <cell r="A7277" t="str">
            <v>1401610730</v>
          </cell>
          <cell r="B7277" t="str">
            <v>192150</v>
          </cell>
          <cell r="C7277" t="str">
            <v>0</v>
          </cell>
          <cell r="D7277" t="str">
            <v>48039</v>
          </cell>
          <cell r="E7277">
            <v>192150</v>
          </cell>
          <cell r="F7277">
            <v>0</v>
          </cell>
          <cell r="G7277">
            <v>48039</v>
          </cell>
        </row>
        <row r="7278">
          <cell r="A7278" t="str">
            <v>3109450011</v>
          </cell>
          <cell r="B7278" t="str">
            <v>133000</v>
          </cell>
          <cell r="C7278" t="str">
            <v>0</v>
          </cell>
          <cell r="D7278" t="str">
            <v>32660</v>
          </cell>
          <cell r="E7278">
            <v>133000</v>
          </cell>
          <cell r="F7278">
            <v>0</v>
          </cell>
          <cell r="G7278">
            <v>32660</v>
          </cell>
        </row>
        <row r="7279">
          <cell r="A7279" t="str">
            <v>3904680179</v>
          </cell>
          <cell r="B7279" t="str">
            <v>491011</v>
          </cell>
          <cell r="C7279" t="str">
            <v>0</v>
          </cell>
          <cell r="D7279" t="str">
            <v>125742</v>
          </cell>
          <cell r="E7279">
            <v>491011</v>
          </cell>
          <cell r="F7279">
            <v>0</v>
          </cell>
          <cell r="G7279">
            <v>125742</v>
          </cell>
        </row>
        <row r="7280">
          <cell r="A7280" t="str">
            <v>1909730203</v>
          </cell>
          <cell r="B7280" t="str">
            <v>199500</v>
          </cell>
          <cell r="C7280" t="str">
            <v>0</v>
          </cell>
          <cell r="D7280" t="str">
            <v>49950</v>
          </cell>
          <cell r="E7280">
            <v>199500</v>
          </cell>
          <cell r="F7280">
            <v>0</v>
          </cell>
          <cell r="G7280">
            <v>49950</v>
          </cell>
        </row>
        <row r="7281">
          <cell r="A7281" t="str">
            <v>2011700035</v>
          </cell>
          <cell r="B7281" t="str">
            <v>164500</v>
          </cell>
          <cell r="C7281" t="str">
            <v>0</v>
          </cell>
          <cell r="D7281" t="str">
            <v>40850</v>
          </cell>
          <cell r="E7281">
            <v>164500</v>
          </cell>
          <cell r="F7281">
            <v>0</v>
          </cell>
          <cell r="G7281">
            <v>40850</v>
          </cell>
        </row>
        <row r="7282">
          <cell r="A7282" t="str">
            <v>1201561205</v>
          </cell>
          <cell r="B7282" t="str">
            <v>178000</v>
          </cell>
          <cell r="C7282" t="str">
            <v>0</v>
          </cell>
          <cell r="D7282" t="str">
            <v>44360</v>
          </cell>
          <cell r="E7282">
            <v>178000</v>
          </cell>
          <cell r="F7282">
            <v>0</v>
          </cell>
          <cell r="G7282">
            <v>44360</v>
          </cell>
        </row>
        <row r="7283">
          <cell r="A7283" t="str">
            <v>6109590045</v>
          </cell>
          <cell r="B7283" t="str">
            <v>81075</v>
          </cell>
          <cell r="C7283" t="str">
            <v>0</v>
          </cell>
          <cell r="D7283" t="str">
            <v>19782</v>
          </cell>
          <cell r="E7283">
            <v>81075</v>
          </cell>
          <cell r="F7283">
            <v>0</v>
          </cell>
          <cell r="G7283">
            <v>19782</v>
          </cell>
        </row>
        <row r="7284">
          <cell r="A7284" t="str">
            <v>6502900330</v>
          </cell>
          <cell r="B7284" t="str">
            <v>201961</v>
          </cell>
          <cell r="C7284" t="str">
            <v>0</v>
          </cell>
          <cell r="D7284" t="str">
            <v>50589</v>
          </cell>
          <cell r="E7284">
            <v>201961</v>
          </cell>
          <cell r="F7284">
            <v>0</v>
          </cell>
          <cell r="G7284">
            <v>50589</v>
          </cell>
        </row>
        <row r="7285">
          <cell r="A7285" t="str">
            <v>2414390085</v>
          </cell>
          <cell r="B7285" t="str">
            <v>99971</v>
          </cell>
          <cell r="C7285" t="str">
            <v>0</v>
          </cell>
          <cell r="D7285" t="str">
            <v>24392</v>
          </cell>
          <cell r="E7285">
            <v>99971</v>
          </cell>
          <cell r="F7285">
            <v>0</v>
          </cell>
          <cell r="G7285">
            <v>24392</v>
          </cell>
        </row>
        <row r="7286">
          <cell r="A7286" t="str">
            <v>7612550415</v>
          </cell>
          <cell r="B7286" t="str">
            <v>11347</v>
          </cell>
          <cell r="C7286" t="str">
            <v>0</v>
          </cell>
          <cell r="D7286" t="str">
            <v>26987</v>
          </cell>
          <cell r="E7286">
            <v>11347</v>
          </cell>
          <cell r="F7286">
            <v>0</v>
          </cell>
          <cell r="G7286">
            <v>26987</v>
          </cell>
        </row>
        <row r="7287">
          <cell r="A7287" t="str">
            <v>2007550121</v>
          </cell>
          <cell r="B7287" t="str">
            <v>175600</v>
          </cell>
          <cell r="C7287" t="str">
            <v>0</v>
          </cell>
          <cell r="D7287" t="str">
            <v>43736</v>
          </cell>
          <cell r="E7287">
            <v>175600</v>
          </cell>
          <cell r="F7287">
            <v>0</v>
          </cell>
          <cell r="G7287">
            <v>43736</v>
          </cell>
        </row>
        <row r="7288">
          <cell r="A7288" t="str">
            <v>5601560188</v>
          </cell>
          <cell r="B7288" t="str">
            <v>133700</v>
          </cell>
          <cell r="C7288" t="str">
            <v>0</v>
          </cell>
          <cell r="D7288" t="str">
            <v>32842</v>
          </cell>
          <cell r="E7288">
            <v>133700</v>
          </cell>
          <cell r="F7288">
            <v>0</v>
          </cell>
          <cell r="G7288">
            <v>32842</v>
          </cell>
        </row>
        <row r="7289">
          <cell r="A7289" t="str">
            <v>5702660110</v>
          </cell>
          <cell r="B7289" t="str">
            <v>106100</v>
          </cell>
          <cell r="C7289" t="str">
            <v>0</v>
          </cell>
          <cell r="D7289" t="str">
            <v>25888</v>
          </cell>
          <cell r="E7289">
            <v>106100</v>
          </cell>
          <cell r="F7289">
            <v>0</v>
          </cell>
          <cell r="G7289">
            <v>25888</v>
          </cell>
        </row>
        <row r="7290">
          <cell r="A7290" t="str">
            <v>7302570094</v>
          </cell>
          <cell r="B7290" t="str">
            <v>106100</v>
          </cell>
          <cell r="C7290" t="str">
            <v>0</v>
          </cell>
          <cell r="D7290" t="str">
            <v>25888</v>
          </cell>
          <cell r="E7290">
            <v>106100</v>
          </cell>
          <cell r="F7290">
            <v>0</v>
          </cell>
          <cell r="G7290">
            <v>25888</v>
          </cell>
        </row>
        <row r="7291">
          <cell r="A7291" t="str">
            <v>3108670034</v>
          </cell>
          <cell r="B7291" t="str">
            <v>111100</v>
          </cell>
          <cell r="C7291" t="str">
            <v>0</v>
          </cell>
          <cell r="D7291" t="str">
            <v>27108</v>
          </cell>
          <cell r="E7291">
            <v>111100</v>
          </cell>
          <cell r="F7291">
            <v>0</v>
          </cell>
          <cell r="G7291">
            <v>27108</v>
          </cell>
        </row>
        <row r="7292">
          <cell r="A7292" t="str">
            <v>7004820246</v>
          </cell>
          <cell r="B7292" t="str">
            <v>130683</v>
          </cell>
          <cell r="C7292" t="str">
            <v>0</v>
          </cell>
          <cell r="D7292" t="str">
            <v>32057</v>
          </cell>
          <cell r="E7292">
            <v>130683</v>
          </cell>
          <cell r="F7292">
            <v>0</v>
          </cell>
          <cell r="G7292">
            <v>32057</v>
          </cell>
        </row>
        <row r="7293">
          <cell r="A7293" t="str">
            <v>2414610166</v>
          </cell>
          <cell r="B7293" t="str">
            <v>288100</v>
          </cell>
          <cell r="C7293" t="str">
            <v>0</v>
          </cell>
          <cell r="D7293" t="str">
            <v>72986</v>
          </cell>
          <cell r="E7293">
            <v>288100</v>
          </cell>
          <cell r="F7293">
            <v>0</v>
          </cell>
          <cell r="G7293">
            <v>72986</v>
          </cell>
        </row>
        <row r="7294">
          <cell r="A7294" t="str">
            <v>2108740104</v>
          </cell>
          <cell r="B7294" t="str">
            <v>150000</v>
          </cell>
          <cell r="C7294" t="str">
            <v>0</v>
          </cell>
          <cell r="D7294" t="str">
            <v>37080</v>
          </cell>
          <cell r="E7294">
            <v>150000</v>
          </cell>
          <cell r="F7294">
            <v>0</v>
          </cell>
          <cell r="G7294">
            <v>37080</v>
          </cell>
        </row>
        <row r="7295">
          <cell r="A7295" t="str">
            <v>3402560070</v>
          </cell>
          <cell r="B7295" t="str">
            <v>162200</v>
          </cell>
          <cell r="C7295" t="str">
            <v>0</v>
          </cell>
          <cell r="D7295" t="str">
            <v>40252</v>
          </cell>
          <cell r="E7295">
            <v>162200</v>
          </cell>
          <cell r="F7295">
            <v>0</v>
          </cell>
          <cell r="G7295">
            <v>40252</v>
          </cell>
        </row>
        <row r="7296">
          <cell r="A7296" t="str">
            <v>2705840326</v>
          </cell>
          <cell r="B7296" t="str">
            <v>204246</v>
          </cell>
          <cell r="C7296" t="str">
            <v>0</v>
          </cell>
          <cell r="D7296" t="str">
            <v>51183</v>
          </cell>
          <cell r="E7296">
            <v>204246</v>
          </cell>
          <cell r="F7296">
            <v>0</v>
          </cell>
          <cell r="G7296">
            <v>51183</v>
          </cell>
        </row>
        <row r="7297">
          <cell r="A7297" t="str">
            <v>6404710035</v>
          </cell>
          <cell r="B7297" t="str">
            <v>106100</v>
          </cell>
          <cell r="C7297" t="str">
            <v>0</v>
          </cell>
          <cell r="D7297" t="str">
            <v>25888</v>
          </cell>
          <cell r="E7297">
            <v>106100</v>
          </cell>
          <cell r="F7297">
            <v>0</v>
          </cell>
          <cell r="G7297">
            <v>25888</v>
          </cell>
        </row>
        <row r="7298">
          <cell r="A7298" t="str">
            <v>2510900684</v>
          </cell>
          <cell r="B7298" t="str">
            <v>543800</v>
          </cell>
          <cell r="C7298" t="str">
            <v>0</v>
          </cell>
          <cell r="D7298" t="str">
            <v>139468</v>
          </cell>
          <cell r="E7298">
            <v>543800</v>
          </cell>
          <cell r="F7298">
            <v>0</v>
          </cell>
          <cell r="G7298">
            <v>139468</v>
          </cell>
        </row>
        <row r="7299">
          <cell r="A7299" t="str">
            <v>6204760114</v>
          </cell>
          <cell r="B7299" t="str">
            <v>217434</v>
          </cell>
          <cell r="C7299" t="str">
            <v>0</v>
          </cell>
          <cell r="D7299" t="str">
            <v>54612</v>
          </cell>
          <cell r="E7299">
            <v>217434</v>
          </cell>
          <cell r="F7299">
            <v>0</v>
          </cell>
          <cell r="G7299">
            <v>54612</v>
          </cell>
        </row>
        <row r="7300">
          <cell r="A7300" t="str">
            <v>1101480939</v>
          </cell>
          <cell r="B7300" t="str">
            <v>688075</v>
          </cell>
          <cell r="C7300" t="str">
            <v>0</v>
          </cell>
          <cell r="D7300" t="str">
            <v>176979</v>
          </cell>
          <cell r="E7300">
            <v>688075</v>
          </cell>
          <cell r="F7300">
            <v>0</v>
          </cell>
          <cell r="G7300">
            <v>176979</v>
          </cell>
        </row>
        <row r="7301">
          <cell r="A7301" t="str">
            <v>5102760254</v>
          </cell>
          <cell r="B7301" t="str">
            <v>593800</v>
          </cell>
          <cell r="C7301" t="str">
            <v>0</v>
          </cell>
          <cell r="D7301" t="str">
            <v>152468</v>
          </cell>
          <cell r="E7301">
            <v>593800</v>
          </cell>
          <cell r="F7301">
            <v>0</v>
          </cell>
          <cell r="G7301">
            <v>152468</v>
          </cell>
        </row>
        <row r="7302">
          <cell r="A7302" t="str">
            <v>6501540127</v>
          </cell>
          <cell r="B7302" t="str">
            <v>159500</v>
          </cell>
          <cell r="C7302" t="str">
            <v>0</v>
          </cell>
          <cell r="D7302" t="str">
            <v>39550</v>
          </cell>
          <cell r="E7302">
            <v>159500</v>
          </cell>
          <cell r="F7302">
            <v>0</v>
          </cell>
          <cell r="G7302">
            <v>39550</v>
          </cell>
        </row>
        <row r="7303">
          <cell r="A7303" t="str">
            <v>3408510091</v>
          </cell>
          <cell r="B7303" t="str">
            <v>170825</v>
          </cell>
          <cell r="C7303" t="str">
            <v>0</v>
          </cell>
          <cell r="D7303" t="str">
            <v>42494</v>
          </cell>
          <cell r="E7303">
            <v>170825</v>
          </cell>
          <cell r="F7303">
            <v>0</v>
          </cell>
          <cell r="G7303">
            <v>42494</v>
          </cell>
        </row>
        <row r="7304">
          <cell r="A7304" t="str">
            <v>6314750164</v>
          </cell>
          <cell r="B7304" t="str">
            <v>172150</v>
          </cell>
          <cell r="C7304" t="str">
            <v>0</v>
          </cell>
          <cell r="D7304" t="str">
            <v>42839</v>
          </cell>
          <cell r="E7304">
            <v>172150</v>
          </cell>
          <cell r="F7304">
            <v>0</v>
          </cell>
          <cell r="G7304">
            <v>42839</v>
          </cell>
        </row>
        <row r="7305">
          <cell r="A7305" t="str">
            <v>1609520130</v>
          </cell>
          <cell r="B7305" t="str">
            <v>170825</v>
          </cell>
          <cell r="C7305" t="str">
            <v>0</v>
          </cell>
          <cell r="D7305" t="str">
            <v>42494</v>
          </cell>
          <cell r="E7305">
            <v>170825</v>
          </cell>
          <cell r="F7305">
            <v>0</v>
          </cell>
          <cell r="G7305">
            <v>42494</v>
          </cell>
        </row>
        <row r="7306">
          <cell r="A7306" t="str">
            <v>5201611109</v>
          </cell>
          <cell r="B7306" t="str">
            <v>193837</v>
          </cell>
          <cell r="C7306" t="str">
            <v>0</v>
          </cell>
          <cell r="D7306" t="str">
            <v>48477</v>
          </cell>
          <cell r="E7306">
            <v>193837</v>
          </cell>
          <cell r="F7306">
            <v>0</v>
          </cell>
          <cell r="G7306">
            <v>48477</v>
          </cell>
        </row>
        <row r="7307">
          <cell r="A7307" t="str">
            <v>3711820174</v>
          </cell>
          <cell r="B7307" t="str">
            <v>225825</v>
          </cell>
          <cell r="C7307" t="str">
            <v>0</v>
          </cell>
          <cell r="D7307" t="str">
            <v>56794</v>
          </cell>
          <cell r="E7307">
            <v>225825</v>
          </cell>
          <cell r="F7307">
            <v>0</v>
          </cell>
          <cell r="G7307">
            <v>56794</v>
          </cell>
        </row>
        <row r="7308">
          <cell r="A7308" t="str">
            <v>1108690203</v>
          </cell>
          <cell r="B7308" t="str">
            <v>207110</v>
          </cell>
          <cell r="C7308" t="str">
            <v>0</v>
          </cell>
          <cell r="D7308" t="str">
            <v>51928</v>
          </cell>
          <cell r="E7308">
            <v>207110</v>
          </cell>
          <cell r="F7308">
            <v>0</v>
          </cell>
          <cell r="G7308">
            <v>51928</v>
          </cell>
        </row>
        <row r="7309">
          <cell r="A7309" t="str">
            <v>5104520412</v>
          </cell>
          <cell r="B7309" t="str">
            <v>176107</v>
          </cell>
          <cell r="C7309" t="str">
            <v>0</v>
          </cell>
          <cell r="D7309" t="str">
            <v>43867</v>
          </cell>
          <cell r="E7309">
            <v>176107</v>
          </cell>
          <cell r="F7309">
            <v>0</v>
          </cell>
          <cell r="G7309">
            <v>43867</v>
          </cell>
        </row>
        <row r="7310">
          <cell r="A7310" t="str">
            <v>7603720125</v>
          </cell>
          <cell r="B7310" t="str">
            <v>164050</v>
          </cell>
          <cell r="C7310" t="str">
            <v>0</v>
          </cell>
          <cell r="D7310" t="str">
            <v>40733</v>
          </cell>
          <cell r="E7310">
            <v>164050</v>
          </cell>
          <cell r="F7310">
            <v>0</v>
          </cell>
          <cell r="G7310">
            <v>40733</v>
          </cell>
        </row>
        <row r="7311">
          <cell r="A7311" t="str">
            <v>5210470245</v>
          </cell>
          <cell r="B7311" t="str">
            <v>191658</v>
          </cell>
          <cell r="C7311" t="str">
            <v>0</v>
          </cell>
          <cell r="D7311" t="str">
            <v>47911</v>
          </cell>
          <cell r="E7311">
            <v>191658</v>
          </cell>
          <cell r="F7311">
            <v>0</v>
          </cell>
          <cell r="G7311">
            <v>47911</v>
          </cell>
        </row>
        <row r="7312">
          <cell r="A7312" t="str">
            <v>6212690227</v>
          </cell>
          <cell r="B7312" t="str">
            <v>169500</v>
          </cell>
          <cell r="C7312" t="str">
            <v>0</v>
          </cell>
          <cell r="D7312" t="str">
            <v>42150</v>
          </cell>
          <cell r="E7312">
            <v>169500</v>
          </cell>
          <cell r="F7312">
            <v>0</v>
          </cell>
          <cell r="G7312">
            <v>42150</v>
          </cell>
        </row>
        <row r="7313">
          <cell r="A7313" t="str">
            <v>2505910553</v>
          </cell>
          <cell r="B7313" t="str">
            <v>205825</v>
          </cell>
          <cell r="C7313" t="str">
            <v>0</v>
          </cell>
          <cell r="D7313" t="str">
            <v>51594</v>
          </cell>
          <cell r="E7313">
            <v>205825</v>
          </cell>
          <cell r="F7313">
            <v>0</v>
          </cell>
          <cell r="G7313">
            <v>51594</v>
          </cell>
        </row>
        <row r="7314">
          <cell r="A7314" t="str">
            <v>3909810233</v>
          </cell>
          <cell r="B7314" t="str">
            <v>199500</v>
          </cell>
          <cell r="C7314" t="str">
            <v>0</v>
          </cell>
          <cell r="D7314" t="str">
            <v>49950</v>
          </cell>
          <cell r="E7314">
            <v>199500</v>
          </cell>
          <cell r="F7314">
            <v>0</v>
          </cell>
          <cell r="G7314">
            <v>49950</v>
          </cell>
        </row>
        <row r="7315">
          <cell r="A7315" t="str">
            <v>1608910757</v>
          </cell>
          <cell r="B7315" t="str">
            <v>210000</v>
          </cell>
          <cell r="C7315" t="str">
            <v>0</v>
          </cell>
          <cell r="D7315" t="str">
            <v>52680</v>
          </cell>
          <cell r="E7315">
            <v>210000</v>
          </cell>
          <cell r="F7315">
            <v>0</v>
          </cell>
          <cell r="G7315">
            <v>52680</v>
          </cell>
        </row>
        <row r="7316">
          <cell r="A7316" t="str">
            <v>2203600497</v>
          </cell>
          <cell r="B7316" t="str">
            <v>195983</v>
          </cell>
          <cell r="C7316" t="str">
            <v>0</v>
          </cell>
          <cell r="D7316" t="str">
            <v>49035</v>
          </cell>
          <cell r="E7316">
            <v>195983</v>
          </cell>
          <cell r="F7316">
            <v>0</v>
          </cell>
          <cell r="G7316">
            <v>49035</v>
          </cell>
        </row>
        <row r="7317">
          <cell r="A7317" t="str">
            <v>1105710297</v>
          </cell>
          <cell r="B7317" t="str">
            <v>190819</v>
          </cell>
          <cell r="C7317" t="str">
            <v>0</v>
          </cell>
          <cell r="D7317" t="str">
            <v>47692</v>
          </cell>
          <cell r="E7317">
            <v>190819</v>
          </cell>
          <cell r="F7317">
            <v>0</v>
          </cell>
          <cell r="G7317">
            <v>47692</v>
          </cell>
        </row>
        <row r="7318">
          <cell r="A7318" t="str">
            <v>2201740070</v>
          </cell>
          <cell r="B7318" t="str">
            <v>768100</v>
          </cell>
          <cell r="C7318" t="str">
            <v>0</v>
          </cell>
          <cell r="D7318" t="str">
            <v>197786</v>
          </cell>
          <cell r="E7318">
            <v>768100</v>
          </cell>
          <cell r="F7318">
            <v>0</v>
          </cell>
          <cell r="G7318">
            <v>197786</v>
          </cell>
        </row>
        <row r="7319">
          <cell r="A7319" t="str">
            <v>5201610579</v>
          </cell>
          <cell r="B7319" t="str">
            <v>214857</v>
          </cell>
          <cell r="C7319" t="str">
            <v>0</v>
          </cell>
          <cell r="D7319" t="str">
            <v>53942</v>
          </cell>
          <cell r="E7319">
            <v>214857</v>
          </cell>
          <cell r="F7319">
            <v>0</v>
          </cell>
          <cell r="G7319">
            <v>53942</v>
          </cell>
        </row>
        <row r="7320">
          <cell r="A7320" t="str">
            <v>1209620227</v>
          </cell>
          <cell r="B7320" t="str">
            <v>162200</v>
          </cell>
          <cell r="C7320" t="str">
            <v>0</v>
          </cell>
          <cell r="D7320" t="str">
            <v>40252</v>
          </cell>
          <cell r="E7320">
            <v>162200</v>
          </cell>
          <cell r="F7320">
            <v>0</v>
          </cell>
          <cell r="G7320">
            <v>40252</v>
          </cell>
        </row>
        <row r="7321">
          <cell r="A7321" t="str">
            <v>5509550155</v>
          </cell>
          <cell r="B7321" t="str">
            <v>175000</v>
          </cell>
          <cell r="C7321" t="str">
            <v>0</v>
          </cell>
          <cell r="D7321" t="str">
            <v>43580</v>
          </cell>
          <cell r="E7321">
            <v>175000</v>
          </cell>
          <cell r="F7321">
            <v>0</v>
          </cell>
          <cell r="G7321">
            <v>43580</v>
          </cell>
        </row>
        <row r="7322">
          <cell r="A7322" t="str">
            <v>5112670134</v>
          </cell>
          <cell r="B7322" t="str">
            <v>189857</v>
          </cell>
          <cell r="C7322" t="str">
            <v>0</v>
          </cell>
          <cell r="D7322" t="str">
            <v>47442</v>
          </cell>
          <cell r="E7322">
            <v>189857</v>
          </cell>
          <cell r="F7322">
            <v>0</v>
          </cell>
          <cell r="G7322">
            <v>47442</v>
          </cell>
        </row>
        <row r="7323">
          <cell r="A7323" t="str">
            <v>1112590102</v>
          </cell>
          <cell r="B7323" t="str">
            <v>115000</v>
          </cell>
          <cell r="C7323" t="str">
            <v>0</v>
          </cell>
          <cell r="D7323" t="str">
            <v>28060</v>
          </cell>
          <cell r="E7323">
            <v>115000</v>
          </cell>
          <cell r="F7323">
            <v>0</v>
          </cell>
          <cell r="G7323">
            <v>28060</v>
          </cell>
        </row>
        <row r="7324">
          <cell r="A7324" t="str">
            <v>2203530093</v>
          </cell>
          <cell r="B7324" t="str">
            <v>103000</v>
          </cell>
          <cell r="C7324" t="str">
            <v>0</v>
          </cell>
          <cell r="D7324" t="str">
            <v>25132</v>
          </cell>
          <cell r="E7324">
            <v>103000</v>
          </cell>
          <cell r="F7324">
            <v>0</v>
          </cell>
          <cell r="G7324">
            <v>25132</v>
          </cell>
        </row>
        <row r="7325">
          <cell r="A7325" t="str">
            <v>5602640185</v>
          </cell>
          <cell r="B7325" t="str">
            <v>102000</v>
          </cell>
          <cell r="C7325" t="str">
            <v>0</v>
          </cell>
          <cell r="D7325" t="str">
            <v>24888</v>
          </cell>
          <cell r="E7325">
            <v>102000</v>
          </cell>
          <cell r="F7325">
            <v>0</v>
          </cell>
          <cell r="G7325">
            <v>24888</v>
          </cell>
        </row>
        <row r="7326">
          <cell r="A7326" t="str">
            <v>1303630176</v>
          </cell>
          <cell r="B7326" t="str">
            <v>135000</v>
          </cell>
          <cell r="C7326" t="str">
            <v>0</v>
          </cell>
          <cell r="D7326" t="str">
            <v>33180</v>
          </cell>
          <cell r="E7326">
            <v>135000</v>
          </cell>
          <cell r="F7326">
            <v>0</v>
          </cell>
          <cell r="G7326">
            <v>33180</v>
          </cell>
        </row>
        <row r="7327">
          <cell r="A7327" t="str">
            <v>3804790100</v>
          </cell>
          <cell r="B7327" t="str">
            <v>113000</v>
          </cell>
          <cell r="C7327" t="str">
            <v>0</v>
          </cell>
          <cell r="D7327" t="str">
            <v>27572</v>
          </cell>
          <cell r="E7327">
            <v>113000</v>
          </cell>
          <cell r="F7327">
            <v>0</v>
          </cell>
          <cell r="G7327">
            <v>27572</v>
          </cell>
        </row>
        <row r="7328">
          <cell r="A7328" t="str">
            <v>2610530099</v>
          </cell>
          <cell r="B7328" t="str">
            <v>119548</v>
          </cell>
          <cell r="C7328" t="str">
            <v>0</v>
          </cell>
          <cell r="D7328" t="str">
            <v>29169</v>
          </cell>
          <cell r="E7328">
            <v>119548</v>
          </cell>
          <cell r="F7328">
            <v>0</v>
          </cell>
          <cell r="G7328">
            <v>29169</v>
          </cell>
        </row>
        <row r="7329">
          <cell r="A7329" t="str">
            <v>3408590052</v>
          </cell>
          <cell r="B7329" t="str">
            <v>224326</v>
          </cell>
          <cell r="C7329" t="str">
            <v>0</v>
          </cell>
          <cell r="D7329" t="str">
            <v>56404</v>
          </cell>
          <cell r="E7329">
            <v>224326</v>
          </cell>
          <cell r="F7329">
            <v>0</v>
          </cell>
          <cell r="G7329">
            <v>56404</v>
          </cell>
        </row>
        <row r="7330">
          <cell r="A7330" t="str">
            <v>3501500076</v>
          </cell>
          <cell r="B7330" t="str">
            <v>145000</v>
          </cell>
          <cell r="C7330" t="str">
            <v>0</v>
          </cell>
          <cell r="D7330" t="str">
            <v>35780</v>
          </cell>
          <cell r="E7330">
            <v>145000</v>
          </cell>
          <cell r="F7330">
            <v>0</v>
          </cell>
          <cell r="G7330">
            <v>35780</v>
          </cell>
        </row>
        <row r="7331">
          <cell r="A7331" t="str">
            <v>7914600083</v>
          </cell>
          <cell r="B7331" t="str">
            <v>110000</v>
          </cell>
          <cell r="C7331" t="str">
            <v>0</v>
          </cell>
          <cell r="D7331" t="str">
            <v>26840</v>
          </cell>
          <cell r="E7331">
            <v>110000</v>
          </cell>
          <cell r="F7331">
            <v>0</v>
          </cell>
          <cell r="G7331">
            <v>26840</v>
          </cell>
        </row>
        <row r="7332">
          <cell r="A7332" t="str">
            <v>7609490105</v>
          </cell>
          <cell r="B7332" t="str">
            <v>115000</v>
          </cell>
          <cell r="C7332" t="str">
            <v>0</v>
          </cell>
          <cell r="D7332" t="str">
            <v>28060</v>
          </cell>
          <cell r="E7332">
            <v>115000</v>
          </cell>
          <cell r="F7332">
            <v>0</v>
          </cell>
          <cell r="G7332">
            <v>28060</v>
          </cell>
        </row>
        <row r="7333">
          <cell r="A7333" t="str">
            <v>2005530158</v>
          </cell>
          <cell r="B7333" t="str">
            <v>335000</v>
          </cell>
          <cell r="C7333" t="str">
            <v>0</v>
          </cell>
          <cell r="D7333" t="str">
            <v>85180</v>
          </cell>
          <cell r="E7333">
            <v>335000</v>
          </cell>
          <cell r="F7333">
            <v>0</v>
          </cell>
          <cell r="G7333">
            <v>85180</v>
          </cell>
        </row>
        <row r="7334">
          <cell r="A7334" t="str">
            <v>6011620094</v>
          </cell>
          <cell r="B7334" t="str">
            <v>199948</v>
          </cell>
          <cell r="C7334" t="str">
            <v>0</v>
          </cell>
          <cell r="D7334" t="str">
            <v>50066</v>
          </cell>
          <cell r="E7334">
            <v>199948</v>
          </cell>
          <cell r="F7334">
            <v>0</v>
          </cell>
          <cell r="G7334">
            <v>50066</v>
          </cell>
        </row>
        <row r="7335">
          <cell r="A7335" t="str">
            <v>1105590755</v>
          </cell>
          <cell r="B7335" t="str">
            <v>140000</v>
          </cell>
          <cell r="C7335" t="str">
            <v>0</v>
          </cell>
          <cell r="D7335" t="str">
            <v>34480</v>
          </cell>
          <cell r="E7335">
            <v>140000</v>
          </cell>
          <cell r="F7335">
            <v>0</v>
          </cell>
          <cell r="G7335">
            <v>34480</v>
          </cell>
        </row>
        <row r="7336">
          <cell r="A7336" t="str">
            <v>6107760148</v>
          </cell>
          <cell r="B7336" t="str">
            <v>201208</v>
          </cell>
          <cell r="C7336" t="str">
            <v>0</v>
          </cell>
          <cell r="D7336" t="str">
            <v>50394</v>
          </cell>
          <cell r="E7336">
            <v>201208</v>
          </cell>
          <cell r="F7336">
            <v>0</v>
          </cell>
          <cell r="G7336">
            <v>50394</v>
          </cell>
        </row>
        <row r="7337">
          <cell r="A7337" t="str">
            <v>5709660094</v>
          </cell>
          <cell r="B7337" t="str">
            <v>115000</v>
          </cell>
          <cell r="C7337" t="str">
            <v>0</v>
          </cell>
          <cell r="D7337" t="str">
            <v>28060</v>
          </cell>
          <cell r="E7337">
            <v>115000</v>
          </cell>
          <cell r="F7337">
            <v>0</v>
          </cell>
          <cell r="G7337">
            <v>28060</v>
          </cell>
        </row>
        <row r="7338">
          <cell r="A7338" t="str">
            <v>1410470040</v>
          </cell>
          <cell r="B7338" t="str">
            <v>562679</v>
          </cell>
          <cell r="C7338" t="str">
            <v>0</v>
          </cell>
          <cell r="D7338" t="str">
            <v>144376</v>
          </cell>
          <cell r="E7338">
            <v>562679</v>
          </cell>
          <cell r="F7338">
            <v>0</v>
          </cell>
          <cell r="G7338">
            <v>144376</v>
          </cell>
        </row>
        <row r="7339">
          <cell r="A7339" t="str">
            <v>1603570113</v>
          </cell>
          <cell r="B7339" t="str">
            <v>335000</v>
          </cell>
          <cell r="C7339" t="str">
            <v>0</v>
          </cell>
          <cell r="D7339" t="str">
            <v>85180</v>
          </cell>
          <cell r="E7339">
            <v>335000</v>
          </cell>
          <cell r="F7339">
            <v>0</v>
          </cell>
          <cell r="G7339">
            <v>85180</v>
          </cell>
        </row>
        <row r="7340">
          <cell r="A7340" t="str">
            <v>2507560096</v>
          </cell>
          <cell r="B7340" t="str">
            <v>297173</v>
          </cell>
          <cell r="C7340" t="str">
            <v>0</v>
          </cell>
          <cell r="D7340" t="str">
            <v>75344</v>
          </cell>
          <cell r="E7340">
            <v>297173</v>
          </cell>
          <cell r="F7340">
            <v>0</v>
          </cell>
          <cell r="G7340">
            <v>75344</v>
          </cell>
        </row>
        <row r="7341">
          <cell r="A7341" t="str">
            <v>1605570028</v>
          </cell>
          <cell r="B7341" t="str">
            <v>550653</v>
          </cell>
          <cell r="C7341" t="str">
            <v>0</v>
          </cell>
          <cell r="D7341" t="str">
            <v>141249</v>
          </cell>
          <cell r="E7341">
            <v>550653</v>
          </cell>
          <cell r="F7341">
            <v>0</v>
          </cell>
          <cell r="G7341">
            <v>141249</v>
          </cell>
        </row>
        <row r="7342">
          <cell r="A7342" t="str">
            <v>3309580164</v>
          </cell>
          <cell r="B7342" t="str">
            <v>356000</v>
          </cell>
          <cell r="C7342" t="str">
            <v>0</v>
          </cell>
          <cell r="D7342" t="str">
            <v>90640</v>
          </cell>
          <cell r="E7342">
            <v>356000</v>
          </cell>
          <cell r="F7342">
            <v>0</v>
          </cell>
          <cell r="G7342">
            <v>90640</v>
          </cell>
        </row>
        <row r="7343">
          <cell r="A7343" t="str">
            <v>3210600188</v>
          </cell>
          <cell r="B7343" t="str">
            <v>119632</v>
          </cell>
          <cell r="C7343" t="str">
            <v>0</v>
          </cell>
          <cell r="D7343" t="str">
            <v>29190</v>
          </cell>
          <cell r="E7343">
            <v>119632</v>
          </cell>
          <cell r="F7343">
            <v>0</v>
          </cell>
          <cell r="G7343">
            <v>29190</v>
          </cell>
        </row>
        <row r="7344">
          <cell r="A7344" t="str">
            <v>7803550266</v>
          </cell>
          <cell r="B7344" t="str">
            <v>120000</v>
          </cell>
          <cell r="C7344" t="str">
            <v>0</v>
          </cell>
          <cell r="D7344" t="str">
            <v>29280</v>
          </cell>
          <cell r="E7344">
            <v>120000</v>
          </cell>
          <cell r="F7344">
            <v>0</v>
          </cell>
          <cell r="G7344">
            <v>29280</v>
          </cell>
        </row>
        <row r="7345">
          <cell r="A7345" t="str">
            <v>1111460132</v>
          </cell>
          <cell r="B7345" t="str">
            <v>112000</v>
          </cell>
          <cell r="C7345" t="str">
            <v>0</v>
          </cell>
          <cell r="D7345" t="str">
            <v>27328</v>
          </cell>
          <cell r="E7345">
            <v>112000</v>
          </cell>
          <cell r="F7345">
            <v>0</v>
          </cell>
          <cell r="G7345">
            <v>27328</v>
          </cell>
        </row>
        <row r="7346">
          <cell r="A7346" t="str">
            <v>3310740110</v>
          </cell>
          <cell r="B7346" t="str">
            <v>120000</v>
          </cell>
          <cell r="C7346" t="str">
            <v>0</v>
          </cell>
          <cell r="D7346" t="str">
            <v>29280</v>
          </cell>
          <cell r="E7346">
            <v>120000</v>
          </cell>
          <cell r="F7346">
            <v>0</v>
          </cell>
          <cell r="G7346">
            <v>29280</v>
          </cell>
        </row>
        <row r="7347">
          <cell r="A7347" t="str">
            <v>6709730220</v>
          </cell>
          <cell r="B7347" t="str">
            <v>105000</v>
          </cell>
          <cell r="C7347" t="str">
            <v>0</v>
          </cell>
          <cell r="D7347" t="str">
            <v>25620</v>
          </cell>
          <cell r="E7347">
            <v>105000</v>
          </cell>
          <cell r="F7347">
            <v>0</v>
          </cell>
          <cell r="G7347">
            <v>25620</v>
          </cell>
        </row>
        <row r="7348">
          <cell r="A7348" t="str">
            <v>1107561237</v>
          </cell>
          <cell r="B7348" t="str">
            <v>160000</v>
          </cell>
          <cell r="C7348" t="str">
            <v>0</v>
          </cell>
          <cell r="D7348" t="str">
            <v>39680</v>
          </cell>
          <cell r="E7348">
            <v>160000</v>
          </cell>
          <cell r="F7348">
            <v>0</v>
          </cell>
          <cell r="G7348">
            <v>39680</v>
          </cell>
        </row>
        <row r="7349">
          <cell r="A7349" t="str">
            <v>5208600757</v>
          </cell>
          <cell r="B7349" t="str">
            <v>130000</v>
          </cell>
          <cell r="C7349" t="str">
            <v>0</v>
          </cell>
          <cell r="D7349" t="str">
            <v>31880</v>
          </cell>
          <cell r="E7349">
            <v>130000</v>
          </cell>
          <cell r="F7349">
            <v>0</v>
          </cell>
          <cell r="G7349">
            <v>31880</v>
          </cell>
        </row>
        <row r="7350">
          <cell r="A7350" t="str">
            <v>1104470357</v>
          </cell>
          <cell r="B7350" t="str">
            <v>116000</v>
          </cell>
          <cell r="C7350" t="str">
            <v>0</v>
          </cell>
          <cell r="D7350" t="str">
            <v>28304</v>
          </cell>
          <cell r="E7350">
            <v>116000</v>
          </cell>
          <cell r="F7350">
            <v>0</v>
          </cell>
          <cell r="G7350">
            <v>28304</v>
          </cell>
        </row>
        <row r="7351">
          <cell r="A7351" t="str">
            <v>3409850163</v>
          </cell>
          <cell r="B7351" t="str">
            <v>137000</v>
          </cell>
          <cell r="C7351" t="str">
            <v>0</v>
          </cell>
          <cell r="D7351" t="str">
            <v>33700</v>
          </cell>
          <cell r="E7351">
            <v>137000</v>
          </cell>
          <cell r="F7351">
            <v>0</v>
          </cell>
          <cell r="G7351">
            <v>33700</v>
          </cell>
        </row>
        <row r="7352">
          <cell r="A7352" t="str">
            <v>3103540124</v>
          </cell>
          <cell r="B7352" t="str">
            <v>100000</v>
          </cell>
          <cell r="C7352" t="str">
            <v>0</v>
          </cell>
          <cell r="D7352" t="str">
            <v>24400</v>
          </cell>
          <cell r="E7352">
            <v>100000</v>
          </cell>
          <cell r="F7352">
            <v>0</v>
          </cell>
          <cell r="G7352">
            <v>24400</v>
          </cell>
        </row>
        <row r="7353">
          <cell r="A7353" t="str">
            <v>2810720223</v>
          </cell>
          <cell r="B7353" t="str">
            <v>120000</v>
          </cell>
          <cell r="C7353" t="str">
            <v>0</v>
          </cell>
          <cell r="D7353" t="str">
            <v>29280</v>
          </cell>
          <cell r="E7353">
            <v>120000</v>
          </cell>
          <cell r="F7353">
            <v>0</v>
          </cell>
          <cell r="G7353">
            <v>29280</v>
          </cell>
        </row>
        <row r="7354">
          <cell r="A7354" t="str">
            <v>7114720122</v>
          </cell>
          <cell r="B7354" t="str">
            <v>95000</v>
          </cell>
          <cell r="C7354" t="str">
            <v>0</v>
          </cell>
          <cell r="D7354" t="str">
            <v>23180</v>
          </cell>
          <cell r="E7354">
            <v>95000</v>
          </cell>
          <cell r="F7354">
            <v>0</v>
          </cell>
          <cell r="G7354">
            <v>23180</v>
          </cell>
        </row>
        <row r="7355">
          <cell r="A7355" t="str">
            <v>1202650147</v>
          </cell>
          <cell r="B7355" t="str">
            <v>116000</v>
          </cell>
          <cell r="C7355" t="str">
            <v>0</v>
          </cell>
          <cell r="D7355" t="str">
            <v>28304</v>
          </cell>
          <cell r="E7355">
            <v>116000</v>
          </cell>
          <cell r="F7355">
            <v>0</v>
          </cell>
          <cell r="G7355">
            <v>28304</v>
          </cell>
        </row>
        <row r="7356">
          <cell r="A7356" t="str">
            <v>1412550051</v>
          </cell>
          <cell r="B7356" t="str">
            <v>150000</v>
          </cell>
          <cell r="C7356" t="str">
            <v>0</v>
          </cell>
          <cell r="D7356" t="str">
            <v>37080</v>
          </cell>
          <cell r="E7356">
            <v>150000</v>
          </cell>
          <cell r="F7356">
            <v>0</v>
          </cell>
          <cell r="G7356">
            <v>37080</v>
          </cell>
        </row>
        <row r="7357">
          <cell r="A7357" t="str">
            <v>3112870595</v>
          </cell>
          <cell r="B7357" t="str">
            <v>130000</v>
          </cell>
          <cell r="C7357" t="str">
            <v>0</v>
          </cell>
          <cell r="D7357" t="str">
            <v>31880</v>
          </cell>
          <cell r="E7357">
            <v>130000</v>
          </cell>
          <cell r="F7357">
            <v>0</v>
          </cell>
          <cell r="G7357">
            <v>31880</v>
          </cell>
        </row>
        <row r="7358">
          <cell r="A7358" t="str">
            <v>3010520298</v>
          </cell>
          <cell r="B7358" t="str">
            <v>176250</v>
          </cell>
          <cell r="C7358" t="str">
            <v>0</v>
          </cell>
          <cell r="D7358" t="str">
            <v>43905</v>
          </cell>
          <cell r="E7358">
            <v>176250</v>
          </cell>
          <cell r="F7358">
            <v>0</v>
          </cell>
          <cell r="G7358">
            <v>43905</v>
          </cell>
        </row>
        <row r="7359">
          <cell r="A7359" t="str">
            <v>3809630217</v>
          </cell>
          <cell r="B7359" t="str">
            <v>269375</v>
          </cell>
          <cell r="C7359" t="str">
            <v>0</v>
          </cell>
          <cell r="D7359" t="str">
            <v>68117</v>
          </cell>
          <cell r="E7359">
            <v>269375</v>
          </cell>
          <cell r="F7359">
            <v>0</v>
          </cell>
          <cell r="G7359">
            <v>68117</v>
          </cell>
        </row>
        <row r="7360">
          <cell r="A7360" t="str">
            <v>4003500139</v>
          </cell>
          <cell r="B7360" t="str">
            <v>176250</v>
          </cell>
          <cell r="C7360" t="str">
            <v>0</v>
          </cell>
          <cell r="D7360" t="str">
            <v>43905</v>
          </cell>
          <cell r="E7360">
            <v>176250</v>
          </cell>
          <cell r="F7360">
            <v>0</v>
          </cell>
          <cell r="G7360">
            <v>43905</v>
          </cell>
        </row>
        <row r="7361">
          <cell r="A7361" t="str">
            <v>1201610230</v>
          </cell>
          <cell r="B7361" t="str">
            <v>229801</v>
          </cell>
          <cell r="C7361" t="str">
            <v>0</v>
          </cell>
          <cell r="D7361" t="str">
            <v>78239</v>
          </cell>
          <cell r="E7361">
            <v>229801</v>
          </cell>
          <cell r="F7361">
            <v>0</v>
          </cell>
          <cell r="G7361">
            <v>78239</v>
          </cell>
        </row>
        <row r="7362">
          <cell r="A7362" t="str">
            <v>1211740587</v>
          </cell>
          <cell r="B7362" t="str">
            <v>264000</v>
          </cell>
          <cell r="C7362" t="str">
            <v>0</v>
          </cell>
          <cell r="D7362" t="str">
            <v>66720</v>
          </cell>
          <cell r="E7362">
            <v>264000</v>
          </cell>
          <cell r="F7362">
            <v>0</v>
          </cell>
          <cell r="G7362">
            <v>66720</v>
          </cell>
        </row>
        <row r="7363">
          <cell r="A7363" t="str">
            <v>5110550271</v>
          </cell>
          <cell r="B7363" t="str">
            <v>102000</v>
          </cell>
          <cell r="C7363" t="str">
            <v>0</v>
          </cell>
          <cell r="D7363" t="str">
            <v>24888</v>
          </cell>
          <cell r="E7363">
            <v>102000</v>
          </cell>
          <cell r="F7363">
            <v>0</v>
          </cell>
          <cell r="G7363">
            <v>24888</v>
          </cell>
        </row>
        <row r="7364">
          <cell r="A7364" t="str">
            <v>1201601320</v>
          </cell>
          <cell r="B7364" t="str">
            <v>169500</v>
          </cell>
          <cell r="C7364" t="str">
            <v>0</v>
          </cell>
          <cell r="D7364" t="str">
            <v>42150</v>
          </cell>
          <cell r="E7364">
            <v>169500</v>
          </cell>
          <cell r="F7364">
            <v>0</v>
          </cell>
          <cell r="G7364">
            <v>42150</v>
          </cell>
        </row>
        <row r="7365">
          <cell r="A7365" t="str">
            <v>1408610450</v>
          </cell>
          <cell r="B7365" t="str">
            <v>232847</v>
          </cell>
          <cell r="C7365" t="str">
            <v>0</v>
          </cell>
          <cell r="D7365" t="str">
            <v>58620</v>
          </cell>
          <cell r="E7365">
            <v>232847</v>
          </cell>
          <cell r="F7365">
            <v>0</v>
          </cell>
          <cell r="G7365">
            <v>58620</v>
          </cell>
        </row>
        <row r="7366">
          <cell r="A7366" t="str">
            <v>1601520417</v>
          </cell>
          <cell r="B7366" t="str">
            <v>326314</v>
          </cell>
          <cell r="C7366" t="str">
            <v>0</v>
          </cell>
          <cell r="D7366" t="str">
            <v>82921</v>
          </cell>
          <cell r="E7366">
            <v>326314</v>
          </cell>
          <cell r="F7366">
            <v>0</v>
          </cell>
          <cell r="G7366">
            <v>82921</v>
          </cell>
        </row>
        <row r="7367">
          <cell r="A7367" t="str">
            <v>1211590100</v>
          </cell>
          <cell r="B7367" t="str">
            <v>189616</v>
          </cell>
          <cell r="C7367" t="str">
            <v>0</v>
          </cell>
          <cell r="D7367" t="str">
            <v>47380</v>
          </cell>
          <cell r="E7367">
            <v>189616</v>
          </cell>
          <cell r="F7367">
            <v>0</v>
          </cell>
          <cell r="G7367">
            <v>47380</v>
          </cell>
        </row>
        <row r="7368">
          <cell r="A7368" t="str">
            <v>3903860638</v>
          </cell>
          <cell r="B7368" t="str">
            <v>163514</v>
          </cell>
          <cell r="C7368" t="str">
            <v>0</v>
          </cell>
          <cell r="D7368" t="str">
            <v>40593</v>
          </cell>
          <cell r="E7368">
            <v>163514</v>
          </cell>
          <cell r="F7368">
            <v>0</v>
          </cell>
          <cell r="G7368">
            <v>40593</v>
          </cell>
        </row>
        <row r="7369">
          <cell r="A7369" t="str">
            <v>5604700061</v>
          </cell>
          <cell r="B7369" t="str">
            <v>154500</v>
          </cell>
          <cell r="C7369" t="str">
            <v>0</v>
          </cell>
          <cell r="D7369" t="str">
            <v>38250</v>
          </cell>
          <cell r="E7369">
            <v>154500</v>
          </cell>
          <cell r="F7369">
            <v>0</v>
          </cell>
          <cell r="G7369">
            <v>38250</v>
          </cell>
        </row>
        <row r="7370">
          <cell r="A7370" t="str">
            <v>7409490098</v>
          </cell>
          <cell r="B7370" t="str">
            <v>133700</v>
          </cell>
          <cell r="C7370" t="str">
            <v>0</v>
          </cell>
          <cell r="D7370" t="str">
            <v>32842</v>
          </cell>
          <cell r="E7370">
            <v>133700</v>
          </cell>
          <cell r="F7370">
            <v>0</v>
          </cell>
          <cell r="G7370">
            <v>32842</v>
          </cell>
        </row>
        <row r="7371">
          <cell r="A7371" t="str">
            <v>3811900242</v>
          </cell>
          <cell r="B7371" t="str">
            <v>161811</v>
          </cell>
          <cell r="C7371" t="str">
            <v>0</v>
          </cell>
          <cell r="D7371" t="str">
            <v>40150</v>
          </cell>
          <cell r="E7371">
            <v>161811</v>
          </cell>
          <cell r="F7371">
            <v>0</v>
          </cell>
          <cell r="G7371">
            <v>40150</v>
          </cell>
        </row>
        <row r="7372">
          <cell r="A7372" t="str">
            <v>3802900456</v>
          </cell>
          <cell r="B7372" t="str">
            <v>181224</v>
          </cell>
          <cell r="C7372" t="str">
            <v>0</v>
          </cell>
          <cell r="D7372" t="str">
            <v>45198</v>
          </cell>
          <cell r="E7372">
            <v>181224</v>
          </cell>
          <cell r="F7372">
            <v>0</v>
          </cell>
          <cell r="G7372">
            <v>45198</v>
          </cell>
        </row>
        <row r="7373">
          <cell r="A7373" t="str">
            <v>3808550449</v>
          </cell>
          <cell r="B7373" t="str">
            <v>156422</v>
          </cell>
          <cell r="C7373" t="str">
            <v>0</v>
          </cell>
          <cell r="D7373" t="str">
            <v>38749</v>
          </cell>
          <cell r="E7373">
            <v>156422</v>
          </cell>
          <cell r="F7373">
            <v>0</v>
          </cell>
          <cell r="G7373">
            <v>38749</v>
          </cell>
        </row>
        <row r="7374">
          <cell r="A7374" t="str">
            <v>3914720093</v>
          </cell>
          <cell r="B7374" t="str">
            <v>235600</v>
          </cell>
          <cell r="C7374" t="str">
            <v>0</v>
          </cell>
          <cell r="D7374" t="str">
            <v>59336</v>
          </cell>
          <cell r="E7374">
            <v>235600</v>
          </cell>
          <cell r="F7374">
            <v>0</v>
          </cell>
          <cell r="G7374">
            <v>59336</v>
          </cell>
        </row>
        <row r="7375">
          <cell r="A7375" t="str">
            <v>1201490200</v>
          </cell>
          <cell r="B7375" t="str">
            <v>148000</v>
          </cell>
          <cell r="C7375" t="str">
            <v>0</v>
          </cell>
          <cell r="D7375" t="str">
            <v>36560</v>
          </cell>
          <cell r="E7375">
            <v>148000</v>
          </cell>
          <cell r="F7375">
            <v>0</v>
          </cell>
          <cell r="G7375">
            <v>36560</v>
          </cell>
        </row>
        <row r="7376">
          <cell r="A7376" t="str">
            <v>1604790067</v>
          </cell>
          <cell r="B7376" t="str">
            <v>148000</v>
          </cell>
          <cell r="C7376" t="str">
            <v>0</v>
          </cell>
          <cell r="D7376" t="str">
            <v>36560</v>
          </cell>
          <cell r="E7376">
            <v>148000</v>
          </cell>
          <cell r="F7376">
            <v>0</v>
          </cell>
          <cell r="G7376">
            <v>36560</v>
          </cell>
        </row>
        <row r="7377">
          <cell r="A7377" t="str">
            <v>3502610177</v>
          </cell>
          <cell r="B7377" t="str">
            <v>154900</v>
          </cell>
          <cell r="C7377" t="str">
            <v>0</v>
          </cell>
          <cell r="D7377" t="str">
            <v>38354</v>
          </cell>
          <cell r="E7377">
            <v>154900</v>
          </cell>
          <cell r="F7377">
            <v>0</v>
          </cell>
          <cell r="G7377">
            <v>38354</v>
          </cell>
        </row>
        <row r="7378">
          <cell r="A7378" t="str">
            <v>2010580079</v>
          </cell>
          <cell r="B7378" t="str">
            <v>192625</v>
          </cell>
          <cell r="C7378" t="str">
            <v>0</v>
          </cell>
          <cell r="D7378" t="str">
            <v>48162</v>
          </cell>
          <cell r="E7378">
            <v>192625</v>
          </cell>
          <cell r="F7378">
            <v>0</v>
          </cell>
          <cell r="G7378">
            <v>48162</v>
          </cell>
        </row>
        <row r="7379">
          <cell r="A7379" t="str">
            <v>2014500410</v>
          </cell>
          <cell r="B7379" t="str">
            <v>154900</v>
          </cell>
          <cell r="C7379" t="str">
            <v>0</v>
          </cell>
          <cell r="D7379" t="str">
            <v>38354</v>
          </cell>
          <cell r="E7379">
            <v>154900</v>
          </cell>
          <cell r="F7379">
            <v>0</v>
          </cell>
          <cell r="G7379">
            <v>38354</v>
          </cell>
        </row>
        <row r="7380">
          <cell r="A7380" t="str">
            <v>1310740100</v>
          </cell>
          <cell r="B7380" t="str">
            <v>148000</v>
          </cell>
          <cell r="C7380" t="str">
            <v>0</v>
          </cell>
          <cell r="D7380" t="str">
            <v>36560</v>
          </cell>
          <cell r="E7380">
            <v>148000</v>
          </cell>
          <cell r="F7380">
            <v>0</v>
          </cell>
          <cell r="G7380">
            <v>36560</v>
          </cell>
        </row>
        <row r="7381">
          <cell r="A7381" t="str">
            <v>2802570412</v>
          </cell>
          <cell r="B7381" t="str">
            <v>200157</v>
          </cell>
          <cell r="C7381" t="str">
            <v>0</v>
          </cell>
          <cell r="D7381" t="str">
            <v>50120</v>
          </cell>
          <cell r="E7381">
            <v>200157</v>
          </cell>
          <cell r="F7381">
            <v>0</v>
          </cell>
          <cell r="G7381">
            <v>50120</v>
          </cell>
        </row>
        <row r="7382">
          <cell r="A7382" t="str">
            <v>1601560281</v>
          </cell>
          <cell r="B7382" t="str">
            <v>124900</v>
          </cell>
          <cell r="C7382" t="str">
            <v>0</v>
          </cell>
          <cell r="D7382" t="str">
            <v>30554</v>
          </cell>
          <cell r="E7382">
            <v>124900</v>
          </cell>
          <cell r="F7382">
            <v>0</v>
          </cell>
          <cell r="G7382">
            <v>30554</v>
          </cell>
        </row>
        <row r="7383">
          <cell r="A7383" t="str">
            <v>3211770119</v>
          </cell>
          <cell r="B7383" t="str">
            <v>250062</v>
          </cell>
          <cell r="C7383" t="str">
            <v>0</v>
          </cell>
          <cell r="D7383" t="str">
            <v>63096</v>
          </cell>
          <cell r="E7383">
            <v>250062</v>
          </cell>
          <cell r="F7383">
            <v>0</v>
          </cell>
          <cell r="G7383">
            <v>63096</v>
          </cell>
        </row>
        <row r="7384">
          <cell r="A7384" t="str">
            <v>1410830497</v>
          </cell>
          <cell r="B7384" t="str">
            <v>173315</v>
          </cell>
          <cell r="C7384" t="str">
            <v>0</v>
          </cell>
          <cell r="D7384" t="str">
            <v>43141</v>
          </cell>
          <cell r="E7384">
            <v>173315</v>
          </cell>
          <cell r="F7384">
            <v>0</v>
          </cell>
          <cell r="G7384">
            <v>43141</v>
          </cell>
        </row>
        <row r="7385">
          <cell r="A7385" t="str">
            <v>5101471335</v>
          </cell>
          <cell r="B7385" t="str">
            <v>151844</v>
          </cell>
          <cell r="C7385" t="str">
            <v>0</v>
          </cell>
          <cell r="D7385" t="str">
            <v>37559</v>
          </cell>
          <cell r="E7385">
            <v>151844</v>
          </cell>
          <cell r="F7385">
            <v>0</v>
          </cell>
          <cell r="G7385">
            <v>37559</v>
          </cell>
        </row>
        <row r="7386">
          <cell r="A7386" t="str">
            <v>3003510274</v>
          </cell>
          <cell r="B7386" t="str">
            <v>145575</v>
          </cell>
          <cell r="C7386" t="str">
            <v>0</v>
          </cell>
          <cell r="D7386" t="str">
            <v>35929</v>
          </cell>
          <cell r="E7386">
            <v>145575</v>
          </cell>
          <cell r="F7386">
            <v>0</v>
          </cell>
          <cell r="G7386">
            <v>35929</v>
          </cell>
        </row>
        <row r="7387">
          <cell r="A7387" t="str">
            <v>6011550517</v>
          </cell>
          <cell r="B7387" t="str">
            <v>133120</v>
          </cell>
          <cell r="C7387" t="str">
            <v>0</v>
          </cell>
          <cell r="D7387" t="str">
            <v>32691</v>
          </cell>
          <cell r="E7387">
            <v>133120</v>
          </cell>
          <cell r="F7387">
            <v>0</v>
          </cell>
          <cell r="G7387">
            <v>32691</v>
          </cell>
        </row>
        <row r="7388">
          <cell r="A7388" t="str">
            <v>7903630229</v>
          </cell>
          <cell r="B7388" t="str">
            <v>198475</v>
          </cell>
          <cell r="C7388" t="str">
            <v>0</v>
          </cell>
          <cell r="D7388" t="str">
            <v>49683</v>
          </cell>
          <cell r="E7388">
            <v>198475</v>
          </cell>
          <cell r="F7388">
            <v>0</v>
          </cell>
          <cell r="G7388">
            <v>49683</v>
          </cell>
        </row>
        <row r="7389">
          <cell r="A7389" t="str">
            <v>3804460062</v>
          </cell>
          <cell r="B7389" t="str">
            <v>138675</v>
          </cell>
          <cell r="C7389" t="str">
            <v>0</v>
          </cell>
          <cell r="D7389" t="str">
            <v>34135</v>
          </cell>
          <cell r="E7389">
            <v>138675</v>
          </cell>
          <cell r="F7389">
            <v>0</v>
          </cell>
          <cell r="G7389">
            <v>34135</v>
          </cell>
        </row>
        <row r="7390">
          <cell r="A7390" t="str">
            <v>5410660129</v>
          </cell>
          <cell r="B7390" t="str">
            <v>124207</v>
          </cell>
          <cell r="C7390" t="str">
            <v>0</v>
          </cell>
          <cell r="D7390" t="str">
            <v>30373</v>
          </cell>
          <cell r="E7390">
            <v>124207</v>
          </cell>
          <cell r="F7390">
            <v>0</v>
          </cell>
          <cell r="G7390">
            <v>30373</v>
          </cell>
        </row>
        <row r="7391">
          <cell r="A7391" t="str">
            <v>3007500087</v>
          </cell>
          <cell r="B7391" t="str">
            <v>151775</v>
          </cell>
          <cell r="C7391" t="str">
            <v>0</v>
          </cell>
          <cell r="D7391" t="str">
            <v>37541</v>
          </cell>
          <cell r="E7391">
            <v>151775</v>
          </cell>
          <cell r="F7391">
            <v>0</v>
          </cell>
          <cell r="G7391">
            <v>37541</v>
          </cell>
        </row>
        <row r="7392">
          <cell r="A7392" t="str">
            <v>5701680444</v>
          </cell>
          <cell r="B7392" t="str">
            <v>221775</v>
          </cell>
          <cell r="C7392" t="str">
            <v>0</v>
          </cell>
          <cell r="D7392" t="str">
            <v>55741</v>
          </cell>
          <cell r="E7392">
            <v>221775</v>
          </cell>
          <cell r="F7392">
            <v>0</v>
          </cell>
          <cell r="G7392">
            <v>55741</v>
          </cell>
        </row>
        <row r="7393">
          <cell r="A7393" t="str">
            <v>5805830620</v>
          </cell>
          <cell r="B7393" t="str">
            <v>162212</v>
          </cell>
          <cell r="C7393" t="str">
            <v>0</v>
          </cell>
          <cell r="D7393" t="str">
            <v>40255</v>
          </cell>
          <cell r="E7393">
            <v>162212</v>
          </cell>
          <cell r="F7393">
            <v>0</v>
          </cell>
          <cell r="G7393">
            <v>40255</v>
          </cell>
        </row>
        <row r="7394">
          <cell r="A7394" t="str">
            <v>3801590348</v>
          </cell>
          <cell r="B7394" t="str">
            <v>225113</v>
          </cell>
          <cell r="C7394" t="str">
            <v>0</v>
          </cell>
          <cell r="D7394" t="str">
            <v>56609</v>
          </cell>
          <cell r="E7394">
            <v>225113</v>
          </cell>
          <cell r="F7394">
            <v>0</v>
          </cell>
          <cell r="G7394">
            <v>56609</v>
          </cell>
        </row>
        <row r="7395">
          <cell r="A7395" t="str">
            <v>2814880586</v>
          </cell>
          <cell r="B7395" t="str">
            <v>158675</v>
          </cell>
          <cell r="C7395" t="str">
            <v>0</v>
          </cell>
          <cell r="D7395" t="str">
            <v>39335</v>
          </cell>
          <cell r="E7395">
            <v>158675</v>
          </cell>
          <cell r="F7395">
            <v>0</v>
          </cell>
          <cell r="G7395">
            <v>39335</v>
          </cell>
        </row>
        <row r="7396">
          <cell r="A7396" t="str">
            <v>7908720498</v>
          </cell>
          <cell r="B7396" t="str">
            <v>111075</v>
          </cell>
          <cell r="C7396" t="str">
            <v>0</v>
          </cell>
          <cell r="D7396" t="str">
            <v>27102</v>
          </cell>
          <cell r="E7396">
            <v>111075</v>
          </cell>
          <cell r="F7396">
            <v>0</v>
          </cell>
          <cell r="G7396">
            <v>27102</v>
          </cell>
        </row>
        <row r="7397">
          <cell r="A7397" t="str">
            <v>2510310070</v>
          </cell>
          <cell r="B7397" t="str">
            <v>188675</v>
          </cell>
          <cell r="C7397" t="str">
            <v>0</v>
          </cell>
          <cell r="D7397" t="str">
            <v>47135</v>
          </cell>
          <cell r="E7397">
            <v>188675</v>
          </cell>
          <cell r="F7397">
            <v>0</v>
          </cell>
          <cell r="G7397">
            <v>47135</v>
          </cell>
        </row>
        <row r="7398">
          <cell r="A7398" t="str">
            <v>7807560010</v>
          </cell>
          <cell r="B7398" t="str">
            <v>113136</v>
          </cell>
          <cell r="C7398" t="str">
            <v>0</v>
          </cell>
          <cell r="D7398" t="str">
            <v>27605</v>
          </cell>
          <cell r="E7398">
            <v>113136</v>
          </cell>
          <cell r="F7398">
            <v>0</v>
          </cell>
          <cell r="G7398">
            <v>27605</v>
          </cell>
        </row>
        <row r="7399">
          <cell r="A7399" t="str">
            <v>6010500354</v>
          </cell>
          <cell r="B7399" t="str">
            <v>164154</v>
          </cell>
          <cell r="C7399" t="str">
            <v>0</v>
          </cell>
          <cell r="D7399" t="str">
            <v>40760</v>
          </cell>
          <cell r="E7399">
            <v>164154</v>
          </cell>
          <cell r="F7399">
            <v>0</v>
          </cell>
          <cell r="G7399">
            <v>40760</v>
          </cell>
        </row>
        <row r="7400">
          <cell r="A7400" t="str">
            <v>5704590128</v>
          </cell>
          <cell r="B7400" t="str">
            <v>225884</v>
          </cell>
          <cell r="C7400" t="str">
            <v>0</v>
          </cell>
          <cell r="D7400" t="str">
            <v>56809</v>
          </cell>
          <cell r="E7400">
            <v>225884</v>
          </cell>
          <cell r="F7400">
            <v>0</v>
          </cell>
          <cell r="G7400">
            <v>56809</v>
          </cell>
        </row>
        <row r="7401">
          <cell r="A7401" t="str">
            <v>5210590399</v>
          </cell>
          <cell r="B7401" t="str">
            <v>393800</v>
          </cell>
          <cell r="C7401" t="str">
            <v>0</v>
          </cell>
          <cell r="D7401" t="str">
            <v>100468</v>
          </cell>
          <cell r="E7401">
            <v>393800</v>
          </cell>
          <cell r="F7401">
            <v>0</v>
          </cell>
          <cell r="G7401">
            <v>100468</v>
          </cell>
        </row>
        <row r="7402">
          <cell r="A7402" t="str">
            <v>7611590197</v>
          </cell>
          <cell r="B7402" t="str">
            <v>115911</v>
          </cell>
          <cell r="C7402" t="str">
            <v>0</v>
          </cell>
          <cell r="D7402" t="str">
            <v>28282</v>
          </cell>
          <cell r="E7402">
            <v>115911</v>
          </cell>
          <cell r="F7402">
            <v>0</v>
          </cell>
          <cell r="G7402">
            <v>28282</v>
          </cell>
        </row>
        <row r="7403">
          <cell r="A7403" t="str">
            <v>6509680319</v>
          </cell>
          <cell r="B7403" t="str">
            <v>108675</v>
          </cell>
          <cell r="C7403" t="str">
            <v>0</v>
          </cell>
          <cell r="D7403" t="str">
            <v>26516</v>
          </cell>
          <cell r="E7403">
            <v>108675</v>
          </cell>
          <cell r="F7403">
            <v>0</v>
          </cell>
          <cell r="G7403">
            <v>26516</v>
          </cell>
        </row>
        <row r="7404">
          <cell r="A7404" t="str">
            <v>6804720180</v>
          </cell>
          <cell r="B7404" t="str">
            <v>113766</v>
          </cell>
          <cell r="C7404" t="str">
            <v>0</v>
          </cell>
          <cell r="D7404" t="str">
            <v>27758</v>
          </cell>
          <cell r="E7404">
            <v>113766</v>
          </cell>
          <cell r="F7404">
            <v>0</v>
          </cell>
          <cell r="G7404">
            <v>27758</v>
          </cell>
        </row>
        <row r="7405">
          <cell r="A7405" t="str">
            <v>6311790157</v>
          </cell>
          <cell r="B7405" t="str">
            <v>108675</v>
          </cell>
          <cell r="C7405" t="str">
            <v>0</v>
          </cell>
          <cell r="D7405" t="str">
            <v>26516</v>
          </cell>
          <cell r="E7405">
            <v>108675</v>
          </cell>
          <cell r="F7405">
            <v>0</v>
          </cell>
          <cell r="G7405">
            <v>26516</v>
          </cell>
        </row>
        <row r="7406">
          <cell r="A7406" t="str">
            <v>7507730107</v>
          </cell>
          <cell r="B7406" t="str">
            <v>143175</v>
          </cell>
          <cell r="C7406" t="str">
            <v>0</v>
          </cell>
          <cell r="D7406" t="str">
            <v>35305</v>
          </cell>
          <cell r="E7406">
            <v>143175</v>
          </cell>
          <cell r="F7406">
            <v>0</v>
          </cell>
          <cell r="G7406">
            <v>35305</v>
          </cell>
        </row>
        <row r="7407">
          <cell r="A7407" t="str">
            <v>6011510310</v>
          </cell>
          <cell r="B7407" t="str">
            <v>108675</v>
          </cell>
          <cell r="C7407" t="str">
            <v>0</v>
          </cell>
          <cell r="D7407" t="str">
            <v>26516</v>
          </cell>
          <cell r="E7407">
            <v>108675</v>
          </cell>
          <cell r="F7407">
            <v>0</v>
          </cell>
          <cell r="G7407">
            <v>26516</v>
          </cell>
        </row>
        <row r="7408">
          <cell r="A7408" t="str">
            <v>5811730187</v>
          </cell>
          <cell r="B7408" t="str">
            <v>108675</v>
          </cell>
          <cell r="C7408" t="str">
            <v>0</v>
          </cell>
          <cell r="D7408" t="str">
            <v>26516</v>
          </cell>
          <cell r="E7408">
            <v>108675</v>
          </cell>
          <cell r="F7408">
            <v>0</v>
          </cell>
          <cell r="G7408">
            <v>26516</v>
          </cell>
        </row>
        <row r="7409">
          <cell r="A7409" t="str">
            <v>5304730240</v>
          </cell>
          <cell r="B7409" t="str">
            <v>115942</v>
          </cell>
          <cell r="C7409" t="str">
            <v>0</v>
          </cell>
          <cell r="D7409" t="str">
            <v>28289</v>
          </cell>
          <cell r="E7409">
            <v>115942</v>
          </cell>
          <cell r="F7409">
            <v>0</v>
          </cell>
          <cell r="G7409">
            <v>28289</v>
          </cell>
        </row>
        <row r="7410">
          <cell r="A7410" t="str">
            <v>7403780256</v>
          </cell>
          <cell r="B7410" t="str">
            <v>164500</v>
          </cell>
          <cell r="C7410" t="str">
            <v>0</v>
          </cell>
          <cell r="D7410" t="str">
            <v>40850</v>
          </cell>
          <cell r="E7410">
            <v>164500</v>
          </cell>
          <cell r="F7410">
            <v>0</v>
          </cell>
          <cell r="G7410">
            <v>40850</v>
          </cell>
        </row>
        <row r="7411">
          <cell r="A7411" t="str">
            <v>7007790208</v>
          </cell>
          <cell r="B7411" t="str">
            <v>124911</v>
          </cell>
          <cell r="C7411" t="str">
            <v>0</v>
          </cell>
          <cell r="D7411" t="str">
            <v>30556</v>
          </cell>
          <cell r="E7411">
            <v>124911</v>
          </cell>
          <cell r="F7411">
            <v>0</v>
          </cell>
          <cell r="G7411">
            <v>30556</v>
          </cell>
        </row>
        <row r="7412">
          <cell r="A7412" t="str">
            <v>4007580332</v>
          </cell>
          <cell r="B7412" t="str">
            <v>208748</v>
          </cell>
          <cell r="C7412" t="str">
            <v>0</v>
          </cell>
          <cell r="D7412" t="str">
            <v>52354</v>
          </cell>
          <cell r="E7412">
            <v>208748</v>
          </cell>
          <cell r="F7412">
            <v>0</v>
          </cell>
          <cell r="G7412">
            <v>52354</v>
          </cell>
        </row>
        <row r="7413">
          <cell r="A7413" t="str">
            <v>7211890630</v>
          </cell>
          <cell r="B7413" t="str">
            <v>108675</v>
          </cell>
          <cell r="C7413" t="str">
            <v>0</v>
          </cell>
          <cell r="D7413" t="str">
            <v>26516</v>
          </cell>
          <cell r="E7413">
            <v>108675</v>
          </cell>
          <cell r="F7413">
            <v>0</v>
          </cell>
          <cell r="G7413">
            <v>26516</v>
          </cell>
        </row>
        <row r="7414">
          <cell r="A7414" t="str">
            <v>5911780224</v>
          </cell>
          <cell r="B7414" t="str">
            <v>108675</v>
          </cell>
          <cell r="C7414" t="str">
            <v>0</v>
          </cell>
          <cell r="D7414" t="str">
            <v>26516</v>
          </cell>
          <cell r="E7414">
            <v>108675</v>
          </cell>
          <cell r="F7414">
            <v>0</v>
          </cell>
          <cell r="G7414">
            <v>26516</v>
          </cell>
        </row>
        <row r="7415">
          <cell r="A7415" t="str">
            <v>1812500084</v>
          </cell>
          <cell r="B7415" t="str">
            <v>271205</v>
          </cell>
          <cell r="C7415" t="str">
            <v>0</v>
          </cell>
          <cell r="D7415" t="str">
            <v>68593</v>
          </cell>
          <cell r="E7415">
            <v>271205</v>
          </cell>
          <cell r="F7415">
            <v>0</v>
          </cell>
          <cell r="G7415">
            <v>68593</v>
          </cell>
        </row>
        <row r="7416">
          <cell r="A7416" t="str">
            <v>7502600450</v>
          </cell>
          <cell r="B7416" t="str">
            <v>143175</v>
          </cell>
          <cell r="C7416" t="str">
            <v>0</v>
          </cell>
          <cell r="D7416" t="str">
            <v>35305</v>
          </cell>
          <cell r="E7416">
            <v>143175</v>
          </cell>
          <cell r="F7416">
            <v>0</v>
          </cell>
          <cell r="G7416">
            <v>35305</v>
          </cell>
        </row>
        <row r="7417">
          <cell r="A7417" t="str">
            <v>6810650202</v>
          </cell>
          <cell r="B7417" t="str">
            <v>108675</v>
          </cell>
          <cell r="C7417" t="str">
            <v>0</v>
          </cell>
          <cell r="D7417" t="str">
            <v>26516</v>
          </cell>
          <cell r="E7417">
            <v>108675</v>
          </cell>
          <cell r="F7417">
            <v>0</v>
          </cell>
          <cell r="G7417">
            <v>26516</v>
          </cell>
        </row>
        <row r="7418">
          <cell r="A7418" t="str">
            <v>6511670252</v>
          </cell>
          <cell r="B7418" t="str">
            <v>116969</v>
          </cell>
          <cell r="C7418" t="str">
            <v>0</v>
          </cell>
          <cell r="D7418" t="str">
            <v>28540</v>
          </cell>
          <cell r="E7418">
            <v>116969</v>
          </cell>
          <cell r="F7418">
            <v>0</v>
          </cell>
          <cell r="G7418">
            <v>28540</v>
          </cell>
        </row>
        <row r="7419">
          <cell r="A7419" t="str">
            <v>6601790273</v>
          </cell>
          <cell r="B7419" t="str">
            <v>108675</v>
          </cell>
          <cell r="C7419" t="str">
            <v>0</v>
          </cell>
          <cell r="D7419" t="str">
            <v>26516</v>
          </cell>
          <cell r="E7419">
            <v>108675</v>
          </cell>
          <cell r="F7419">
            <v>0</v>
          </cell>
          <cell r="G7419">
            <v>26516</v>
          </cell>
        </row>
        <row r="7420">
          <cell r="A7420" t="str">
            <v>8011630300</v>
          </cell>
          <cell r="B7420" t="str">
            <v>108675</v>
          </cell>
          <cell r="C7420" t="str">
            <v>0</v>
          </cell>
          <cell r="D7420" t="str">
            <v>26516</v>
          </cell>
          <cell r="E7420">
            <v>108675</v>
          </cell>
          <cell r="F7420">
            <v>0</v>
          </cell>
          <cell r="G7420">
            <v>26516</v>
          </cell>
        </row>
        <row r="7421">
          <cell r="A7421" t="str">
            <v>7802650305</v>
          </cell>
          <cell r="B7421" t="str">
            <v>125494</v>
          </cell>
          <cell r="C7421" t="str">
            <v>0</v>
          </cell>
          <cell r="D7421" t="str">
            <v>30708</v>
          </cell>
          <cell r="E7421">
            <v>125494</v>
          </cell>
          <cell r="F7421">
            <v>0</v>
          </cell>
          <cell r="G7421">
            <v>30708</v>
          </cell>
        </row>
        <row r="7422">
          <cell r="A7422" t="str">
            <v>5203760254</v>
          </cell>
          <cell r="B7422" t="str">
            <v>108675</v>
          </cell>
          <cell r="C7422" t="str">
            <v>0</v>
          </cell>
          <cell r="D7422" t="str">
            <v>26516</v>
          </cell>
          <cell r="E7422">
            <v>108675</v>
          </cell>
          <cell r="F7422">
            <v>0</v>
          </cell>
          <cell r="G7422">
            <v>26516</v>
          </cell>
        </row>
        <row r="7423">
          <cell r="A7423" t="str">
            <v>5811680201</v>
          </cell>
          <cell r="B7423" t="str">
            <v>108675</v>
          </cell>
          <cell r="C7423" t="str">
            <v>0</v>
          </cell>
          <cell r="D7423" t="str">
            <v>26516</v>
          </cell>
          <cell r="E7423">
            <v>108675</v>
          </cell>
          <cell r="F7423">
            <v>0</v>
          </cell>
          <cell r="G7423">
            <v>26516</v>
          </cell>
        </row>
        <row r="7424">
          <cell r="A7424" t="str">
            <v>8005680185</v>
          </cell>
          <cell r="B7424" t="str">
            <v>143175</v>
          </cell>
          <cell r="C7424" t="str">
            <v>0</v>
          </cell>
          <cell r="D7424" t="str">
            <v>35305</v>
          </cell>
          <cell r="E7424">
            <v>143175</v>
          </cell>
          <cell r="F7424">
            <v>0</v>
          </cell>
          <cell r="G7424">
            <v>35305</v>
          </cell>
        </row>
        <row r="7425">
          <cell r="A7425" t="str">
            <v>5804650114</v>
          </cell>
          <cell r="B7425" t="str">
            <v>108675</v>
          </cell>
          <cell r="C7425" t="str">
            <v>0</v>
          </cell>
          <cell r="D7425" t="str">
            <v>26516</v>
          </cell>
          <cell r="E7425">
            <v>108675</v>
          </cell>
          <cell r="F7425">
            <v>0</v>
          </cell>
          <cell r="G7425">
            <v>26516</v>
          </cell>
        </row>
        <row r="7426">
          <cell r="A7426" t="str">
            <v>8004560210</v>
          </cell>
          <cell r="B7426" t="str">
            <v>269000</v>
          </cell>
          <cell r="C7426" t="str">
            <v>0</v>
          </cell>
          <cell r="D7426" t="str">
            <v>68020</v>
          </cell>
          <cell r="E7426">
            <v>269000</v>
          </cell>
          <cell r="F7426">
            <v>0</v>
          </cell>
          <cell r="G7426">
            <v>68020</v>
          </cell>
        </row>
        <row r="7427">
          <cell r="A7427" t="str">
            <v>7205720281</v>
          </cell>
          <cell r="B7427" t="str">
            <v>218200</v>
          </cell>
          <cell r="C7427" t="str">
            <v>0</v>
          </cell>
          <cell r="D7427" t="str">
            <v>54812</v>
          </cell>
          <cell r="E7427">
            <v>218200</v>
          </cell>
          <cell r="F7427">
            <v>0</v>
          </cell>
          <cell r="G7427">
            <v>54812</v>
          </cell>
        </row>
        <row r="7428">
          <cell r="A7428" t="str">
            <v>5214750153</v>
          </cell>
          <cell r="B7428" t="str">
            <v>218200</v>
          </cell>
          <cell r="C7428" t="str">
            <v>0</v>
          </cell>
          <cell r="D7428" t="str">
            <v>54812</v>
          </cell>
          <cell r="E7428">
            <v>218200</v>
          </cell>
          <cell r="F7428">
            <v>0</v>
          </cell>
          <cell r="G7428">
            <v>54812</v>
          </cell>
        </row>
        <row r="7429">
          <cell r="A7429" t="str">
            <v>7007780130</v>
          </cell>
          <cell r="B7429" t="str">
            <v>133700</v>
          </cell>
          <cell r="C7429" t="str">
            <v>0</v>
          </cell>
          <cell r="D7429" t="str">
            <v>32842</v>
          </cell>
          <cell r="E7429">
            <v>133700</v>
          </cell>
          <cell r="F7429">
            <v>0</v>
          </cell>
          <cell r="G7429">
            <v>32842</v>
          </cell>
        </row>
        <row r="7430">
          <cell r="A7430" t="str">
            <v>5707720049</v>
          </cell>
          <cell r="B7430" t="str">
            <v>133700</v>
          </cell>
          <cell r="C7430" t="str">
            <v>0</v>
          </cell>
          <cell r="D7430" t="str">
            <v>32842</v>
          </cell>
          <cell r="E7430">
            <v>133700</v>
          </cell>
          <cell r="F7430">
            <v>0</v>
          </cell>
          <cell r="G7430">
            <v>32842</v>
          </cell>
        </row>
        <row r="7431">
          <cell r="A7431" t="str">
            <v>7707640268</v>
          </cell>
          <cell r="B7431" t="str">
            <v>146490</v>
          </cell>
          <cell r="C7431" t="str">
            <v>0</v>
          </cell>
          <cell r="D7431" t="str">
            <v>36167</v>
          </cell>
          <cell r="E7431">
            <v>146490</v>
          </cell>
          <cell r="F7431">
            <v>0</v>
          </cell>
          <cell r="G7431">
            <v>36167</v>
          </cell>
        </row>
        <row r="7432">
          <cell r="A7432" t="str">
            <v>7905620239</v>
          </cell>
          <cell r="B7432" t="str">
            <v>280460</v>
          </cell>
          <cell r="C7432" t="str">
            <v>0</v>
          </cell>
          <cell r="D7432" t="str">
            <v>70999</v>
          </cell>
          <cell r="E7432">
            <v>280460</v>
          </cell>
          <cell r="F7432">
            <v>0</v>
          </cell>
          <cell r="G7432">
            <v>70999</v>
          </cell>
        </row>
        <row r="7433">
          <cell r="A7433" t="str">
            <v>5201740421</v>
          </cell>
          <cell r="B7433" t="str">
            <v>205877</v>
          </cell>
          <cell r="C7433" t="str">
            <v>0</v>
          </cell>
          <cell r="D7433" t="str">
            <v>51608</v>
          </cell>
          <cell r="E7433">
            <v>205877</v>
          </cell>
          <cell r="F7433">
            <v>0</v>
          </cell>
          <cell r="G7433">
            <v>51608</v>
          </cell>
        </row>
        <row r="7434">
          <cell r="A7434" t="str">
            <v>1108520340</v>
          </cell>
          <cell r="B7434" t="str">
            <v>3485250</v>
          </cell>
          <cell r="C7434" t="str">
            <v>0</v>
          </cell>
          <cell r="D7434" t="str">
            <v>1052770</v>
          </cell>
          <cell r="E7434">
            <v>3485250</v>
          </cell>
          <cell r="F7434">
            <v>0</v>
          </cell>
          <cell r="G7434">
            <v>1052770</v>
          </cell>
        </row>
        <row r="7435">
          <cell r="A7435" t="str">
            <v>3014600342</v>
          </cell>
          <cell r="B7435" t="str">
            <v>1842581</v>
          </cell>
          <cell r="C7435" t="str">
            <v>0</v>
          </cell>
          <cell r="D7435" t="str">
            <v>477151</v>
          </cell>
          <cell r="E7435">
            <v>1842581</v>
          </cell>
          <cell r="F7435">
            <v>0</v>
          </cell>
          <cell r="G7435">
            <v>477151</v>
          </cell>
        </row>
        <row r="7436">
          <cell r="A7436" t="str">
            <v>1409600194</v>
          </cell>
          <cell r="B7436" t="str">
            <v>1509250</v>
          </cell>
          <cell r="C7436" t="str">
            <v>0</v>
          </cell>
          <cell r="D7436" t="str">
            <v>390485</v>
          </cell>
          <cell r="E7436">
            <v>1509250</v>
          </cell>
          <cell r="F7436">
            <v>0</v>
          </cell>
          <cell r="G7436">
            <v>390485</v>
          </cell>
        </row>
        <row r="7437">
          <cell r="A7437" t="str">
            <v>1201571170</v>
          </cell>
          <cell r="B7437" t="str">
            <v>840025</v>
          </cell>
          <cell r="C7437" t="str">
            <v>0</v>
          </cell>
          <cell r="D7437" t="str">
            <v>216486</v>
          </cell>
          <cell r="E7437">
            <v>840025</v>
          </cell>
          <cell r="F7437">
            <v>0</v>
          </cell>
          <cell r="G7437">
            <v>216486</v>
          </cell>
        </row>
        <row r="7438">
          <cell r="A7438" t="str">
            <v>1109630387</v>
          </cell>
          <cell r="B7438" t="str">
            <v>519125</v>
          </cell>
          <cell r="C7438" t="str">
            <v>0</v>
          </cell>
          <cell r="D7438" t="str">
            <v>133052</v>
          </cell>
          <cell r="E7438">
            <v>519125</v>
          </cell>
          <cell r="F7438">
            <v>0</v>
          </cell>
          <cell r="G7438">
            <v>133052</v>
          </cell>
        </row>
        <row r="7439">
          <cell r="A7439" t="str">
            <v>7511670199</v>
          </cell>
          <cell r="B7439" t="str">
            <v>179375</v>
          </cell>
          <cell r="C7439" t="str">
            <v>0</v>
          </cell>
          <cell r="D7439" t="str">
            <v>44717</v>
          </cell>
          <cell r="E7439">
            <v>179375</v>
          </cell>
          <cell r="F7439">
            <v>0</v>
          </cell>
          <cell r="G7439">
            <v>44717</v>
          </cell>
        </row>
        <row r="7440">
          <cell r="A7440" t="str">
            <v>3001660341</v>
          </cell>
          <cell r="B7440" t="str">
            <v>519125</v>
          </cell>
          <cell r="C7440" t="str">
            <v>0</v>
          </cell>
          <cell r="D7440" t="str">
            <v>133052</v>
          </cell>
          <cell r="E7440">
            <v>519125</v>
          </cell>
          <cell r="F7440">
            <v>0</v>
          </cell>
          <cell r="G7440">
            <v>133052</v>
          </cell>
        </row>
        <row r="7441">
          <cell r="A7441" t="str">
            <v>3401840415</v>
          </cell>
          <cell r="B7441" t="str">
            <v>362175</v>
          </cell>
          <cell r="C7441" t="str">
            <v>0</v>
          </cell>
          <cell r="D7441" t="str">
            <v>92245</v>
          </cell>
          <cell r="E7441">
            <v>362175</v>
          </cell>
          <cell r="F7441">
            <v>0</v>
          </cell>
          <cell r="G7441">
            <v>92245</v>
          </cell>
        </row>
        <row r="7442">
          <cell r="A7442" t="str">
            <v>1605540064</v>
          </cell>
          <cell r="B7442" t="str">
            <v>2235000</v>
          </cell>
          <cell r="C7442" t="str">
            <v>0</v>
          </cell>
          <cell r="D7442" t="str">
            <v>602680</v>
          </cell>
          <cell r="E7442">
            <v>2235000</v>
          </cell>
          <cell r="F7442">
            <v>0</v>
          </cell>
          <cell r="G7442">
            <v>602680</v>
          </cell>
        </row>
        <row r="7443">
          <cell r="A7443" t="str">
            <v>3409520104</v>
          </cell>
          <cell r="B7443" t="str">
            <v>1008000</v>
          </cell>
          <cell r="C7443" t="str">
            <v>0</v>
          </cell>
          <cell r="D7443" t="str">
            <v>260160</v>
          </cell>
          <cell r="E7443">
            <v>1008000</v>
          </cell>
          <cell r="F7443">
            <v>0</v>
          </cell>
          <cell r="G7443">
            <v>260160</v>
          </cell>
        </row>
        <row r="7444">
          <cell r="A7444" t="str">
            <v>1301550345</v>
          </cell>
          <cell r="B7444" t="str">
            <v>875000</v>
          </cell>
          <cell r="C7444" t="str">
            <v>0</v>
          </cell>
          <cell r="D7444" t="str">
            <v>225580</v>
          </cell>
          <cell r="E7444">
            <v>875000</v>
          </cell>
          <cell r="F7444">
            <v>0</v>
          </cell>
          <cell r="G7444">
            <v>225580</v>
          </cell>
        </row>
        <row r="7445">
          <cell r="A7445" t="str">
            <v>1314630075</v>
          </cell>
          <cell r="B7445" t="str">
            <v>931678</v>
          </cell>
          <cell r="C7445" t="str">
            <v>0</v>
          </cell>
          <cell r="D7445" t="str">
            <v>240316</v>
          </cell>
          <cell r="E7445">
            <v>931678</v>
          </cell>
          <cell r="F7445">
            <v>0</v>
          </cell>
          <cell r="G7445">
            <v>240316</v>
          </cell>
        </row>
        <row r="7446">
          <cell r="A7446" t="str">
            <v>1205530071</v>
          </cell>
          <cell r="B7446" t="str">
            <v>1084000</v>
          </cell>
          <cell r="C7446" t="str">
            <v>0</v>
          </cell>
          <cell r="D7446" t="str">
            <v>279920</v>
          </cell>
          <cell r="E7446">
            <v>1084000</v>
          </cell>
          <cell r="F7446">
            <v>0</v>
          </cell>
          <cell r="G7446">
            <v>279920</v>
          </cell>
        </row>
        <row r="7447">
          <cell r="A7447" t="str">
            <v>2509560123</v>
          </cell>
          <cell r="B7447" t="str">
            <v>439200</v>
          </cell>
          <cell r="C7447" t="str">
            <v>0</v>
          </cell>
          <cell r="D7447" t="str">
            <v>112272</v>
          </cell>
          <cell r="E7447">
            <v>439200</v>
          </cell>
          <cell r="F7447">
            <v>0</v>
          </cell>
          <cell r="G7447">
            <v>112272</v>
          </cell>
        </row>
        <row r="7448">
          <cell r="A7448" t="str">
            <v>1211510069</v>
          </cell>
          <cell r="B7448" t="str">
            <v>162200</v>
          </cell>
          <cell r="C7448" t="str">
            <v>0</v>
          </cell>
          <cell r="D7448" t="str">
            <v>40252</v>
          </cell>
          <cell r="E7448">
            <v>162200</v>
          </cell>
          <cell r="F7448">
            <v>0</v>
          </cell>
          <cell r="G7448">
            <v>40252</v>
          </cell>
        </row>
        <row r="7449">
          <cell r="A7449" t="str">
            <v>2509470035</v>
          </cell>
          <cell r="B7449" t="str">
            <v>319200</v>
          </cell>
          <cell r="C7449" t="str">
            <v>0</v>
          </cell>
          <cell r="D7449" t="str">
            <v>81072</v>
          </cell>
          <cell r="E7449">
            <v>319200</v>
          </cell>
          <cell r="F7449">
            <v>0</v>
          </cell>
          <cell r="G7449">
            <v>81072</v>
          </cell>
        </row>
        <row r="7450">
          <cell r="A7450" t="str">
            <v>6010580269</v>
          </cell>
          <cell r="B7450" t="str">
            <v>105537</v>
          </cell>
          <cell r="C7450" t="str">
            <v>0</v>
          </cell>
          <cell r="D7450" t="str">
            <v>25751</v>
          </cell>
          <cell r="E7450">
            <v>105537</v>
          </cell>
          <cell r="F7450">
            <v>0</v>
          </cell>
          <cell r="G7450">
            <v>25751</v>
          </cell>
        </row>
        <row r="7451">
          <cell r="A7451" t="str">
            <v>3303490090</v>
          </cell>
          <cell r="B7451" t="str">
            <v>857500</v>
          </cell>
          <cell r="C7451" t="str">
            <v>0</v>
          </cell>
          <cell r="D7451" t="str">
            <v>378066</v>
          </cell>
          <cell r="E7451">
            <v>857500</v>
          </cell>
          <cell r="F7451">
            <v>0</v>
          </cell>
          <cell r="G7451">
            <v>378066</v>
          </cell>
        </row>
        <row r="7452">
          <cell r="A7452" t="str">
            <v>3904880551</v>
          </cell>
          <cell r="B7452" t="str">
            <v>150000</v>
          </cell>
          <cell r="C7452" t="str">
            <v>0</v>
          </cell>
          <cell r="D7452" t="str">
            <v>37080</v>
          </cell>
          <cell r="E7452">
            <v>150000</v>
          </cell>
          <cell r="F7452">
            <v>0</v>
          </cell>
          <cell r="G7452">
            <v>37080</v>
          </cell>
        </row>
        <row r="7453">
          <cell r="A7453" t="str">
            <v>2202720456</v>
          </cell>
          <cell r="B7453" t="str">
            <v>163750</v>
          </cell>
          <cell r="C7453" t="str">
            <v>0</v>
          </cell>
          <cell r="D7453" t="str">
            <v>40655</v>
          </cell>
          <cell r="E7453">
            <v>163750</v>
          </cell>
          <cell r="F7453">
            <v>0</v>
          </cell>
          <cell r="G7453">
            <v>40655</v>
          </cell>
        </row>
        <row r="7454">
          <cell r="A7454" t="str">
            <v>3305880660</v>
          </cell>
          <cell r="B7454" t="str">
            <v>156000</v>
          </cell>
          <cell r="C7454" t="str">
            <v>0</v>
          </cell>
          <cell r="D7454" t="str">
            <v>38640</v>
          </cell>
          <cell r="E7454">
            <v>156000</v>
          </cell>
          <cell r="F7454">
            <v>0</v>
          </cell>
          <cell r="G7454">
            <v>38640</v>
          </cell>
        </row>
        <row r="7455">
          <cell r="A7455" t="str">
            <v>5808770300</v>
          </cell>
          <cell r="D7455" t="str">
            <v>0</v>
          </cell>
          <cell r="E7455">
            <v>0</v>
          </cell>
          <cell r="F7455">
            <v>0</v>
          </cell>
          <cell r="G7455">
            <v>0</v>
          </cell>
        </row>
        <row r="7456">
          <cell r="A7456" t="str">
            <v>5309730249</v>
          </cell>
          <cell r="D7456" t="str">
            <v>0</v>
          </cell>
          <cell r="E7456">
            <v>0</v>
          </cell>
          <cell r="F7456">
            <v>0</v>
          </cell>
          <cell r="G7456">
            <v>0</v>
          </cell>
        </row>
        <row r="7457">
          <cell r="A7457" t="str">
            <v>5403880649</v>
          </cell>
          <cell r="D7457" t="str">
            <v>0</v>
          </cell>
          <cell r="E7457">
            <v>0</v>
          </cell>
          <cell r="F7457">
            <v>0</v>
          </cell>
          <cell r="G7457">
            <v>0</v>
          </cell>
        </row>
        <row r="7458">
          <cell r="A7458" t="str">
            <v>5110800030</v>
          </cell>
          <cell r="B7458" t="str">
            <v>126800</v>
          </cell>
          <cell r="C7458" t="str">
            <v>0</v>
          </cell>
          <cell r="D7458" t="str">
            <v>31048</v>
          </cell>
          <cell r="E7458">
            <v>126800</v>
          </cell>
          <cell r="F7458">
            <v>0</v>
          </cell>
          <cell r="G7458">
            <v>31048</v>
          </cell>
        </row>
        <row r="7459">
          <cell r="A7459" t="str">
            <v>5302750104</v>
          </cell>
          <cell r="D7459" t="str">
            <v>0</v>
          </cell>
          <cell r="E7459">
            <v>0</v>
          </cell>
          <cell r="F7459">
            <v>0</v>
          </cell>
          <cell r="G7459">
            <v>0</v>
          </cell>
        </row>
        <row r="7460">
          <cell r="A7460" t="str">
            <v>5711860788</v>
          </cell>
          <cell r="D7460" t="str">
            <v>0</v>
          </cell>
          <cell r="E7460">
            <v>0</v>
          </cell>
          <cell r="F7460">
            <v>0</v>
          </cell>
          <cell r="G7460">
            <v>0</v>
          </cell>
        </row>
        <row r="7461">
          <cell r="A7461" t="str">
            <v>3501601239</v>
          </cell>
          <cell r="B7461" t="str">
            <v>117000</v>
          </cell>
          <cell r="C7461" t="str">
            <v>0</v>
          </cell>
          <cell r="D7461" t="str">
            <v>28548</v>
          </cell>
          <cell r="E7461">
            <v>117000</v>
          </cell>
          <cell r="F7461">
            <v>0</v>
          </cell>
          <cell r="G7461">
            <v>28548</v>
          </cell>
        </row>
        <row r="7462">
          <cell r="A7462" t="str">
            <v>3204870537</v>
          </cell>
          <cell r="B7462" t="str">
            <v>255667</v>
          </cell>
          <cell r="C7462" t="str">
            <v>0</v>
          </cell>
          <cell r="D7462" t="str">
            <v>64553</v>
          </cell>
          <cell r="E7462">
            <v>255667</v>
          </cell>
          <cell r="F7462">
            <v>0</v>
          </cell>
          <cell r="G7462">
            <v>64553</v>
          </cell>
        </row>
        <row r="7463">
          <cell r="A7463" t="str">
            <v>3609720433</v>
          </cell>
          <cell r="B7463" t="str">
            <v>138000</v>
          </cell>
          <cell r="C7463" t="str">
            <v>0</v>
          </cell>
          <cell r="D7463" t="str">
            <v>33960</v>
          </cell>
          <cell r="E7463">
            <v>138000</v>
          </cell>
          <cell r="F7463">
            <v>0</v>
          </cell>
          <cell r="G7463">
            <v>33960</v>
          </cell>
        </row>
        <row r="7464">
          <cell r="A7464" t="str">
            <v>2504630441</v>
          </cell>
          <cell r="B7464" t="str">
            <v>173000</v>
          </cell>
          <cell r="C7464" t="str">
            <v>0</v>
          </cell>
          <cell r="D7464" t="str">
            <v>43060</v>
          </cell>
          <cell r="E7464">
            <v>173000</v>
          </cell>
          <cell r="F7464">
            <v>0</v>
          </cell>
          <cell r="G7464">
            <v>43060</v>
          </cell>
        </row>
        <row r="7465">
          <cell r="A7465" t="str">
            <v>2104670373</v>
          </cell>
          <cell r="B7465" t="str">
            <v>226000</v>
          </cell>
          <cell r="C7465" t="str">
            <v>0</v>
          </cell>
          <cell r="D7465" t="str">
            <v>56840</v>
          </cell>
          <cell r="E7465">
            <v>226000</v>
          </cell>
          <cell r="F7465">
            <v>0</v>
          </cell>
          <cell r="G7465">
            <v>56840</v>
          </cell>
        </row>
        <row r="7466">
          <cell r="A7466" t="str">
            <v>?018/00089</v>
          </cell>
          <cell r="B7466" t="str">
            <v>136250</v>
          </cell>
          <cell r="C7466" t="str">
            <v>0</v>
          </cell>
          <cell r="D7466" t="str">
            <v>33505</v>
          </cell>
          <cell r="E7466">
            <v>136250</v>
          </cell>
          <cell r="F7466">
            <v>0</v>
          </cell>
          <cell r="G7466">
            <v>33505</v>
          </cell>
        </row>
        <row r="7467">
          <cell r="A7467" t="str">
            <v>2410710409</v>
          </cell>
          <cell r="B7467" t="str">
            <v>225893</v>
          </cell>
          <cell r="C7467" t="str">
            <v>0</v>
          </cell>
          <cell r="D7467" t="str">
            <v>56812</v>
          </cell>
          <cell r="E7467">
            <v>225893</v>
          </cell>
          <cell r="F7467">
            <v>0</v>
          </cell>
          <cell r="G7467">
            <v>56812</v>
          </cell>
        </row>
        <row r="7468">
          <cell r="A7468" t="str">
            <v>3414780647</v>
          </cell>
          <cell r="B7468" t="str">
            <v>92565</v>
          </cell>
          <cell r="C7468" t="str">
            <v>0</v>
          </cell>
          <cell r="D7468" t="str">
            <v>22585</v>
          </cell>
          <cell r="E7468">
            <v>92565</v>
          </cell>
          <cell r="F7468">
            <v>0</v>
          </cell>
          <cell r="G7468">
            <v>22585</v>
          </cell>
        </row>
        <row r="7469">
          <cell r="A7469" t="str">
            <v>3109891492</v>
          </cell>
          <cell r="B7469" t="str">
            <v>75836</v>
          </cell>
          <cell r="C7469" t="str">
            <v>0</v>
          </cell>
          <cell r="D7469" t="str">
            <v>18503</v>
          </cell>
          <cell r="E7469">
            <v>75836</v>
          </cell>
          <cell r="F7469">
            <v>0</v>
          </cell>
          <cell r="G7469">
            <v>18503</v>
          </cell>
        </row>
        <row r="7470">
          <cell r="A7470" t="str">
            <v>2314880501</v>
          </cell>
          <cell r="B7470" t="str">
            <v>242909</v>
          </cell>
          <cell r="C7470" t="str">
            <v>0</v>
          </cell>
          <cell r="D7470" t="str">
            <v>61236</v>
          </cell>
          <cell r="E7470">
            <v>242909</v>
          </cell>
          <cell r="F7470">
            <v>0</v>
          </cell>
          <cell r="G7470">
            <v>61236</v>
          </cell>
        </row>
        <row r="7471">
          <cell r="A7471" t="str">
            <v>2601830174</v>
          </cell>
          <cell r="B7471" t="str">
            <v>141520</v>
          </cell>
          <cell r="C7471" t="str">
            <v>0</v>
          </cell>
          <cell r="D7471" t="str">
            <v>34875</v>
          </cell>
          <cell r="E7471">
            <v>141520</v>
          </cell>
          <cell r="F7471">
            <v>0</v>
          </cell>
          <cell r="G7471">
            <v>34875</v>
          </cell>
        </row>
        <row r="7472">
          <cell r="A7472" t="str">
            <v>1109640366</v>
          </cell>
          <cell r="B7472" t="str">
            <v>79400</v>
          </cell>
          <cell r="C7472" t="str">
            <v>0</v>
          </cell>
          <cell r="D7472" t="str">
            <v>19373</v>
          </cell>
          <cell r="E7472">
            <v>79400</v>
          </cell>
          <cell r="F7472">
            <v>0</v>
          </cell>
          <cell r="G7472">
            <v>19373</v>
          </cell>
        </row>
        <row r="7473">
          <cell r="A7473" t="str">
            <v>2005500038</v>
          </cell>
          <cell r="B7473" t="str">
            <v>156975</v>
          </cell>
          <cell r="C7473" t="str">
            <v>0</v>
          </cell>
          <cell r="D7473" t="str">
            <v>38893</v>
          </cell>
          <cell r="E7473">
            <v>156975</v>
          </cell>
          <cell r="F7473">
            <v>0</v>
          </cell>
          <cell r="G7473">
            <v>38893</v>
          </cell>
        </row>
        <row r="7474">
          <cell r="A7474" t="str">
            <v>3411660260</v>
          </cell>
          <cell r="B7474" t="str">
            <v>215350</v>
          </cell>
          <cell r="C7474" t="str">
            <v>0</v>
          </cell>
          <cell r="D7474" t="str">
            <v>54071</v>
          </cell>
          <cell r="E7474">
            <v>215350</v>
          </cell>
          <cell r="F7474">
            <v>0</v>
          </cell>
          <cell r="G7474">
            <v>54071</v>
          </cell>
        </row>
        <row r="7475">
          <cell r="A7475" t="str">
            <v>1301561126</v>
          </cell>
          <cell r="B7475" t="str">
            <v>1228000</v>
          </cell>
          <cell r="C7475" t="str">
            <v>0</v>
          </cell>
          <cell r="D7475" t="str">
            <v>317360</v>
          </cell>
          <cell r="E7475">
            <v>1228000</v>
          </cell>
          <cell r="F7475">
            <v>0</v>
          </cell>
          <cell r="G7475">
            <v>317360</v>
          </cell>
        </row>
        <row r="7476">
          <cell r="A7476" t="str">
            <v>4103840595</v>
          </cell>
          <cell r="B7476" t="str">
            <v>243877</v>
          </cell>
          <cell r="C7476" t="str">
            <v>0</v>
          </cell>
          <cell r="D7476" t="str">
            <v>61488</v>
          </cell>
          <cell r="E7476">
            <v>243877</v>
          </cell>
          <cell r="F7476">
            <v>0</v>
          </cell>
          <cell r="G7476">
            <v>61488</v>
          </cell>
        </row>
        <row r="7477">
          <cell r="A7477" t="str">
            <v>2008690431</v>
          </cell>
          <cell r="B7477" t="str">
            <v>123000</v>
          </cell>
          <cell r="C7477" t="str">
            <v>0</v>
          </cell>
          <cell r="D7477" t="str">
            <v>30060</v>
          </cell>
          <cell r="E7477">
            <v>123000</v>
          </cell>
          <cell r="F7477">
            <v>0</v>
          </cell>
          <cell r="G7477">
            <v>30060</v>
          </cell>
        </row>
        <row r="7478">
          <cell r="A7478" t="str">
            <v>3404810287</v>
          </cell>
          <cell r="B7478" t="str">
            <v>185600</v>
          </cell>
          <cell r="C7478" t="str">
            <v>0</v>
          </cell>
          <cell r="D7478" t="str">
            <v>46336</v>
          </cell>
          <cell r="E7478">
            <v>185600</v>
          </cell>
          <cell r="F7478">
            <v>0</v>
          </cell>
          <cell r="G7478">
            <v>46336</v>
          </cell>
        </row>
        <row r="7479">
          <cell r="A7479" t="str">
            <v>1503640159</v>
          </cell>
          <cell r="B7479" t="str">
            <v>138000</v>
          </cell>
          <cell r="C7479" t="str">
            <v>0</v>
          </cell>
          <cell r="D7479" t="str">
            <v>33960</v>
          </cell>
          <cell r="E7479">
            <v>138000</v>
          </cell>
          <cell r="F7479">
            <v>0</v>
          </cell>
          <cell r="G7479">
            <v>33960</v>
          </cell>
        </row>
        <row r="7480">
          <cell r="A7480" t="str">
            <v>1109580460</v>
          </cell>
          <cell r="B7480" t="str">
            <v>148600</v>
          </cell>
          <cell r="C7480" t="str">
            <v>0</v>
          </cell>
          <cell r="D7480" t="str">
            <v>36716</v>
          </cell>
          <cell r="E7480">
            <v>148600</v>
          </cell>
          <cell r="F7480">
            <v>0</v>
          </cell>
          <cell r="G7480">
            <v>36716</v>
          </cell>
        </row>
        <row r="7481">
          <cell r="A7481" t="str">
            <v>1904520094</v>
          </cell>
          <cell r="B7481" t="str">
            <v>107000</v>
          </cell>
          <cell r="C7481" t="str">
            <v>0</v>
          </cell>
          <cell r="D7481" t="str">
            <v>26108</v>
          </cell>
          <cell r="E7481">
            <v>107000</v>
          </cell>
          <cell r="F7481">
            <v>0</v>
          </cell>
          <cell r="G7481">
            <v>26108</v>
          </cell>
        </row>
        <row r="7482">
          <cell r="A7482" t="str">
            <v>?018/22607</v>
          </cell>
          <cell r="B7482" t="str">
            <v>81000</v>
          </cell>
          <cell r="C7482" t="str">
            <v>0</v>
          </cell>
          <cell r="D7482" t="str">
            <v>19764</v>
          </cell>
          <cell r="E7482">
            <v>81000</v>
          </cell>
          <cell r="F7482">
            <v>0</v>
          </cell>
          <cell r="G7482">
            <v>19764</v>
          </cell>
        </row>
        <row r="7483">
          <cell r="A7483" t="str">
            <v>1102600504</v>
          </cell>
          <cell r="B7483" t="str">
            <v>48820</v>
          </cell>
          <cell r="C7483" t="str">
            <v>0</v>
          </cell>
          <cell r="D7483" t="str">
            <v>11912</v>
          </cell>
          <cell r="E7483">
            <v>48820</v>
          </cell>
          <cell r="F7483">
            <v>0</v>
          </cell>
          <cell r="G7483">
            <v>11912</v>
          </cell>
        </row>
        <row r="7484">
          <cell r="A7484" t="str">
            <v>1101644850</v>
          </cell>
          <cell r="B7484" t="str">
            <v>80514105</v>
          </cell>
          <cell r="C7484" t="str">
            <v>0</v>
          </cell>
          <cell r="D7484" t="str">
            <v>30039294</v>
          </cell>
          <cell r="E7484">
            <v>80514105</v>
          </cell>
          <cell r="F7484">
            <v>0</v>
          </cell>
          <cell r="G7484">
            <v>30039294</v>
          </cell>
        </row>
        <row r="7485">
          <cell r="A7485" t="str">
            <v>1303590956</v>
          </cell>
          <cell r="B7485" t="str">
            <v>59541255</v>
          </cell>
          <cell r="C7485" t="str">
            <v>0</v>
          </cell>
          <cell r="D7485" t="str">
            <v>22472393</v>
          </cell>
          <cell r="E7485">
            <v>59541255</v>
          </cell>
          <cell r="F7485">
            <v>0</v>
          </cell>
          <cell r="G7485">
            <v>22472393</v>
          </cell>
        </row>
        <row r="7486">
          <cell r="A7486" t="str">
            <v>3008660568</v>
          </cell>
          <cell r="B7486" t="str">
            <v>1137091</v>
          </cell>
          <cell r="C7486" t="str">
            <v>0</v>
          </cell>
          <cell r="D7486" t="str">
            <v>293723</v>
          </cell>
          <cell r="E7486">
            <v>1137091</v>
          </cell>
          <cell r="F7486">
            <v>0</v>
          </cell>
          <cell r="G7486">
            <v>293723</v>
          </cell>
        </row>
        <row r="7487">
          <cell r="A7487" t="str">
            <v>1804720704</v>
          </cell>
          <cell r="B7487" t="str">
            <v>1111550</v>
          </cell>
          <cell r="C7487" t="str">
            <v>0</v>
          </cell>
          <cell r="D7487" t="str">
            <v>761387</v>
          </cell>
          <cell r="E7487">
            <v>1111550</v>
          </cell>
          <cell r="F7487">
            <v>0</v>
          </cell>
          <cell r="G7487">
            <v>761387</v>
          </cell>
        </row>
        <row r="7488">
          <cell r="A7488" t="str">
            <v>3208560664</v>
          </cell>
          <cell r="B7488" t="str">
            <v>8628184</v>
          </cell>
          <cell r="C7488" t="str">
            <v>0</v>
          </cell>
          <cell r="D7488" t="str">
            <v>3497867</v>
          </cell>
          <cell r="E7488">
            <v>8628184</v>
          </cell>
          <cell r="F7488">
            <v>0</v>
          </cell>
          <cell r="G7488">
            <v>3497867</v>
          </cell>
        </row>
        <row r="7489">
          <cell r="A7489" t="str">
            <v>2105550479</v>
          </cell>
          <cell r="B7489" t="str">
            <v>33031160</v>
          </cell>
          <cell r="C7489" t="str">
            <v>0</v>
          </cell>
          <cell r="D7489" t="str">
            <v>12442709</v>
          </cell>
          <cell r="E7489">
            <v>33031160</v>
          </cell>
          <cell r="F7489">
            <v>0</v>
          </cell>
          <cell r="G7489">
            <v>12442709</v>
          </cell>
        </row>
        <row r="7490">
          <cell r="A7490" t="str">
            <v>2608780032</v>
          </cell>
          <cell r="B7490" t="str">
            <v>208150</v>
          </cell>
          <cell r="C7490" t="str">
            <v>0</v>
          </cell>
          <cell r="D7490" t="str">
            <v>52199</v>
          </cell>
          <cell r="E7490">
            <v>208150</v>
          </cell>
          <cell r="F7490">
            <v>0</v>
          </cell>
          <cell r="G7490">
            <v>52199</v>
          </cell>
        </row>
        <row r="7491">
          <cell r="A7491" t="str">
            <v>3114740057</v>
          </cell>
          <cell r="B7491" t="str">
            <v>1800000</v>
          </cell>
          <cell r="C7491" t="str">
            <v>0</v>
          </cell>
          <cell r="D7491" t="str">
            <v>466080</v>
          </cell>
          <cell r="E7491">
            <v>1800000</v>
          </cell>
          <cell r="F7491">
            <v>0</v>
          </cell>
          <cell r="G7491">
            <v>466080</v>
          </cell>
        </row>
        <row r="7492">
          <cell r="A7492" t="str">
            <v>2812880597</v>
          </cell>
          <cell r="B7492" t="str">
            <v>127996</v>
          </cell>
          <cell r="C7492" t="str">
            <v>0</v>
          </cell>
          <cell r="D7492" t="str">
            <v>31358</v>
          </cell>
          <cell r="E7492">
            <v>127996</v>
          </cell>
          <cell r="F7492">
            <v>0</v>
          </cell>
          <cell r="G7492">
            <v>31358</v>
          </cell>
        </row>
        <row r="7493">
          <cell r="A7493" t="str">
            <v>2202710264</v>
          </cell>
          <cell r="B7493" t="str">
            <v>150000</v>
          </cell>
          <cell r="C7493" t="str">
            <v>0</v>
          </cell>
          <cell r="D7493" t="str">
            <v>37080</v>
          </cell>
          <cell r="E7493">
            <v>150000</v>
          </cell>
          <cell r="F7493">
            <v>0</v>
          </cell>
          <cell r="G7493">
            <v>37080</v>
          </cell>
        </row>
        <row r="7494">
          <cell r="A7494" t="str">
            <v>1311410023</v>
          </cell>
          <cell r="B7494" t="str">
            <v>162000</v>
          </cell>
          <cell r="C7494" t="str">
            <v>0</v>
          </cell>
          <cell r="D7494" t="str">
            <v>40200</v>
          </cell>
          <cell r="E7494">
            <v>162000</v>
          </cell>
          <cell r="F7494">
            <v>0</v>
          </cell>
          <cell r="G7494">
            <v>40200</v>
          </cell>
        </row>
        <row r="7495">
          <cell r="A7495" t="str">
            <v>1101740728</v>
          </cell>
          <cell r="B7495" t="str">
            <v>196173</v>
          </cell>
          <cell r="C7495" t="str">
            <v>0</v>
          </cell>
          <cell r="D7495" t="str">
            <v>49084</v>
          </cell>
          <cell r="E7495">
            <v>196173</v>
          </cell>
          <cell r="F7495">
            <v>0</v>
          </cell>
          <cell r="G7495">
            <v>49084</v>
          </cell>
        </row>
        <row r="7496">
          <cell r="A7496" t="str">
            <v>3509580079</v>
          </cell>
          <cell r="B7496" t="str">
            <v>125400</v>
          </cell>
          <cell r="C7496" t="str">
            <v>0</v>
          </cell>
          <cell r="D7496" t="str">
            <v>30684</v>
          </cell>
          <cell r="E7496">
            <v>125400</v>
          </cell>
          <cell r="F7496">
            <v>0</v>
          </cell>
          <cell r="G7496">
            <v>30684</v>
          </cell>
        </row>
        <row r="7497">
          <cell r="A7497" t="str">
            <v>1601690304</v>
          </cell>
          <cell r="B7497" t="str">
            <v>174403</v>
          </cell>
          <cell r="C7497" t="str">
            <v>0</v>
          </cell>
          <cell r="D7497" t="str">
            <v>43424</v>
          </cell>
          <cell r="E7497">
            <v>174403</v>
          </cell>
          <cell r="F7497">
            <v>0</v>
          </cell>
          <cell r="G7497">
            <v>43424</v>
          </cell>
        </row>
        <row r="7498">
          <cell r="A7498" t="str">
            <v>1302590197</v>
          </cell>
          <cell r="B7498" t="str">
            <v>175600</v>
          </cell>
          <cell r="C7498" t="str">
            <v>0</v>
          </cell>
          <cell r="D7498" t="str">
            <v>43736</v>
          </cell>
          <cell r="E7498">
            <v>175600</v>
          </cell>
          <cell r="F7498">
            <v>0</v>
          </cell>
          <cell r="G7498">
            <v>43736</v>
          </cell>
        </row>
        <row r="7499">
          <cell r="A7499" t="str">
            <v>5201570631</v>
          </cell>
          <cell r="B7499" t="str">
            <v>193200</v>
          </cell>
          <cell r="C7499" t="str">
            <v>0</v>
          </cell>
          <cell r="D7499" t="str">
            <v>48312</v>
          </cell>
          <cell r="E7499">
            <v>193200</v>
          </cell>
          <cell r="F7499">
            <v>0</v>
          </cell>
          <cell r="G7499">
            <v>48312</v>
          </cell>
        </row>
        <row r="7500">
          <cell r="A7500" t="str">
            <v>1203580207</v>
          </cell>
          <cell r="B7500" t="str">
            <v>165511</v>
          </cell>
          <cell r="C7500" t="str">
            <v>0</v>
          </cell>
          <cell r="D7500" t="str">
            <v>41112</v>
          </cell>
          <cell r="E7500">
            <v>165511</v>
          </cell>
          <cell r="F7500">
            <v>0</v>
          </cell>
          <cell r="G7500">
            <v>41112</v>
          </cell>
        </row>
        <row r="7501">
          <cell r="A7501" t="str">
            <v>1309850399</v>
          </cell>
          <cell r="B7501" t="str">
            <v>218150</v>
          </cell>
          <cell r="C7501" t="str">
            <v>0</v>
          </cell>
          <cell r="D7501" t="str">
            <v>54799</v>
          </cell>
          <cell r="E7501">
            <v>218150</v>
          </cell>
          <cell r="F7501">
            <v>0</v>
          </cell>
          <cell r="G7501">
            <v>54799</v>
          </cell>
        </row>
        <row r="7502">
          <cell r="A7502" t="str">
            <v>3007850738</v>
          </cell>
          <cell r="B7502" t="str">
            <v>112000</v>
          </cell>
          <cell r="C7502" t="str">
            <v>0</v>
          </cell>
          <cell r="D7502" t="str">
            <v>27328</v>
          </cell>
          <cell r="E7502">
            <v>112000</v>
          </cell>
          <cell r="F7502">
            <v>0</v>
          </cell>
          <cell r="G7502">
            <v>27328</v>
          </cell>
        </row>
        <row r="7503">
          <cell r="A7503" t="str">
            <v>1102620491</v>
          </cell>
          <cell r="B7503" t="str">
            <v>96500</v>
          </cell>
          <cell r="C7503" t="str">
            <v>0</v>
          </cell>
          <cell r="D7503" t="str">
            <v>23546</v>
          </cell>
          <cell r="E7503">
            <v>96500</v>
          </cell>
          <cell r="F7503">
            <v>0</v>
          </cell>
          <cell r="G7503">
            <v>23546</v>
          </cell>
        </row>
        <row r="7504">
          <cell r="A7504" t="str">
            <v>1904560121</v>
          </cell>
          <cell r="B7504" t="str">
            <v>153250</v>
          </cell>
          <cell r="C7504" t="str">
            <v>0</v>
          </cell>
          <cell r="D7504" t="str">
            <v>37925</v>
          </cell>
          <cell r="E7504">
            <v>153250</v>
          </cell>
          <cell r="F7504">
            <v>0</v>
          </cell>
          <cell r="G7504">
            <v>37925</v>
          </cell>
        </row>
        <row r="7505">
          <cell r="A7505" t="str">
            <v>3912790086</v>
          </cell>
          <cell r="B7505" t="str">
            <v>178500</v>
          </cell>
          <cell r="C7505" t="str">
            <v>0</v>
          </cell>
          <cell r="D7505" t="str">
            <v>44490</v>
          </cell>
          <cell r="E7505">
            <v>178500</v>
          </cell>
          <cell r="F7505">
            <v>0</v>
          </cell>
          <cell r="G7505">
            <v>44490</v>
          </cell>
        </row>
        <row r="7506">
          <cell r="A7506" t="str">
            <v>3012870717</v>
          </cell>
          <cell r="B7506" t="str">
            <v>130442</v>
          </cell>
          <cell r="C7506" t="str">
            <v>0</v>
          </cell>
          <cell r="D7506" t="str">
            <v>31994</v>
          </cell>
          <cell r="E7506">
            <v>130442</v>
          </cell>
          <cell r="F7506">
            <v>0</v>
          </cell>
          <cell r="G7506">
            <v>31994</v>
          </cell>
        </row>
        <row r="7507">
          <cell r="A7507" t="str">
            <v>2108510176</v>
          </cell>
          <cell r="B7507" t="str">
            <v>149500</v>
          </cell>
          <cell r="C7507" t="str">
            <v>0</v>
          </cell>
          <cell r="D7507" t="str">
            <v>36950</v>
          </cell>
          <cell r="E7507">
            <v>149500</v>
          </cell>
          <cell r="F7507">
            <v>0</v>
          </cell>
          <cell r="G7507">
            <v>36950</v>
          </cell>
        </row>
        <row r="7508">
          <cell r="A7508" t="str">
            <v>2402400226</v>
          </cell>
          <cell r="B7508" t="str">
            <v>162000</v>
          </cell>
          <cell r="C7508" t="str">
            <v>0</v>
          </cell>
          <cell r="D7508" t="str">
            <v>40200</v>
          </cell>
          <cell r="E7508">
            <v>162000</v>
          </cell>
          <cell r="F7508">
            <v>0</v>
          </cell>
          <cell r="G7508">
            <v>40200</v>
          </cell>
        </row>
        <row r="7509">
          <cell r="A7509" t="str">
            <v>1612770371</v>
          </cell>
          <cell r="B7509" t="str">
            <v>60000</v>
          </cell>
          <cell r="C7509" t="str">
            <v>0</v>
          </cell>
          <cell r="D7509" t="str">
            <v>14640</v>
          </cell>
          <cell r="E7509">
            <v>60000</v>
          </cell>
          <cell r="F7509">
            <v>0</v>
          </cell>
          <cell r="G7509">
            <v>14640</v>
          </cell>
        </row>
        <row r="7510">
          <cell r="A7510" t="str">
            <v>1107810795</v>
          </cell>
          <cell r="B7510" t="str">
            <v>103500</v>
          </cell>
          <cell r="C7510" t="str">
            <v>0</v>
          </cell>
          <cell r="D7510" t="str">
            <v>25254</v>
          </cell>
          <cell r="E7510">
            <v>103500</v>
          </cell>
          <cell r="F7510">
            <v>0</v>
          </cell>
          <cell r="G7510">
            <v>25254</v>
          </cell>
        </row>
        <row r="7511">
          <cell r="A7511" t="str">
            <v>2002690605</v>
          </cell>
          <cell r="B7511" t="str">
            <v>142809</v>
          </cell>
          <cell r="C7511" t="str">
            <v>0</v>
          </cell>
          <cell r="D7511" t="str">
            <v>35210</v>
          </cell>
          <cell r="E7511">
            <v>142809</v>
          </cell>
          <cell r="F7511">
            <v>0</v>
          </cell>
          <cell r="G7511">
            <v>35210</v>
          </cell>
        </row>
        <row r="7512">
          <cell r="A7512" t="str">
            <v>3003580183</v>
          </cell>
          <cell r="B7512" t="str">
            <v>163000</v>
          </cell>
          <cell r="C7512" t="str">
            <v>0</v>
          </cell>
          <cell r="D7512" t="str">
            <v>40460</v>
          </cell>
          <cell r="E7512">
            <v>163000</v>
          </cell>
          <cell r="F7512">
            <v>0</v>
          </cell>
          <cell r="G7512">
            <v>40460</v>
          </cell>
        </row>
        <row r="7513">
          <cell r="A7513" t="str">
            <v>3905570238</v>
          </cell>
          <cell r="B7513" t="str">
            <v>67000</v>
          </cell>
          <cell r="C7513" t="str">
            <v>0</v>
          </cell>
          <cell r="D7513" t="str">
            <v>16348</v>
          </cell>
          <cell r="E7513">
            <v>67000</v>
          </cell>
          <cell r="F7513">
            <v>0</v>
          </cell>
          <cell r="G7513">
            <v>16348</v>
          </cell>
        </row>
        <row r="7514">
          <cell r="A7514" t="str">
            <v>1407920278</v>
          </cell>
          <cell r="B7514" t="str">
            <v>28714</v>
          </cell>
          <cell r="C7514" t="str">
            <v>0</v>
          </cell>
          <cell r="D7514" t="str">
            <v>7006</v>
          </cell>
          <cell r="E7514">
            <v>28714</v>
          </cell>
          <cell r="F7514">
            <v>0</v>
          </cell>
          <cell r="G7514">
            <v>7006</v>
          </cell>
        </row>
        <row r="7515">
          <cell r="A7515" t="str">
            <v>6303880045</v>
          </cell>
          <cell r="B7515" t="str">
            <v>115000</v>
          </cell>
          <cell r="C7515" t="str">
            <v>0</v>
          </cell>
          <cell r="D7515" t="str">
            <v>28060</v>
          </cell>
          <cell r="E7515">
            <v>115000</v>
          </cell>
          <cell r="F7515">
            <v>0</v>
          </cell>
          <cell r="G7515">
            <v>28060</v>
          </cell>
        </row>
        <row r="7516">
          <cell r="A7516" t="str">
            <v>3504580029</v>
          </cell>
          <cell r="B7516" t="str">
            <v>92000</v>
          </cell>
          <cell r="C7516" t="str">
            <v>0</v>
          </cell>
          <cell r="D7516" t="str">
            <v>22448</v>
          </cell>
          <cell r="E7516">
            <v>92000</v>
          </cell>
          <cell r="F7516">
            <v>0</v>
          </cell>
          <cell r="G7516">
            <v>22448</v>
          </cell>
        </row>
        <row r="7517">
          <cell r="A7517" t="str">
            <v>2103590155</v>
          </cell>
          <cell r="B7517" t="str">
            <v>168600</v>
          </cell>
          <cell r="C7517" t="str">
            <v>0</v>
          </cell>
          <cell r="D7517" t="str">
            <v>41916</v>
          </cell>
          <cell r="E7517">
            <v>168600</v>
          </cell>
          <cell r="F7517">
            <v>0</v>
          </cell>
          <cell r="G7517">
            <v>41916</v>
          </cell>
        </row>
        <row r="7518">
          <cell r="A7518" t="str">
            <v>3301920423</v>
          </cell>
          <cell r="B7518" t="str">
            <v>103000</v>
          </cell>
          <cell r="C7518" t="str">
            <v>0</v>
          </cell>
          <cell r="D7518" t="str">
            <v>25132</v>
          </cell>
          <cell r="E7518">
            <v>103000</v>
          </cell>
          <cell r="F7518">
            <v>0</v>
          </cell>
          <cell r="G7518">
            <v>25132</v>
          </cell>
        </row>
        <row r="7519">
          <cell r="A7519" t="str">
            <v>1114700614</v>
          </cell>
          <cell r="B7519" t="str">
            <v>88000</v>
          </cell>
          <cell r="C7519" t="str">
            <v>0</v>
          </cell>
          <cell r="D7519" t="str">
            <v>21472</v>
          </cell>
          <cell r="E7519">
            <v>88000</v>
          </cell>
          <cell r="F7519">
            <v>0</v>
          </cell>
          <cell r="G7519">
            <v>21472</v>
          </cell>
        </row>
        <row r="7520">
          <cell r="A7520" t="str">
            <v>1503860426</v>
          </cell>
          <cell r="B7520" t="str">
            <v>79400</v>
          </cell>
          <cell r="C7520" t="str">
            <v>0</v>
          </cell>
          <cell r="D7520" t="str">
            <v>19373</v>
          </cell>
          <cell r="E7520">
            <v>79400</v>
          </cell>
          <cell r="F7520">
            <v>0</v>
          </cell>
          <cell r="G7520">
            <v>19373</v>
          </cell>
        </row>
        <row r="7521">
          <cell r="A7521" t="str">
            <v>3202680277</v>
          </cell>
          <cell r="B7521" t="str">
            <v>122000</v>
          </cell>
          <cell r="C7521" t="str">
            <v>0</v>
          </cell>
          <cell r="D7521" t="str">
            <v>29800</v>
          </cell>
          <cell r="E7521">
            <v>122000</v>
          </cell>
          <cell r="F7521">
            <v>0</v>
          </cell>
          <cell r="G7521">
            <v>29800</v>
          </cell>
        </row>
        <row r="7522">
          <cell r="A7522" t="str">
            <v>3405670012</v>
          </cell>
          <cell r="B7522" t="str">
            <v>102000</v>
          </cell>
          <cell r="C7522" t="str">
            <v>0</v>
          </cell>
          <cell r="D7522" t="str">
            <v>24888</v>
          </cell>
          <cell r="E7522">
            <v>102000</v>
          </cell>
          <cell r="F7522">
            <v>0</v>
          </cell>
          <cell r="G7522">
            <v>24888</v>
          </cell>
        </row>
        <row r="7523">
          <cell r="A7523" t="str">
            <v>1101750790</v>
          </cell>
          <cell r="B7523" t="str">
            <v>114000</v>
          </cell>
          <cell r="C7523" t="str">
            <v>0</v>
          </cell>
          <cell r="D7523" t="str">
            <v>27816</v>
          </cell>
          <cell r="E7523">
            <v>114000</v>
          </cell>
          <cell r="F7523">
            <v>0</v>
          </cell>
          <cell r="G7523">
            <v>27816</v>
          </cell>
        </row>
        <row r="7524">
          <cell r="A7524" t="str">
            <v>1601660642</v>
          </cell>
          <cell r="D7524" t="str">
            <v>0</v>
          </cell>
          <cell r="E7524">
            <v>0</v>
          </cell>
          <cell r="F7524">
            <v>0</v>
          </cell>
          <cell r="G7524">
            <v>0</v>
          </cell>
        </row>
        <row r="7525">
          <cell r="A7525" t="str">
            <v>1214880622</v>
          </cell>
          <cell r="B7525" t="str">
            <v>100000</v>
          </cell>
          <cell r="C7525" t="str">
            <v>0</v>
          </cell>
          <cell r="D7525" t="str">
            <v>24400</v>
          </cell>
          <cell r="E7525">
            <v>100000</v>
          </cell>
          <cell r="F7525">
            <v>0</v>
          </cell>
          <cell r="G7525">
            <v>24400</v>
          </cell>
        </row>
        <row r="7526">
          <cell r="A7526" t="str">
            <v>1203580428</v>
          </cell>
          <cell r="D7526" t="str">
            <v>0</v>
          </cell>
          <cell r="E7526">
            <v>0</v>
          </cell>
          <cell r="F7526">
            <v>0</v>
          </cell>
          <cell r="G7526">
            <v>0</v>
          </cell>
        </row>
        <row r="7527">
          <cell r="A7527" t="str">
            <v>1414680163</v>
          </cell>
          <cell r="B7527" t="str">
            <v>280000</v>
          </cell>
          <cell r="C7527" t="str">
            <v>0</v>
          </cell>
          <cell r="D7527" t="str">
            <v>70880</v>
          </cell>
          <cell r="E7527">
            <v>280000</v>
          </cell>
          <cell r="F7527">
            <v>0</v>
          </cell>
          <cell r="G7527">
            <v>70880</v>
          </cell>
        </row>
        <row r="7528">
          <cell r="A7528" t="str">
            <v>3301470092</v>
          </cell>
          <cell r="B7528" t="str">
            <v>181100</v>
          </cell>
          <cell r="C7528" t="str">
            <v>0</v>
          </cell>
          <cell r="D7528" t="str">
            <v>45166</v>
          </cell>
          <cell r="E7528">
            <v>181100</v>
          </cell>
          <cell r="F7528">
            <v>0</v>
          </cell>
          <cell r="G7528">
            <v>45166</v>
          </cell>
        </row>
        <row r="7529">
          <cell r="A7529" t="str">
            <v>3201820582</v>
          </cell>
          <cell r="D7529" t="str">
            <v>0</v>
          </cell>
          <cell r="E7529">
            <v>0</v>
          </cell>
          <cell r="F7529">
            <v>0</v>
          </cell>
          <cell r="G7529">
            <v>0</v>
          </cell>
        </row>
        <row r="7530">
          <cell r="A7530" t="str">
            <v>1807860272</v>
          </cell>
          <cell r="D7530" t="str">
            <v>0</v>
          </cell>
          <cell r="E7530">
            <v>0</v>
          </cell>
          <cell r="F7530">
            <v>0</v>
          </cell>
          <cell r="G7530">
            <v>0</v>
          </cell>
        </row>
        <row r="7531">
          <cell r="A7531" t="str">
            <v>1414860250</v>
          </cell>
          <cell r="B7531" t="str">
            <v>237487</v>
          </cell>
          <cell r="C7531" t="str">
            <v>0</v>
          </cell>
          <cell r="D7531" t="str">
            <v>59826</v>
          </cell>
          <cell r="E7531">
            <v>237487</v>
          </cell>
          <cell r="F7531">
            <v>0</v>
          </cell>
          <cell r="G7531">
            <v>59826</v>
          </cell>
        </row>
        <row r="7532">
          <cell r="A7532" t="str">
            <v>1307620728</v>
          </cell>
          <cell r="B7532" t="str">
            <v>122000</v>
          </cell>
          <cell r="C7532" t="str">
            <v>0</v>
          </cell>
          <cell r="D7532" t="str">
            <v>29800</v>
          </cell>
          <cell r="E7532">
            <v>122000</v>
          </cell>
          <cell r="F7532">
            <v>0</v>
          </cell>
          <cell r="G7532">
            <v>29800</v>
          </cell>
        </row>
        <row r="7533">
          <cell r="A7533" t="str">
            <v>7212590320</v>
          </cell>
          <cell r="B7533" t="str">
            <v>85700</v>
          </cell>
          <cell r="C7533" t="str">
            <v>0</v>
          </cell>
          <cell r="D7533" t="str">
            <v>20910</v>
          </cell>
          <cell r="E7533">
            <v>85700</v>
          </cell>
          <cell r="F7533">
            <v>0</v>
          </cell>
          <cell r="G7533">
            <v>20910</v>
          </cell>
        </row>
        <row r="7534">
          <cell r="A7534" t="str">
            <v>1603580565</v>
          </cell>
          <cell r="B7534" t="str">
            <v>112475</v>
          </cell>
          <cell r="C7534" t="str">
            <v>0</v>
          </cell>
          <cell r="D7534" t="str">
            <v>27443</v>
          </cell>
          <cell r="E7534">
            <v>112475</v>
          </cell>
          <cell r="F7534">
            <v>0</v>
          </cell>
          <cell r="G7534">
            <v>27443</v>
          </cell>
        </row>
        <row r="7535">
          <cell r="A7535" t="str">
            <v>1503810445</v>
          </cell>
          <cell r="B7535" t="str">
            <v>111600</v>
          </cell>
          <cell r="C7535" t="str">
            <v>0</v>
          </cell>
          <cell r="D7535" t="str">
            <v>27230</v>
          </cell>
          <cell r="E7535">
            <v>111600</v>
          </cell>
          <cell r="F7535">
            <v>0</v>
          </cell>
          <cell r="G7535">
            <v>27230</v>
          </cell>
        </row>
        <row r="7536">
          <cell r="A7536" t="str">
            <v>2810750394</v>
          </cell>
          <cell r="B7536" t="str">
            <v>101500</v>
          </cell>
          <cell r="C7536" t="str">
            <v>0</v>
          </cell>
          <cell r="D7536" t="str">
            <v>24766</v>
          </cell>
          <cell r="E7536">
            <v>101500</v>
          </cell>
          <cell r="F7536">
            <v>0</v>
          </cell>
          <cell r="G7536">
            <v>24766</v>
          </cell>
        </row>
        <row r="7537">
          <cell r="A7537" t="str">
            <v>3503880330</v>
          </cell>
          <cell r="B7537" t="str">
            <v>135536</v>
          </cell>
          <cell r="C7537" t="str">
            <v>0</v>
          </cell>
          <cell r="D7537" t="str">
            <v>33319</v>
          </cell>
          <cell r="E7537">
            <v>135536</v>
          </cell>
          <cell r="F7537">
            <v>0</v>
          </cell>
          <cell r="G7537">
            <v>33319</v>
          </cell>
        </row>
        <row r="7538">
          <cell r="A7538" t="str">
            <v>3901820671</v>
          </cell>
          <cell r="B7538" t="str">
            <v>268500</v>
          </cell>
          <cell r="C7538" t="str">
            <v>0</v>
          </cell>
          <cell r="D7538" t="str">
            <v>67890</v>
          </cell>
          <cell r="E7538">
            <v>268500</v>
          </cell>
          <cell r="F7538">
            <v>0</v>
          </cell>
          <cell r="G7538">
            <v>67890</v>
          </cell>
        </row>
        <row r="7539">
          <cell r="A7539" t="str">
            <v>3514590206</v>
          </cell>
          <cell r="B7539" t="str">
            <v>102400</v>
          </cell>
          <cell r="C7539" t="str">
            <v>0</v>
          </cell>
          <cell r="D7539" t="str">
            <v>24985</v>
          </cell>
          <cell r="E7539">
            <v>102400</v>
          </cell>
          <cell r="F7539">
            <v>0</v>
          </cell>
          <cell r="G7539">
            <v>24985</v>
          </cell>
        </row>
        <row r="7540">
          <cell r="A7540" t="str">
            <v>1410570509</v>
          </cell>
          <cell r="B7540" t="str">
            <v>181409</v>
          </cell>
          <cell r="C7540" t="str">
            <v>0</v>
          </cell>
          <cell r="D7540" t="str">
            <v>45246</v>
          </cell>
          <cell r="E7540">
            <v>181409</v>
          </cell>
          <cell r="F7540">
            <v>0</v>
          </cell>
          <cell r="G7540">
            <v>45246</v>
          </cell>
        </row>
        <row r="7541">
          <cell r="A7541" t="str">
            <v>1210560178</v>
          </cell>
          <cell r="B7541" t="str">
            <v>87000</v>
          </cell>
          <cell r="C7541" t="str">
            <v>0</v>
          </cell>
          <cell r="D7541" t="str">
            <v>21228</v>
          </cell>
          <cell r="E7541">
            <v>87000</v>
          </cell>
          <cell r="F7541">
            <v>0</v>
          </cell>
          <cell r="G7541">
            <v>21228</v>
          </cell>
        </row>
        <row r="7542">
          <cell r="A7542" t="str">
            <v>2605820203</v>
          </cell>
          <cell r="B7542" t="str">
            <v>176500</v>
          </cell>
          <cell r="C7542" t="str">
            <v>0</v>
          </cell>
          <cell r="D7542" t="str">
            <v>43970</v>
          </cell>
          <cell r="E7542">
            <v>176500</v>
          </cell>
          <cell r="F7542">
            <v>0</v>
          </cell>
          <cell r="G7542">
            <v>43970</v>
          </cell>
        </row>
        <row r="7543">
          <cell r="A7543" t="str">
            <v>3207640087</v>
          </cell>
          <cell r="B7543" t="str">
            <v>82558</v>
          </cell>
          <cell r="C7543" t="str">
            <v>0</v>
          </cell>
          <cell r="D7543" t="str">
            <v>20144</v>
          </cell>
          <cell r="E7543">
            <v>82558</v>
          </cell>
          <cell r="F7543">
            <v>0</v>
          </cell>
          <cell r="G7543">
            <v>20144</v>
          </cell>
        </row>
        <row r="7544">
          <cell r="A7544" t="str">
            <v>5908830410</v>
          </cell>
          <cell r="B7544" t="str">
            <v>467000</v>
          </cell>
          <cell r="C7544" t="str">
            <v>0</v>
          </cell>
          <cell r="D7544" t="str">
            <v>119500</v>
          </cell>
          <cell r="E7544">
            <v>467000</v>
          </cell>
          <cell r="F7544">
            <v>0</v>
          </cell>
          <cell r="G7544">
            <v>119500</v>
          </cell>
        </row>
        <row r="7545">
          <cell r="A7545" t="str">
            <v>1503770516</v>
          </cell>
          <cell r="B7545" t="str">
            <v>216906</v>
          </cell>
          <cell r="C7545" t="str">
            <v>0</v>
          </cell>
          <cell r="D7545" t="str">
            <v>54475</v>
          </cell>
          <cell r="E7545">
            <v>216906</v>
          </cell>
          <cell r="F7545">
            <v>0</v>
          </cell>
          <cell r="G7545">
            <v>54475</v>
          </cell>
        </row>
        <row r="7546">
          <cell r="A7546" t="str">
            <v>6601840270</v>
          </cell>
          <cell r="B7546" t="str">
            <v>186300</v>
          </cell>
          <cell r="C7546" t="str">
            <v>0</v>
          </cell>
          <cell r="D7546" t="str">
            <v>46518</v>
          </cell>
          <cell r="E7546">
            <v>186300</v>
          </cell>
          <cell r="F7546">
            <v>0</v>
          </cell>
          <cell r="G7546">
            <v>46518</v>
          </cell>
        </row>
        <row r="7547">
          <cell r="A7547" t="str">
            <v>1208610333</v>
          </cell>
          <cell r="B7547" t="str">
            <v>117000</v>
          </cell>
          <cell r="C7547" t="str">
            <v>0</v>
          </cell>
          <cell r="D7547" t="str">
            <v>28548</v>
          </cell>
          <cell r="E7547">
            <v>117000</v>
          </cell>
          <cell r="F7547">
            <v>0</v>
          </cell>
          <cell r="G7547">
            <v>28548</v>
          </cell>
        </row>
        <row r="7548">
          <cell r="A7548" t="str">
            <v>3509680162</v>
          </cell>
          <cell r="B7548" t="str">
            <v>138000</v>
          </cell>
          <cell r="C7548" t="str">
            <v>0</v>
          </cell>
          <cell r="D7548" t="str">
            <v>33960</v>
          </cell>
          <cell r="E7548">
            <v>138000</v>
          </cell>
          <cell r="F7548">
            <v>0</v>
          </cell>
          <cell r="G7548">
            <v>33960</v>
          </cell>
        </row>
        <row r="7549">
          <cell r="A7549" t="str">
            <v>1102550248</v>
          </cell>
          <cell r="B7549" t="str">
            <v>97000</v>
          </cell>
          <cell r="C7549" t="str">
            <v>0</v>
          </cell>
          <cell r="D7549" t="str">
            <v>23668</v>
          </cell>
          <cell r="E7549">
            <v>97000</v>
          </cell>
          <cell r="F7549">
            <v>0</v>
          </cell>
          <cell r="G7549">
            <v>23668</v>
          </cell>
        </row>
        <row r="7550">
          <cell r="A7550" t="str">
            <v>1214680046</v>
          </cell>
          <cell r="B7550" t="str">
            <v>92000</v>
          </cell>
          <cell r="C7550" t="str">
            <v>0</v>
          </cell>
          <cell r="D7550" t="str">
            <v>22448</v>
          </cell>
          <cell r="E7550">
            <v>92000</v>
          </cell>
          <cell r="F7550">
            <v>0</v>
          </cell>
          <cell r="G7550">
            <v>22448</v>
          </cell>
        </row>
        <row r="7551">
          <cell r="A7551" t="str">
            <v>2710580225</v>
          </cell>
          <cell r="B7551" t="str">
            <v>143000</v>
          </cell>
          <cell r="C7551" t="str">
            <v>0</v>
          </cell>
          <cell r="D7551" t="str">
            <v>35260</v>
          </cell>
          <cell r="E7551">
            <v>143000</v>
          </cell>
          <cell r="F7551">
            <v>0</v>
          </cell>
          <cell r="G7551">
            <v>35260</v>
          </cell>
        </row>
        <row r="7552">
          <cell r="A7552" t="str">
            <v>3107730130</v>
          </cell>
          <cell r="B7552" t="str">
            <v>168600</v>
          </cell>
          <cell r="C7552" t="str">
            <v>0</v>
          </cell>
          <cell r="D7552" t="str">
            <v>41916</v>
          </cell>
          <cell r="E7552">
            <v>168600</v>
          </cell>
          <cell r="F7552">
            <v>0</v>
          </cell>
          <cell r="G7552">
            <v>41916</v>
          </cell>
        </row>
        <row r="7553">
          <cell r="A7553" t="str">
            <v>5804720279</v>
          </cell>
          <cell r="B7553" t="str">
            <v>258150</v>
          </cell>
          <cell r="C7553" t="str">
            <v>0</v>
          </cell>
          <cell r="D7553" t="str">
            <v>65199</v>
          </cell>
          <cell r="E7553">
            <v>258150</v>
          </cell>
          <cell r="F7553">
            <v>0</v>
          </cell>
          <cell r="G7553">
            <v>65199</v>
          </cell>
        </row>
        <row r="7554">
          <cell r="A7554" t="str">
            <v>2511370107</v>
          </cell>
          <cell r="B7554" t="str">
            <v>258150</v>
          </cell>
          <cell r="C7554" t="str">
            <v>0</v>
          </cell>
          <cell r="D7554" t="str">
            <v>65199</v>
          </cell>
          <cell r="E7554">
            <v>258150</v>
          </cell>
          <cell r="F7554">
            <v>0</v>
          </cell>
          <cell r="G7554">
            <v>65199</v>
          </cell>
        </row>
        <row r="7555">
          <cell r="A7555" t="str">
            <v>2103690117</v>
          </cell>
          <cell r="B7555" t="str">
            <v>170977</v>
          </cell>
          <cell r="C7555" t="str">
            <v>0</v>
          </cell>
          <cell r="D7555" t="str">
            <v>42534</v>
          </cell>
          <cell r="E7555">
            <v>170977</v>
          </cell>
          <cell r="F7555">
            <v>0</v>
          </cell>
          <cell r="G7555">
            <v>42534</v>
          </cell>
        </row>
        <row r="7556">
          <cell r="A7556" t="str">
            <v>5305670399</v>
          </cell>
          <cell r="B7556" t="str">
            <v>435000</v>
          </cell>
          <cell r="C7556" t="str">
            <v>0</v>
          </cell>
          <cell r="D7556" t="str">
            <v>111180</v>
          </cell>
          <cell r="E7556">
            <v>435000</v>
          </cell>
          <cell r="F7556">
            <v>0</v>
          </cell>
          <cell r="G7556">
            <v>111180</v>
          </cell>
        </row>
        <row r="7557">
          <cell r="A7557" t="str">
            <v>1109630867</v>
          </cell>
          <cell r="B7557" t="str">
            <v>110750</v>
          </cell>
          <cell r="C7557" t="str">
            <v>0</v>
          </cell>
          <cell r="D7557" t="str">
            <v>27023</v>
          </cell>
          <cell r="E7557">
            <v>110750</v>
          </cell>
          <cell r="F7557">
            <v>0</v>
          </cell>
          <cell r="G7557">
            <v>27023</v>
          </cell>
        </row>
        <row r="7558">
          <cell r="A7558" t="str">
            <v>3101810418</v>
          </cell>
          <cell r="B7558" t="str">
            <v>112000</v>
          </cell>
          <cell r="C7558" t="str">
            <v>0</v>
          </cell>
          <cell r="D7558" t="str">
            <v>27328</v>
          </cell>
          <cell r="E7558">
            <v>112000</v>
          </cell>
          <cell r="F7558">
            <v>0</v>
          </cell>
          <cell r="G7558">
            <v>27328</v>
          </cell>
        </row>
        <row r="7559">
          <cell r="A7559" t="str">
            <v>4003760204</v>
          </cell>
          <cell r="B7559" t="str">
            <v>131500</v>
          </cell>
          <cell r="C7559" t="str">
            <v>0</v>
          </cell>
          <cell r="D7559" t="str">
            <v>32270</v>
          </cell>
          <cell r="E7559">
            <v>131500</v>
          </cell>
          <cell r="F7559">
            <v>0</v>
          </cell>
          <cell r="G7559">
            <v>32270</v>
          </cell>
        </row>
        <row r="7560">
          <cell r="A7560" t="str">
            <v>2912660165</v>
          </cell>
          <cell r="B7560" t="str">
            <v>188516</v>
          </cell>
          <cell r="C7560" t="str">
            <v>0</v>
          </cell>
          <cell r="D7560" t="str">
            <v>47094</v>
          </cell>
          <cell r="E7560">
            <v>188516</v>
          </cell>
          <cell r="F7560">
            <v>0</v>
          </cell>
          <cell r="G7560">
            <v>47094</v>
          </cell>
        </row>
        <row r="7561">
          <cell r="A7561" t="str">
            <v>4110570077</v>
          </cell>
          <cell r="B7561" t="str">
            <v>222430</v>
          </cell>
          <cell r="C7561" t="str">
            <v>0</v>
          </cell>
          <cell r="D7561" t="str">
            <v>55911</v>
          </cell>
          <cell r="E7561">
            <v>222430</v>
          </cell>
          <cell r="F7561">
            <v>0</v>
          </cell>
          <cell r="G7561">
            <v>55911</v>
          </cell>
        </row>
        <row r="7562">
          <cell r="A7562" t="str">
            <v>2805910214</v>
          </cell>
          <cell r="B7562" t="str">
            <v>150000</v>
          </cell>
          <cell r="C7562" t="str">
            <v>0</v>
          </cell>
          <cell r="D7562" t="str">
            <v>37080</v>
          </cell>
          <cell r="E7562">
            <v>150000</v>
          </cell>
          <cell r="F7562">
            <v>0</v>
          </cell>
          <cell r="G7562">
            <v>37080</v>
          </cell>
        </row>
        <row r="7563">
          <cell r="A7563" t="str">
            <v>2209640164</v>
          </cell>
          <cell r="B7563" t="str">
            <v>114000</v>
          </cell>
          <cell r="C7563" t="str">
            <v>0</v>
          </cell>
          <cell r="D7563" t="str">
            <v>27816</v>
          </cell>
          <cell r="E7563">
            <v>114000</v>
          </cell>
          <cell r="F7563">
            <v>0</v>
          </cell>
          <cell r="G7563">
            <v>27816</v>
          </cell>
        </row>
        <row r="7564">
          <cell r="A7564" t="str">
            <v>7009890439</v>
          </cell>
          <cell r="D7564" t="str">
            <v>0</v>
          </cell>
          <cell r="E7564">
            <v>0</v>
          </cell>
          <cell r="F7564">
            <v>0</v>
          </cell>
          <cell r="G7564">
            <v>0</v>
          </cell>
        </row>
        <row r="7565">
          <cell r="A7565" t="str">
            <v>1101860618</v>
          </cell>
          <cell r="B7565" t="str">
            <v>69000</v>
          </cell>
          <cell r="C7565" t="str">
            <v>0</v>
          </cell>
          <cell r="D7565" t="str">
            <v>16836</v>
          </cell>
          <cell r="E7565">
            <v>69000</v>
          </cell>
          <cell r="F7565">
            <v>0</v>
          </cell>
          <cell r="G7565">
            <v>16836</v>
          </cell>
        </row>
        <row r="7566">
          <cell r="A7566" t="str">
            <v>1108920429</v>
          </cell>
          <cell r="B7566" t="str">
            <v>218750</v>
          </cell>
          <cell r="C7566" t="str">
            <v>0</v>
          </cell>
          <cell r="D7566" t="str">
            <v>54955</v>
          </cell>
          <cell r="E7566">
            <v>218750</v>
          </cell>
          <cell r="F7566">
            <v>0</v>
          </cell>
          <cell r="G7566">
            <v>54955</v>
          </cell>
        </row>
        <row r="7567">
          <cell r="A7567" t="str">
            <v>7510900824</v>
          </cell>
          <cell r="B7567" t="str">
            <v>107500</v>
          </cell>
          <cell r="C7567" t="str">
            <v>0</v>
          </cell>
          <cell r="D7567" t="str">
            <v>26230</v>
          </cell>
          <cell r="E7567">
            <v>107500</v>
          </cell>
          <cell r="F7567">
            <v>0</v>
          </cell>
          <cell r="G7567">
            <v>26230</v>
          </cell>
        </row>
        <row r="7568">
          <cell r="A7568" t="str">
            <v>2209890446</v>
          </cell>
          <cell r="B7568" t="str">
            <v>436000</v>
          </cell>
          <cell r="C7568" t="str">
            <v>0</v>
          </cell>
          <cell r="D7568" t="str">
            <v>111440</v>
          </cell>
          <cell r="E7568">
            <v>436000</v>
          </cell>
          <cell r="F7568">
            <v>0</v>
          </cell>
          <cell r="G7568">
            <v>111440</v>
          </cell>
        </row>
        <row r="7569">
          <cell r="A7569" t="str">
            <v>2207880328</v>
          </cell>
          <cell r="B7569" t="str">
            <v>108000</v>
          </cell>
          <cell r="C7569" t="str">
            <v>0</v>
          </cell>
          <cell r="D7569" t="str">
            <v>26352</v>
          </cell>
          <cell r="E7569">
            <v>108000</v>
          </cell>
          <cell r="F7569">
            <v>0</v>
          </cell>
          <cell r="G7569">
            <v>26352</v>
          </cell>
        </row>
        <row r="7570">
          <cell r="A7570" t="str">
            <v>1204670366</v>
          </cell>
          <cell r="B7570" t="str">
            <v>112000</v>
          </cell>
          <cell r="C7570" t="str">
            <v>0</v>
          </cell>
          <cell r="D7570" t="str">
            <v>27328</v>
          </cell>
          <cell r="E7570">
            <v>112000</v>
          </cell>
          <cell r="F7570">
            <v>0</v>
          </cell>
          <cell r="G7570">
            <v>27328</v>
          </cell>
        </row>
        <row r="7571">
          <cell r="A7571" t="str">
            <v>2711910105</v>
          </cell>
          <cell r="B7571" t="str">
            <v>96600</v>
          </cell>
          <cell r="C7571" t="str">
            <v>0</v>
          </cell>
          <cell r="D7571" t="str">
            <v>23570</v>
          </cell>
          <cell r="E7571">
            <v>96600</v>
          </cell>
          <cell r="F7571">
            <v>0</v>
          </cell>
          <cell r="G7571">
            <v>23570</v>
          </cell>
        </row>
        <row r="7572">
          <cell r="A7572" t="str">
            <v>3709840813</v>
          </cell>
          <cell r="B7572" t="str">
            <v>134000</v>
          </cell>
          <cell r="C7572" t="str">
            <v>0</v>
          </cell>
          <cell r="D7572" t="str">
            <v>32920</v>
          </cell>
          <cell r="E7572">
            <v>134000</v>
          </cell>
          <cell r="F7572">
            <v>0</v>
          </cell>
          <cell r="G7572">
            <v>32920</v>
          </cell>
        </row>
        <row r="7573">
          <cell r="A7573" t="str">
            <v>2709550105</v>
          </cell>
          <cell r="B7573" t="str">
            <v>102000</v>
          </cell>
          <cell r="C7573" t="str">
            <v>0</v>
          </cell>
          <cell r="D7573" t="str">
            <v>24888</v>
          </cell>
          <cell r="E7573">
            <v>102000</v>
          </cell>
          <cell r="F7573">
            <v>0</v>
          </cell>
          <cell r="G7573">
            <v>24888</v>
          </cell>
        </row>
        <row r="7574">
          <cell r="A7574" t="str">
            <v>1903770327</v>
          </cell>
          <cell r="B7574" t="str">
            <v>117750</v>
          </cell>
          <cell r="C7574" t="str">
            <v>0</v>
          </cell>
          <cell r="D7574" t="str">
            <v>28731</v>
          </cell>
          <cell r="E7574">
            <v>117750</v>
          </cell>
          <cell r="F7574">
            <v>0</v>
          </cell>
          <cell r="G7574">
            <v>28731</v>
          </cell>
        </row>
        <row r="7575">
          <cell r="A7575" t="str">
            <v>2005880604</v>
          </cell>
          <cell r="B7575" t="str">
            <v>101000</v>
          </cell>
          <cell r="C7575" t="str">
            <v>0</v>
          </cell>
          <cell r="D7575" t="str">
            <v>24644</v>
          </cell>
          <cell r="E7575">
            <v>101000</v>
          </cell>
          <cell r="F7575">
            <v>0</v>
          </cell>
          <cell r="G7575">
            <v>24644</v>
          </cell>
        </row>
        <row r="7576">
          <cell r="A7576" t="str">
            <v>6502640370</v>
          </cell>
          <cell r="B7576" t="str">
            <v>100500</v>
          </cell>
          <cell r="C7576" t="str">
            <v>0</v>
          </cell>
          <cell r="D7576" t="str">
            <v>24522</v>
          </cell>
          <cell r="E7576">
            <v>100500</v>
          </cell>
          <cell r="F7576">
            <v>0</v>
          </cell>
          <cell r="G7576">
            <v>24522</v>
          </cell>
        </row>
        <row r="7577">
          <cell r="A7577" t="str">
            <v>2812510048</v>
          </cell>
          <cell r="B7577" t="str">
            <v>168000</v>
          </cell>
          <cell r="C7577" t="str">
            <v>0</v>
          </cell>
          <cell r="D7577" t="str">
            <v>41760</v>
          </cell>
          <cell r="E7577">
            <v>168000</v>
          </cell>
          <cell r="F7577">
            <v>0</v>
          </cell>
          <cell r="G7577">
            <v>41760</v>
          </cell>
        </row>
        <row r="7578">
          <cell r="A7578" t="str">
            <v>3802730321</v>
          </cell>
          <cell r="B7578" t="str">
            <v>102400</v>
          </cell>
          <cell r="C7578" t="str">
            <v>0</v>
          </cell>
          <cell r="D7578" t="str">
            <v>24985</v>
          </cell>
          <cell r="E7578">
            <v>102400</v>
          </cell>
          <cell r="F7578">
            <v>0</v>
          </cell>
          <cell r="G7578">
            <v>24985</v>
          </cell>
        </row>
        <row r="7579">
          <cell r="A7579" t="str">
            <v>3003590607</v>
          </cell>
          <cell r="B7579" t="str">
            <v>120400</v>
          </cell>
          <cell r="C7579" t="str">
            <v>0</v>
          </cell>
          <cell r="D7579" t="str">
            <v>29384</v>
          </cell>
          <cell r="E7579">
            <v>120400</v>
          </cell>
          <cell r="F7579">
            <v>0</v>
          </cell>
          <cell r="G7579">
            <v>29384</v>
          </cell>
        </row>
        <row r="7580">
          <cell r="A7580" t="str">
            <v>2008870413</v>
          </cell>
          <cell r="B7580" t="str">
            <v>176690</v>
          </cell>
          <cell r="C7580" t="str">
            <v>0</v>
          </cell>
          <cell r="D7580" t="str">
            <v>44019</v>
          </cell>
          <cell r="E7580">
            <v>176690</v>
          </cell>
          <cell r="F7580">
            <v>0</v>
          </cell>
          <cell r="G7580">
            <v>44019</v>
          </cell>
        </row>
        <row r="7581">
          <cell r="A7581" t="str">
            <v>1514590050</v>
          </cell>
          <cell r="B7581" t="str">
            <v>152600</v>
          </cell>
          <cell r="C7581" t="str">
            <v>0</v>
          </cell>
          <cell r="D7581" t="str">
            <v>37756</v>
          </cell>
          <cell r="E7581">
            <v>152600</v>
          </cell>
          <cell r="F7581">
            <v>0</v>
          </cell>
          <cell r="G7581">
            <v>37756</v>
          </cell>
        </row>
        <row r="7582">
          <cell r="A7582" t="str">
            <v>2714900801</v>
          </cell>
          <cell r="B7582" t="str">
            <v>435000</v>
          </cell>
          <cell r="C7582" t="str">
            <v>0</v>
          </cell>
          <cell r="D7582" t="str">
            <v>111180</v>
          </cell>
          <cell r="E7582">
            <v>435000</v>
          </cell>
          <cell r="F7582">
            <v>0</v>
          </cell>
          <cell r="G7582">
            <v>111180</v>
          </cell>
        </row>
        <row r="7583">
          <cell r="A7583" t="str">
            <v>4007940525</v>
          </cell>
          <cell r="B7583" t="str">
            <v>205000</v>
          </cell>
          <cell r="C7583" t="str">
            <v>0</v>
          </cell>
          <cell r="D7583" t="str">
            <v>51380</v>
          </cell>
          <cell r="E7583">
            <v>205000</v>
          </cell>
          <cell r="F7583">
            <v>0</v>
          </cell>
          <cell r="G7583">
            <v>51380</v>
          </cell>
        </row>
        <row r="7584">
          <cell r="A7584" t="str">
            <v>7312900232</v>
          </cell>
          <cell r="B7584" t="str">
            <v>200000</v>
          </cell>
          <cell r="C7584" t="str">
            <v>0</v>
          </cell>
          <cell r="D7584" t="str">
            <v>50080</v>
          </cell>
          <cell r="E7584">
            <v>200000</v>
          </cell>
          <cell r="F7584">
            <v>0</v>
          </cell>
          <cell r="G7584">
            <v>50080</v>
          </cell>
        </row>
        <row r="7585">
          <cell r="A7585" t="str">
            <v>2802730215</v>
          </cell>
          <cell r="B7585" t="str">
            <v>101500</v>
          </cell>
          <cell r="C7585" t="str">
            <v>0</v>
          </cell>
          <cell r="D7585" t="str">
            <v>24766</v>
          </cell>
          <cell r="E7585">
            <v>101500</v>
          </cell>
          <cell r="F7585">
            <v>0</v>
          </cell>
          <cell r="G7585">
            <v>24766</v>
          </cell>
        </row>
        <row r="7586">
          <cell r="A7586" t="str">
            <v>3602630153</v>
          </cell>
          <cell r="B7586" t="str">
            <v>112475</v>
          </cell>
          <cell r="C7586" t="str">
            <v>0</v>
          </cell>
          <cell r="D7586" t="str">
            <v>27443</v>
          </cell>
          <cell r="E7586">
            <v>112475</v>
          </cell>
          <cell r="F7586">
            <v>0</v>
          </cell>
          <cell r="G7586">
            <v>27443</v>
          </cell>
        </row>
        <row r="7587">
          <cell r="A7587" t="str">
            <v>3210840423</v>
          </cell>
          <cell r="B7587" t="str">
            <v>112475</v>
          </cell>
          <cell r="C7587" t="str">
            <v>0</v>
          </cell>
          <cell r="D7587" t="str">
            <v>27443</v>
          </cell>
          <cell r="E7587">
            <v>112475</v>
          </cell>
          <cell r="F7587">
            <v>0</v>
          </cell>
          <cell r="G7587">
            <v>27443</v>
          </cell>
        </row>
        <row r="7588">
          <cell r="A7588" t="str">
            <v>3410760393</v>
          </cell>
          <cell r="B7588" t="str">
            <v>99327</v>
          </cell>
          <cell r="C7588" t="str">
            <v>0</v>
          </cell>
          <cell r="D7588" t="str">
            <v>24235</v>
          </cell>
          <cell r="E7588">
            <v>99327</v>
          </cell>
          <cell r="F7588">
            <v>0</v>
          </cell>
          <cell r="G7588">
            <v>24235</v>
          </cell>
        </row>
        <row r="7589">
          <cell r="A7589" t="str">
            <v>3301890709</v>
          </cell>
          <cell r="B7589" t="str">
            <v>103125</v>
          </cell>
          <cell r="C7589" t="str">
            <v>0</v>
          </cell>
          <cell r="D7589" t="str">
            <v>25162</v>
          </cell>
          <cell r="E7589">
            <v>103125</v>
          </cell>
          <cell r="F7589">
            <v>0</v>
          </cell>
          <cell r="G7589">
            <v>25162</v>
          </cell>
        </row>
        <row r="7590">
          <cell r="A7590" t="str">
            <v>4005570364</v>
          </cell>
          <cell r="B7590" t="str">
            <v>107000</v>
          </cell>
          <cell r="C7590" t="str">
            <v>0</v>
          </cell>
          <cell r="D7590" t="str">
            <v>26108</v>
          </cell>
          <cell r="E7590">
            <v>107000</v>
          </cell>
          <cell r="F7590">
            <v>0</v>
          </cell>
          <cell r="G7590">
            <v>26108</v>
          </cell>
        </row>
        <row r="7591">
          <cell r="A7591" t="str">
            <v>3907700066</v>
          </cell>
          <cell r="B7591" t="str">
            <v>149745</v>
          </cell>
          <cell r="C7591" t="str">
            <v>0</v>
          </cell>
          <cell r="D7591" t="str">
            <v>37013</v>
          </cell>
          <cell r="E7591">
            <v>149745</v>
          </cell>
          <cell r="F7591">
            <v>0</v>
          </cell>
          <cell r="G7591">
            <v>37013</v>
          </cell>
        </row>
        <row r="7592">
          <cell r="A7592" t="str">
            <v>6314760046</v>
          </cell>
          <cell r="B7592" t="str">
            <v>105000</v>
          </cell>
          <cell r="C7592" t="str">
            <v>0</v>
          </cell>
          <cell r="D7592" t="str">
            <v>25620</v>
          </cell>
          <cell r="E7592">
            <v>105000</v>
          </cell>
          <cell r="F7592">
            <v>0</v>
          </cell>
          <cell r="G7592">
            <v>25620</v>
          </cell>
        </row>
        <row r="7593">
          <cell r="A7593" t="str">
            <v>3011470413</v>
          </cell>
          <cell r="B7593" t="str">
            <v>305808</v>
          </cell>
          <cell r="C7593" t="str">
            <v>0</v>
          </cell>
          <cell r="D7593" t="str">
            <v>77590</v>
          </cell>
          <cell r="E7593">
            <v>305808</v>
          </cell>
          <cell r="F7593">
            <v>0</v>
          </cell>
          <cell r="G7593">
            <v>77590</v>
          </cell>
        </row>
        <row r="7594">
          <cell r="A7594" t="str">
            <v>1705650171</v>
          </cell>
          <cell r="B7594" t="str">
            <v>148600</v>
          </cell>
          <cell r="C7594" t="str">
            <v>0</v>
          </cell>
          <cell r="D7594" t="str">
            <v>36716</v>
          </cell>
          <cell r="E7594">
            <v>148600</v>
          </cell>
          <cell r="F7594">
            <v>0</v>
          </cell>
          <cell r="G7594">
            <v>36716</v>
          </cell>
        </row>
        <row r="7595">
          <cell r="A7595" t="str">
            <v>1404820233</v>
          </cell>
          <cell r="B7595" t="str">
            <v>106000</v>
          </cell>
          <cell r="C7595" t="str">
            <v>0</v>
          </cell>
          <cell r="D7595" t="str">
            <v>25864</v>
          </cell>
          <cell r="E7595">
            <v>106000</v>
          </cell>
          <cell r="F7595">
            <v>0</v>
          </cell>
          <cell r="G7595">
            <v>25864</v>
          </cell>
        </row>
        <row r="7596">
          <cell r="A7596" t="str">
            <v>1705800335</v>
          </cell>
          <cell r="B7596" t="str">
            <v>163000</v>
          </cell>
          <cell r="C7596" t="str">
            <v>0</v>
          </cell>
          <cell r="D7596" t="str">
            <v>40460</v>
          </cell>
          <cell r="E7596">
            <v>163000</v>
          </cell>
          <cell r="F7596">
            <v>0</v>
          </cell>
          <cell r="G7596">
            <v>40460</v>
          </cell>
        </row>
        <row r="7597">
          <cell r="A7597" t="str">
            <v>5711860828</v>
          </cell>
          <cell r="B7597" t="str">
            <v>209000</v>
          </cell>
          <cell r="C7597" t="str">
            <v>0</v>
          </cell>
          <cell r="D7597" t="str">
            <v>52420</v>
          </cell>
          <cell r="E7597">
            <v>209000</v>
          </cell>
          <cell r="F7597">
            <v>0</v>
          </cell>
          <cell r="G7597">
            <v>52420</v>
          </cell>
        </row>
        <row r="7598">
          <cell r="A7598" t="str">
            <v>1602900450</v>
          </cell>
          <cell r="B7598" t="str">
            <v>148000</v>
          </cell>
          <cell r="C7598" t="str">
            <v>0</v>
          </cell>
          <cell r="D7598" t="str">
            <v>36560</v>
          </cell>
          <cell r="E7598">
            <v>148000</v>
          </cell>
          <cell r="F7598">
            <v>0</v>
          </cell>
          <cell r="G7598">
            <v>36560</v>
          </cell>
        </row>
        <row r="7599">
          <cell r="A7599" t="str">
            <v>3105750134</v>
          </cell>
          <cell r="B7599" t="str">
            <v>204100</v>
          </cell>
          <cell r="C7599" t="str">
            <v>0</v>
          </cell>
          <cell r="D7599" t="str">
            <v>51146</v>
          </cell>
          <cell r="E7599">
            <v>204100</v>
          </cell>
          <cell r="F7599">
            <v>0</v>
          </cell>
          <cell r="G7599">
            <v>51146</v>
          </cell>
        </row>
        <row r="7600">
          <cell r="A7600" t="str">
            <v>4103550031</v>
          </cell>
          <cell r="B7600" t="str">
            <v>121000</v>
          </cell>
          <cell r="C7600" t="str">
            <v>0</v>
          </cell>
          <cell r="D7600" t="str">
            <v>29540</v>
          </cell>
          <cell r="E7600">
            <v>121000</v>
          </cell>
          <cell r="F7600">
            <v>0</v>
          </cell>
          <cell r="G7600">
            <v>29540</v>
          </cell>
        </row>
        <row r="7601">
          <cell r="A7601" t="str">
            <v>2510720317</v>
          </cell>
          <cell r="B7601" t="str">
            <v>148600</v>
          </cell>
          <cell r="C7601" t="str">
            <v>0</v>
          </cell>
          <cell r="D7601" t="str">
            <v>36716</v>
          </cell>
          <cell r="E7601">
            <v>148600</v>
          </cell>
          <cell r="F7601">
            <v>0</v>
          </cell>
          <cell r="G7601">
            <v>36716</v>
          </cell>
        </row>
        <row r="7602">
          <cell r="A7602" t="str">
            <v>2312650215</v>
          </cell>
          <cell r="B7602" t="str">
            <v>106500</v>
          </cell>
          <cell r="C7602" t="str">
            <v>0</v>
          </cell>
          <cell r="D7602" t="str">
            <v>25986</v>
          </cell>
          <cell r="E7602">
            <v>106500</v>
          </cell>
          <cell r="F7602">
            <v>0</v>
          </cell>
          <cell r="G7602">
            <v>25986</v>
          </cell>
        </row>
        <row r="7603">
          <cell r="A7603" t="str">
            <v>3803550335</v>
          </cell>
          <cell r="B7603" t="str">
            <v>94000</v>
          </cell>
          <cell r="C7603" t="str">
            <v>0</v>
          </cell>
          <cell r="D7603" t="str">
            <v>22936</v>
          </cell>
          <cell r="E7603">
            <v>94000</v>
          </cell>
          <cell r="F7603">
            <v>0</v>
          </cell>
          <cell r="G7603">
            <v>22936</v>
          </cell>
        </row>
        <row r="7604">
          <cell r="A7604" t="str">
            <v>3611550140</v>
          </cell>
          <cell r="B7604" t="str">
            <v>117300</v>
          </cell>
          <cell r="C7604" t="str">
            <v>0</v>
          </cell>
          <cell r="D7604" t="str">
            <v>28621</v>
          </cell>
          <cell r="E7604">
            <v>117300</v>
          </cell>
          <cell r="F7604">
            <v>0</v>
          </cell>
          <cell r="G7604">
            <v>28621</v>
          </cell>
        </row>
        <row r="7605">
          <cell r="A7605" t="str">
            <v>6107790136</v>
          </cell>
          <cell r="B7605" t="str">
            <v>254346</v>
          </cell>
          <cell r="C7605" t="str">
            <v>0</v>
          </cell>
          <cell r="D7605" t="str">
            <v>64209</v>
          </cell>
          <cell r="E7605">
            <v>254346</v>
          </cell>
          <cell r="F7605">
            <v>0</v>
          </cell>
          <cell r="G7605">
            <v>64209</v>
          </cell>
        </row>
        <row r="7606">
          <cell r="A7606" t="str">
            <v>2002600260</v>
          </cell>
          <cell r="B7606" t="str">
            <v>112000</v>
          </cell>
          <cell r="C7606" t="str">
            <v>0</v>
          </cell>
          <cell r="D7606" t="str">
            <v>27328</v>
          </cell>
          <cell r="E7606">
            <v>112000</v>
          </cell>
          <cell r="F7606">
            <v>0</v>
          </cell>
          <cell r="G7606">
            <v>27328</v>
          </cell>
        </row>
        <row r="7607">
          <cell r="A7607" t="str">
            <v>1708640045</v>
          </cell>
          <cell r="B7607" t="str">
            <v>110000</v>
          </cell>
          <cell r="C7607" t="str">
            <v>0</v>
          </cell>
          <cell r="D7607" t="str">
            <v>26840</v>
          </cell>
          <cell r="E7607">
            <v>110000</v>
          </cell>
          <cell r="F7607">
            <v>0</v>
          </cell>
          <cell r="G7607">
            <v>26840</v>
          </cell>
        </row>
        <row r="7608">
          <cell r="A7608" t="str">
            <v>2407520033</v>
          </cell>
          <cell r="B7608" t="str">
            <v>107000</v>
          </cell>
          <cell r="C7608" t="str">
            <v>0</v>
          </cell>
          <cell r="D7608" t="str">
            <v>26108</v>
          </cell>
          <cell r="E7608">
            <v>107000</v>
          </cell>
          <cell r="F7608">
            <v>0</v>
          </cell>
          <cell r="G7608">
            <v>26108</v>
          </cell>
        </row>
        <row r="7609">
          <cell r="A7609" t="str">
            <v>2003570012</v>
          </cell>
          <cell r="B7609" t="str">
            <v>112500</v>
          </cell>
          <cell r="C7609" t="str">
            <v>0</v>
          </cell>
          <cell r="D7609" t="str">
            <v>27450</v>
          </cell>
          <cell r="E7609">
            <v>112500</v>
          </cell>
          <cell r="F7609">
            <v>0</v>
          </cell>
          <cell r="G7609">
            <v>27450</v>
          </cell>
        </row>
        <row r="7610">
          <cell r="A7610" t="str">
            <v>2408850010</v>
          </cell>
          <cell r="B7610" t="str">
            <v>75000</v>
          </cell>
          <cell r="C7610" t="str">
            <v>0</v>
          </cell>
          <cell r="D7610" t="str">
            <v>18300</v>
          </cell>
          <cell r="E7610">
            <v>75000</v>
          </cell>
          <cell r="F7610">
            <v>0</v>
          </cell>
          <cell r="G7610">
            <v>18300</v>
          </cell>
        </row>
        <row r="7611">
          <cell r="A7611" t="str">
            <v>7805690235</v>
          </cell>
          <cell r="B7611" t="str">
            <v>191000</v>
          </cell>
          <cell r="C7611" t="str">
            <v>0</v>
          </cell>
          <cell r="D7611" t="str">
            <v>47740</v>
          </cell>
          <cell r="E7611">
            <v>191000</v>
          </cell>
          <cell r="F7611">
            <v>0</v>
          </cell>
          <cell r="G7611">
            <v>47740</v>
          </cell>
        </row>
        <row r="7612">
          <cell r="A7612" t="str">
            <v>1714490114</v>
          </cell>
          <cell r="B7612" t="str">
            <v>146500</v>
          </cell>
          <cell r="C7612" t="str">
            <v>0</v>
          </cell>
          <cell r="D7612" t="str">
            <v>36170</v>
          </cell>
          <cell r="E7612">
            <v>146500</v>
          </cell>
          <cell r="F7612">
            <v>0</v>
          </cell>
          <cell r="G7612">
            <v>36170</v>
          </cell>
        </row>
        <row r="7613">
          <cell r="A7613" t="str">
            <v>1711640107</v>
          </cell>
          <cell r="D7613" t="str">
            <v>0</v>
          </cell>
          <cell r="E7613">
            <v>0</v>
          </cell>
          <cell r="F7613">
            <v>0</v>
          </cell>
          <cell r="G7613">
            <v>0</v>
          </cell>
        </row>
        <row r="7614">
          <cell r="A7614" t="str">
            <v>1107462304</v>
          </cell>
          <cell r="B7614" t="str">
            <v>105750</v>
          </cell>
          <cell r="C7614" t="str">
            <v>0</v>
          </cell>
          <cell r="D7614" t="str">
            <v>25803</v>
          </cell>
          <cell r="E7614">
            <v>105750</v>
          </cell>
          <cell r="F7614">
            <v>0</v>
          </cell>
          <cell r="G7614">
            <v>25803</v>
          </cell>
        </row>
        <row r="7615">
          <cell r="A7615" t="str">
            <v>2508560286</v>
          </cell>
          <cell r="B7615" t="str">
            <v>92000</v>
          </cell>
          <cell r="C7615" t="str">
            <v>0</v>
          </cell>
          <cell r="D7615" t="str">
            <v>22448</v>
          </cell>
          <cell r="E7615">
            <v>92000</v>
          </cell>
          <cell r="F7615">
            <v>0</v>
          </cell>
          <cell r="G7615">
            <v>22448</v>
          </cell>
        </row>
        <row r="7616">
          <cell r="A7616" t="str">
            <v>1314640151</v>
          </cell>
          <cell r="B7616" t="str">
            <v>129000</v>
          </cell>
          <cell r="C7616" t="str">
            <v>0</v>
          </cell>
          <cell r="D7616" t="str">
            <v>31620</v>
          </cell>
          <cell r="E7616">
            <v>129000</v>
          </cell>
          <cell r="F7616">
            <v>0</v>
          </cell>
          <cell r="G7616">
            <v>31620</v>
          </cell>
        </row>
        <row r="7617">
          <cell r="A7617" t="str">
            <v>3108900994</v>
          </cell>
          <cell r="B7617" t="str">
            <v>152600</v>
          </cell>
          <cell r="C7617" t="str">
            <v>0</v>
          </cell>
          <cell r="D7617" t="str">
            <v>37756</v>
          </cell>
          <cell r="E7617">
            <v>152600</v>
          </cell>
          <cell r="F7617">
            <v>0</v>
          </cell>
          <cell r="G7617">
            <v>37756</v>
          </cell>
        </row>
        <row r="7618">
          <cell r="A7618" t="str">
            <v>1814870059</v>
          </cell>
          <cell r="B7618" t="str">
            <v>90000</v>
          </cell>
          <cell r="C7618" t="str">
            <v>0</v>
          </cell>
          <cell r="D7618" t="str">
            <v>21960</v>
          </cell>
          <cell r="E7618">
            <v>90000</v>
          </cell>
          <cell r="F7618">
            <v>0</v>
          </cell>
          <cell r="G7618">
            <v>21960</v>
          </cell>
        </row>
        <row r="7619">
          <cell r="A7619" t="str">
            <v>3009730314</v>
          </cell>
          <cell r="B7619" t="str">
            <v>94900</v>
          </cell>
          <cell r="C7619" t="str">
            <v>0</v>
          </cell>
          <cell r="D7619" t="str">
            <v>23155</v>
          </cell>
          <cell r="E7619">
            <v>94900</v>
          </cell>
          <cell r="F7619">
            <v>0</v>
          </cell>
          <cell r="G7619">
            <v>23155</v>
          </cell>
        </row>
        <row r="7620">
          <cell r="A7620" t="str">
            <v>1301920770</v>
          </cell>
          <cell r="B7620" t="str">
            <v>135000</v>
          </cell>
          <cell r="C7620" t="str">
            <v>0</v>
          </cell>
          <cell r="D7620" t="str">
            <v>33180</v>
          </cell>
          <cell r="E7620">
            <v>135000</v>
          </cell>
          <cell r="F7620">
            <v>0</v>
          </cell>
          <cell r="G7620">
            <v>33180</v>
          </cell>
        </row>
        <row r="7621">
          <cell r="A7621" t="str">
            <v>2407880749</v>
          </cell>
          <cell r="B7621" t="str">
            <v>101775</v>
          </cell>
          <cell r="C7621" t="str">
            <v>0</v>
          </cell>
          <cell r="D7621" t="str">
            <v>24833</v>
          </cell>
          <cell r="E7621">
            <v>101775</v>
          </cell>
          <cell r="F7621">
            <v>0</v>
          </cell>
          <cell r="G7621">
            <v>24833</v>
          </cell>
        </row>
        <row r="7622">
          <cell r="A7622" t="str">
            <v>3702600353</v>
          </cell>
          <cell r="B7622" t="str">
            <v>105000</v>
          </cell>
          <cell r="C7622" t="str">
            <v>0</v>
          </cell>
          <cell r="D7622" t="str">
            <v>25620</v>
          </cell>
          <cell r="E7622">
            <v>105000</v>
          </cell>
          <cell r="F7622">
            <v>0</v>
          </cell>
          <cell r="G7622">
            <v>25620</v>
          </cell>
        </row>
        <row r="7623">
          <cell r="A7623" t="str">
            <v>5402560501</v>
          </cell>
          <cell r="B7623" t="str">
            <v>90600</v>
          </cell>
          <cell r="C7623" t="str">
            <v>0</v>
          </cell>
          <cell r="D7623" t="str">
            <v>22106</v>
          </cell>
          <cell r="E7623">
            <v>90600</v>
          </cell>
          <cell r="F7623">
            <v>0</v>
          </cell>
          <cell r="G7623">
            <v>22106</v>
          </cell>
        </row>
        <row r="7624">
          <cell r="A7624" t="str">
            <v>2105640273</v>
          </cell>
          <cell r="B7624" t="str">
            <v>102000</v>
          </cell>
          <cell r="C7624" t="str">
            <v>0</v>
          </cell>
          <cell r="D7624" t="str">
            <v>24888</v>
          </cell>
          <cell r="E7624">
            <v>102000</v>
          </cell>
          <cell r="F7624">
            <v>0</v>
          </cell>
          <cell r="G7624">
            <v>24888</v>
          </cell>
        </row>
        <row r="7625">
          <cell r="A7625" t="str">
            <v>4010670118</v>
          </cell>
          <cell r="B7625" t="str">
            <v>72000</v>
          </cell>
          <cell r="C7625" t="str">
            <v>0</v>
          </cell>
          <cell r="D7625" t="str">
            <v>17568</v>
          </cell>
          <cell r="E7625">
            <v>72000</v>
          </cell>
          <cell r="F7625">
            <v>0</v>
          </cell>
          <cell r="G7625">
            <v>17568</v>
          </cell>
        </row>
        <row r="7626">
          <cell r="A7626" t="str">
            <v>3909630464</v>
          </cell>
          <cell r="B7626" t="str">
            <v>101000</v>
          </cell>
          <cell r="C7626" t="str">
            <v>0</v>
          </cell>
          <cell r="D7626" t="str">
            <v>24644</v>
          </cell>
          <cell r="E7626">
            <v>101000</v>
          </cell>
          <cell r="F7626">
            <v>0</v>
          </cell>
          <cell r="G7626">
            <v>24644</v>
          </cell>
        </row>
        <row r="7627">
          <cell r="A7627" t="str">
            <v>1709700149</v>
          </cell>
          <cell r="B7627" t="str">
            <v>135000</v>
          </cell>
          <cell r="C7627" t="str">
            <v>0</v>
          </cell>
          <cell r="D7627" t="str">
            <v>33180</v>
          </cell>
          <cell r="E7627">
            <v>135000</v>
          </cell>
          <cell r="F7627">
            <v>0</v>
          </cell>
          <cell r="G7627">
            <v>33180</v>
          </cell>
        </row>
        <row r="7628">
          <cell r="A7628" t="str">
            <v>1912700417</v>
          </cell>
          <cell r="B7628" t="str">
            <v>110000</v>
          </cell>
          <cell r="C7628" t="str">
            <v>0</v>
          </cell>
          <cell r="D7628" t="str">
            <v>26840</v>
          </cell>
          <cell r="E7628">
            <v>110000</v>
          </cell>
          <cell r="F7628">
            <v>0</v>
          </cell>
          <cell r="G7628">
            <v>26840</v>
          </cell>
        </row>
        <row r="7629">
          <cell r="A7629" t="str">
            <v>2614560111</v>
          </cell>
          <cell r="B7629" t="str">
            <v>94000</v>
          </cell>
          <cell r="C7629" t="str">
            <v>0</v>
          </cell>
          <cell r="D7629" t="str">
            <v>22936</v>
          </cell>
          <cell r="E7629">
            <v>94000</v>
          </cell>
          <cell r="F7629">
            <v>0</v>
          </cell>
          <cell r="G7629">
            <v>22936</v>
          </cell>
        </row>
        <row r="7630">
          <cell r="A7630" t="str">
            <v>2105920691</v>
          </cell>
          <cell r="B7630" t="str">
            <v>105850</v>
          </cell>
          <cell r="C7630" t="str">
            <v>0</v>
          </cell>
          <cell r="D7630" t="str">
            <v>25827</v>
          </cell>
          <cell r="E7630">
            <v>105850</v>
          </cell>
          <cell r="F7630">
            <v>0</v>
          </cell>
          <cell r="G7630">
            <v>25827</v>
          </cell>
        </row>
        <row r="7631">
          <cell r="A7631" t="str">
            <v>3305910216</v>
          </cell>
          <cell r="B7631" t="str">
            <v>108000</v>
          </cell>
          <cell r="C7631" t="str">
            <v>0</v>
          </cell>
          <cell r="D7631" t="str">
            <v>26352</v>
          </cell>
          <cell r="E7631">
            <v>108000</v>
          </cell>
          <cell r="F7631">
            <v>0</v>
          </cell>
          <cell r="G7631">
            <v>26352</v>
          </cell>
        </row>
        <row r="7632">
          <cell r="A7632" t="str">
            <v>2111780162</v>
          </cell>
          <cell r="B7632" t="str">
            <v>132758</v>
          </cell>
          <cell r="C7632" t="str">
            <v>0</v>
          </cell>
          <cell r="D7632" t="str">
            <v>32597</v>
          </cell>
          <cell r="E7632">
            <v>132758</v>
          </cell>
          <cell r="F7632">
            <v>0</v>
          </cell>
          <cell r="G7632">
            <v>32597</v>
          </cell>
        </row>
        <row r="7633">
          <cell r="A7633" t="str">
            <v>1504630157</v>
          </cell>
          <cell r="B7633" t="str">
            <v>117300</v>
          </cell>
          <cell r="C7633" t="str">
            <v>0</v>
          </cell>
          <cell r="D7633" t="str">
            <v>28621</v>
          </cell>
          <cell r="E7633">
            <v>117300</v>
          </cell>
          <cell r="F7633">
            <v>0</v>
          </cell>
          <cell r="G7633">
            <v>28621</v>
          </cell>
        </row>
        <row r="7634">
          <cell r="A7634" t="str">
            <v>1211880257</v>
          </cell>
          <cell r="B7634" t="str">
            <v>146319</v>
          </cell>
          <cell r="C7634" t="str">
            <v>0</v>
          </cell>
          <cell r="D7634" t="str">
            <v>36122</v>
          </cell>
          <cell r="E7634">
            <v>146319</v>
          </cell>
          <cell r="F7634">
            <v>0</v>
          </cell>
          <cell r="G7634">
            <v>36122</v>
          </cell>
        </row>
        <row r="7635">
          <cell r="A7635" t="str">
            <v>3701860726</v>
          </cell>
          <cell r="B7635" t="str">
            <v>162041</v>
          </cell>
          <cell r="C7635" t="str">
            <v>0</v>
          </cell>
          <cell r="D7635" t="str">
            <v>40210</v>
          </cell>
          <cell r="E7635">
            <v>162041</v>
          </cell>
          <cell r="F7635">
            <v>0</v>
          </cell>
          <cell r="G7635">
            <v>40210</v>
          </cell>
        </row>
        <row r="7636">
          <cell r="A7636" t="str">
            <v>3607920907</v>
          </cell>
          <cell r="B7636" t="str">
            <v>120609</v>
          </cell>
          <cell r="C7636" t="str">
            <v>0</v>
          </cell>
          <cell r="D7636" t="str">
            <v>29438</v>
          </cell>
          <cell r="E7636">
            <v>120609</v>
          </cell>
          <cell r="F7636">
            <v>0</v>
          </cell>
          <cell r="G7636">
            <v>29438</v>
          </cell>
        </row>
        <row r="7637">
          <cell r="A7637" t="str">
            <v>2405830728</v>
          </cell>
          <cell r="B7637" t="str">
            <v>139490</v>
          </cell>
          <cell r="C7637" t="str">
            <v>0</v>
          </cell>
          <cell r="D7637" t="str">
            <v>34347</v>
          </cell>
          <cell r="E7637">
            <v>139490</v>
          </cell>
          <cell r="F7637">
            <v>0</v>
          </cell>
          <cell r="G7637">
            <v>34347</v>
          </cell>
        </row>
        <row r="7638">
          <cell r="A7638" t="str">
            <v>2214890173</v>
          </cell>
          <cell r="B7638" t="str">
            <v>117000</v>
          </cell>
          <cell r="C7638" t="str">
            <v>0</v>
          </cell>
          <cell r="D7638" t="str">
            <v>28548</v>
          </cell>
          <cell r="E7638">
            <v>117000</v>
          </cell>
          <cell r="F7638">
            <v>0</v>
          </cell>
          <cell r="G7638">
            <v>28548</v>
          </cell>
        </row>
        <row r="7639">
          <cell r="A7639" t="str">
            <v>1302790072</v>
          </cell>
          <cell r="B7639" t="str">
            <v>155500</v>
          </cell>
          <cell r="C7639" t="str">
            <v>0</v>
          </cell>
          <cell r="D7639" t="str">
            <v>38510</v>
          </cell>
          <cell r="E7639">
            <v>155500</v>
          </cell>
          <cell r="F7639">
            <v>0</v>
          </cell>
          <cell r="G7639">
            <v>38510</v>
          </cell>
        </row>
        <row r="7640">
          <cell r="A7640" t="str">
            <v>1902900715</v>
          </cell>
          <cell r="B7640" t="str">
            <v>165600</v>
          </cell>
          <cell r="C7640" t="str">
            <v>0</v>
          </cell>
          <cell r="D7640" t="str">
            <v>41136</v>
          </cell>
          <cell r="E7640">
            <v>165600</v>
          </cell>
          <cell r="F7640">
            <v>0</v>
          </cell>
          <cell r="G7640">
            <v>41136</v>
          </cell>
        </row>
        <row r="7641">
          <cell r="A7641" t="str">
            <v>1612720347</v>
          </cell>
          <cell r="B7641" t="str">
            <v>137000</v>
          </cell>
          <cell r="C7641" t="str">
            <v>0</v>
          </cell>
          <cell r="D7641" t="str">
            <v>33700</v>
          </cell>
          <cell r="E7641">
            <v>137000</v>
          </cell>
          <cell r="F7641">
            <v>0</v>
          </cell>
          <cell r="G7641">
            <v>33700</v>
          </cell>
        </row>
        <row r="7642">
          <cell r="A7642" t="str">
            <v>5712720051</v>
          </cell>
          <cell r="B7642" t="str">
            <v>102000</v>
          </cell>
          <cell r="C7642" t="str">
            <v>0</v>
          </cell>
          <cell r="D7642" t="str">
            <v>24888</v>
          </cell>
          <cell r="E7642">
            <v>102000</v>
          </cell>
          <cell r="F7642">
            <v>0</v>
          </cell>
          <cell r="G7642">
            <v>24888</v>
          </cell>
        </row>
        <row r="7643">
          <cell r="A7643" t="str">
            <v>2309920509</v>
          </cell>
          <cell r="B7643" t="str">
            <v>163000</v>
          </cell>
          <cell r="C7643" t="str">
            <v>0</v>
          </cell>
          <cell r="D7643" t="str">
            <v>40460</v>
          </cell>
          <cell r="E7643">
            <v>163000</v>
          </cell>
          <cell r="F7643">
            <v>0</v>
          </cell>
          <cell r="G7643">
            <v>40460</v>
          </cell>
        </row>
        <row r="7644">
          <cell r="A7644" t="str">
            <v>3814860144</v>
          </cell>
          <cell r="B7644" t="str">
            <v>117000</v>
          </cell>
          <cell r="C7644" t="str">
            <v>0</v>
          </cell>
          <cell r="D7644" t="str">
            <v>28548</v>
          </cell>
          <cell r="E7644">
            <v>117000</v>
          </cell>
          <cell r="F7644">
            <v>0</v>
          </cell>
          <cell r="G7644">
            <v>28548</v>
          </cell>
        </row>
        <row r="7645">
          <cell r="A7645" t="str">
            <v>1803730203</v>
          </cell>
          <cell r="B7645" t="str">
            <v>395025</v>
          </cell>
          <cell r="C7645" t="str">
            <v>0</v>
          </cell>
          <cell r="D7645" t="str">
            <v>100786</v>
          </cell>
          <cell r="E7645">
            <v>395025</v>
          </cell>
          <cell r="F7645">
            <v>0</v>
          </cell>
          <cell r="G7645">
            <v>100786</v>
          </cell>
        </row>
        <row r="7646">
          <cell r="A7646" t="str">
            <v>2109580186</v>
          </cell>
          <cell r="B7646" t="str">
            <v>60000</v>
          </cell>
          <cell r="C7646" t="str">
            <v>0</v>
          </cell>
          <cell r="D7646" t="str">
            <v>14640</v>
          </cell>
          <cell r="E7646">
            <v>60000</v>
          </cell>
          <cell r="F7646">
            <v>0</v>
          </cell>
          <cell r="G7646">
            <v>14640</v>
          </cell>
        </row>
        <row r="7647">
          <cell r="A7647" t="str">
            <v>2009760247</v>
          </cell>
          <cell r="B7647" t="str">
            <v>69460</v>
          </cell>
          <cell r="C7647" t="str">
            <v>0</v>
          </cell>
          <cell r="D7647" t="str">
            <v>19794</v>
          </cell>
          <cell r="E7647">
            <v>69460</v>
          </cell>
          <cell r="F7647">
            <v>0</v>
          </cell>
          <cell r="G7647">
            <v>19794</v>
          </cell>
        </row>
        <row r="7648">
          <cell r="A7648" t="str">
            <v>3803790247</v>
          </cell>
          <cell r="B7648" t="str">
            <v>191956</v>
          </cell>
          <cell r="C7648" t="str">
            <v>0</v>
          </cell>
          <cell r="D7648" t="str">
            <v>47988</v>
          </cell>
          <cell r="E7648">
            <v>191956</v>
          </cell>
          <cell r="F7648">
            <v>0</v>
          </cell>
          <cell r="G7648">
            <v>47988</v>
          </cell>
        </row>
        <row r="7649">
          <cell r="A7649" t="str">
            <v>3608890645</v>
          </cell>
          <cell r="B7649" t="str">
            <v>102000</v>
          </cell>
          <cell r="C7649" t="str">
            <v>0</v>
          </cell>
          <cell r="D7649" t="str">
            <v>24888</v>
          </cell>
          <cell r="E7649">
            <v>102000</v>
          </cell>
          <cell r="F7649">
            <v>0</v>
          </cell>
          <cell r="G7649">
            <v>24888</v>
          </cell>
        </row>
        <row r="7650">
          <cell r="A7650" t="str">
            <v>1804890200</v>
          </cell>
          <cell r="B7650" t="str">
            <v>146231</v>
          </cell>
          <cell r="C7650" t="str">
            <v>0</v>
          </cell>
          <cell r="D7650" t="str">
            <v>36100</v>
          </cell>
          <cell r="E7650">
            <v>146231</v>
          </cell>
          <cell r="F7650">
            <v>0</v>
          </cell>
          <cell r="G7650">
            <v>36100</v>
          </cell>
        </row>
        <row r="7651">
          <cell r="A7651" t="str">
            <v>3811580221</v>
          </cell>
          <cell r="B7651" t="str">
            <v>102000</v>
          </cell>
          <cell r="C7651" t="str">
            <v>0</v>
          </cell>
          <cell r="D7651" t="str">
            <v>24888</v>
          </cell>
          <cell r="E7651">
            <v>102000</v>
          </cell>
          <cell r="F7651">
            <v>0</v>
          </cell>
          <cell r="G7651">
            <v>24888</v>
          </cell>
        </row>
        <row r="7652">
          <cell r="A7652" t="str">
            <v>1611600251</v>
          </cell>
          <cell r="B7652" t="str">
            <v>116800</v>
          </cell>
          <cell r="C7652" t="str">
            <v>0</v>
          </cell>
          <cell r="D7652" t="str">
            <v>28499</v>
          </cell>
          <cell r="E7652">
            <v>116800</v>
          </cell>
          <cell r="F7652">
            <v>0</v>
          </cell>
          <cell r="G7652">
            <v>28499</v>
          </cell>
        </row>
        <row r="7653">
          <cell r="A7653" t="str">
            <v>5905760276</v>
          </cell>
          <cell r="B7653" t="str">
            <v>139500</v>
          </cell>
          <cell r="C7653" t="str">
            <v>0</v>
          </cell>
          <cell r="D7653" t="str">
            <v>34350</v>
          </cell>
          <cell r="E7653">
            <v>139500</v>
          </cell>
          <cell r="F7653">
            <v>0</v>
          </cell>
          <cell r="G7653">
            <v>34350</v>
          </cell>
        </row>
        <row r="7654">
          <cell r="A7654" t="str">
            <v>1705900399</v>
          </cell>
          <cell r="B7654" t="str">
            <v>142500</v>
          </cell>
          <cell r="C7654" t="str">
            <v>0</v>
          </cell>
          <cell r="D7654" t="str">
            <v>35130</v>
          </cell>
          <cell r="E7654">
            <v>142500</v>
          </cell>
          <cell r="F7654">
            <v>0</v>
          </cell>
          <cell r="G7654">
            <v>35130</v>
          </cell>
        </row>
        <row r="7655">
          <cell r="A7655" t="str">
            <v>1611880289</v>
          </cell>
          <cell r="B7655" t="str">
            <v>127000</v>
          </cell>
          <cell r="C7655" t="str">
            <v>0</v>
          </cell>
          <cell r="D7655" t="str">
            <v>31100</v>
          </cell>
          <cell r="E7655">
            <v>127000</v>
          </cell>
          <cell r="F7655">
            <v>0</v>
          </cell>
          <cell r="G7655">
            <v>31100</v>
          </cell>
        </row>
        <row r="7656">
          <cell r="A7656" t="str">
            <v>1601510233</v>
          </cell>
          <cell r="B7656" t="str">
            <v>176500</v>
          </cell>
          <cell r="C7656" t="str">
            <v>0</v>
          </cell>
          <cell r="D7656" t="str">
            <v>43970</v>
          </cell>
          <cell r="E7656">
            <v>176500</v>
          </cell>
          <cell r="F7656">
            <v>0</v>
          </cell>
          <cell r="G7656">
            <v>43970</v>
          </cell>
        </row>
        <row r="7657">
          <cell r="A7657" t="str">
            <v>4103840404</v>
          </cell>
          <cell r="B7657" t="str">
            <v>249500</v>
          </cell>
          <cell r="C7657" t="str">
            <v>0</v>
          </cell>
          <cell r="D7657" t="str">
            <v>62950</v>
          </cell>
          <cell r="E7657">
            <v>249500</v>
          </cell>
          <cell r="F7657">
            <v>0</v>
          </cell>
          <cell r="G7657">
            <v>62950</v>
          </cell>
        </row>
        <row r="7658">
          <cell r="A7658" t="str">
            <v>7907560020</v>
          </cell>
          <cell r="B7658" t="str">
            <v>117300</v>
          </cell>
          <cell r="C7658" t="str">
            <v>0</v>
          </cell>
          <cell r="D7658" t="str">
            <v>28621</v>
          </cell>
          <cell r="E7658">
            <v>117300</v>
          </cell>
          <cell r="F7658">
            <v>0</v>
          </cell>
          <cell r="G7658">
            <v>28621</v>
          </cell>
        </row>
        <row r="7659">
          <cell r="A7659" t="str">
            <v>3404830555</v>
          </cell>
          <cell r="B7659" t="str">
            <v>154453</v>
          </cell>
          <cell r="C7659" t="str">
            <v>0</v>
          </cell>
          <cell r="D7659" t="str">
            <v>38237</v>
          </cell>
          <cell r="E7659">
            <v>154453</v>
          </cell>
          <cell r="F7659">
            <v>0</v>
          </cell>
          <cell r="G7659">
            <v>38237</v>
          </cell>
        </row>
        <row r="7660">
          <cell r="A7660" t="str">
            <v>1607720108</v>
          </cell>
          <cell r="B7660" t="str">
            <v>94900</v>
          </cell>
          <cell r="C7660" t="str">
            <v>0</v>
          </cell>
          <cell r="D7660" t="str">
            <v>23155</v>
          </cell>
          <cell r="E7660">
            <v>94900</v>
          </cell>
          <cell r="F7660">
            <v>0</v>
          </cell>
          <cell r="G7660">
            <v>23155</v>
          </cell>
        </row>
        <row r="7661">
          <cell r="A7661" t="str">
            <v>3508590267</v>
          </cell>
          <cell r="B7661" t="str">
            <v>152600</v>
          </cell>
          <cell r="C7661" t="str">
            <v>0</v>
          </cell>
          <cell r="D7661" t="str">
            <v>37756</v>
          </cell>
          <cell r="E7661">
            <v>152600</v>
          </cell>
          <cell r="F7661">
            <v>0</v>
          </cell>
          <cell r="G7661">
            <v>37756</v>
          </cell>
        </row>
        <row r="7662">
          <cell r="A7662" t="str">
            <v>3903840165</v>
          </cell>
          <cell r="B7662" t="str">
            <v>249500</v>
          </cell>
          <cell r="C7662" t="str">
            <v>0</v>
          </cell>
          <cell r="D7662" t="str">
            <v>62950</v>
          </cell>
          <cell r="E7662">
            <v>249500</v>
          </cell>
          <cell r="F7662">
            <v>0</v>
          </cell>
          <cell r="G7662">
            <v>62950</v>
          </cell>
        </row>
        <row r="7663">
          <cell r="A7663" t="str">
            <v>1912830140</v>
          </cell>
          <cell r="B7663" t="str">
            <v>179300</v>
          </cell>
          <cell r="C7663" t="str">
            <v>0</v>
          </cell>
          <cell r="D7663" t="str">
            <v>44698</v>
          </cell>
          <cell r="E7663">
            <v>179300</v>
          </cell>
          <cell r="F7663">
            <v>0</v>
          </cell>
          <cell r="G7663">
            <v>44698</v>
          </cell>
        </row>
        <row r="7664">
          <cell r="A7664" t="str">
            <v>3702450092</v>
          </cell>
          <cell r="D7664" t="str">
            <v>0</v>
          </cell>
          <cell r="E7664">
            <v>0</v>
          </cell>
          <cell r="F7664">
            <v>0</v>
          </cell>
          <cell r="G7664">
            <v>0</v>
          </cell>
        </row>
        <row r="7665">
          <cell r="A7665" t="str">
            <v>3304560084</v>
          </cell>
          <cell r="B7665" t="str">
            <v>92000</v>
          </cell>
          <cell r="C7665" t="str">
            <v>0</v>
          </cell>
          <cell r="D7665" t="str">
            <v>22448</v>
          </cell>
          <cell r="E7665">
            <v>92000</v>
          </cell>
          <cell r="F7665">
            <v>0</v>
          </cell>
          <cell r="G7665">
            <v>22448</v>
          </cell>
        </row>
        <row r="7666">
          <cell r="A7666" t="str">
            <v>3107580040</v>
          </cell>
          <cell r="D7666" t="str">
            <v>0</v>
          </cell>
          <cell r="E7666">
            <v>0</v>
          </cell>
          <cell r="F7666">
            <v>0</v>
          </cell>
          <cell r="G7666">
            <v>0</v>
          </cell>
        </row>
        <row r="7667">
          <cell r="A7667" t="str">
            <v>3205760123</v>
          </cell>
          <cell r="B7667" t="str">
            <v>187400</v>
          </cell>
          <cell r="C7667" t="str">
            <v>0</v>
          </cell>
          <cell r="D7667" t="str">
            <v>46804</v>
          </cell>
          <cell r="E7667">
            <v>187400</v>
          </cell>
          <cell r="F7667">
            <v>0</v>
          </cell>
          <cell r="G7667">
            <v>46804</v>
          </cell>
        </row>
        <row r="7668">
          <cell r="A7668" t="str">
            <v>1105500039</v>
          </cell>
          <cell r="B7668" t="str">
            <v>169100</v>
          </cell>
          <cell r="C7668" t="str">
            <v>0</v>
          </cell>
          <cell r="D7668" t="str">
            <v>42046</v>
          </cell>
          <cell r="E7668">
            <v>169100</v>
          </cell>
          <cell r="F7668">
            <v>0</v>
          </cell>
          <cell r="G7668">
            <v>42046</v>
          </cell>
        </row>
        <row r="7669">
          <cell r="A7669" t="str">
            <v>1114790133</v>
          </cell>
          <cell r="B7669" t="str">
            <v>93500</v>
          </cell>
          <cell r="C7669" t="str">
            <v>0</v>
          </cell>
          <cell r="D7669" t="str">
            <v>22814</v>
          </cell>
          <cell r="E7669">
            <v>93500</v>
          </cell>
          <cell r="F7669">
            <v>0</v>
          </cell>
          <cell r="G7669">
            <v>22814</v>
          </cell>
        </row>
        <row r="7670">
          <cell r="A7670" t="str">
            <v>3603520192</v>
          </cell>
          <cell r="B7670" t="str">
            <v>105000</v>
          </cell>
          <cell r="C7670" t="str">
            <v>0</v>
          </cell>
          <cell r="D7670" t="str">
            <v>25620</v>
          </cell>
          <cell r="E7670">
            <v>105000</v>
          </cell>
          <cell r="F7670">
            <v>0</v>
          </cell>
          <cell r="G7670">
            <v>25620</v>
          </cell>
        </row>
        <row r="7671">
          <cell r="A7671" t="str">
            <v>3503820132</v>
          </cell>
          <cell r="B7671" t="str">
            <v>136500</v>
          </cell>
          <cell r="C7671" t="str">
            <v>0</v>
          </cell>
          <cell r="D7671" t="str">
            <v>33570</v>
          </cell>
          <cell r="E7671">
            <v>136500</v>
          </cell>
          <cell r="F7671">
            <v>0</v>
          </cell>
          <cell r="G7671">
            <v>33570</v>
          </cell>
        </row>
        <row r="7672">
          <cell r="A7672" t="str">
            <v>1610650018</v>
          </cell>
          <cell r="D7672" t="str">
            <v>0</v>
          </cell>
          <cell r="E7672">
            <v>0</v>
          </cell>
          <cell r="F7672">
            <v>0</v>
          </cell>
          <cell r="G7672">
            <v>0</v>
          </cell>
        </row>
        <row r="7673">
          <cell r="A7673" t="str">
            <v>2001601301</v>
          </cell>
          <cell r="B7673" t="str">
            <v>95500</v>
          </cell>
          <cell r="C7673" t="str">
            <v>0</v>
          </cell>
          <cell r="D7673" t="str">
            <v>23302</v>
          </cell>
          <cell r="E7673">
            <v>95500</v>
          </cell>
          <cell r="F7673">
            <v>0</v>
          </cell>
          <cell r="G7673">
            <v>23302</v>
          </cell>
        </row>
        <row r="7674">
          <cell r="A7674" t="str">
            <v>6012910169</v>
          </cell>
          <cell r="B7674" t="str">
            <v>92500</v>
          </cell>
          <cell r="C7674" t="str">
            <v>0</v>
          </cell>
          <cell r="D7674" t="str">
            <v>22570</v>
          </cell>
          <cell r="E7674">
            <v>92500</v>
          </cell>
          <cell r="F7674">
            <v>0</v>
          </cell>
          <cell r="G7674">
            <v>22570</v>
          </cell>
        </row>
        <row r="7675">
          <cell r="A7675" t="str">
            <v>1114780286</v>
          </cell>
          <cell r="B7675" t="str">
            <v>170000</v>
          </cell>
          <cell r="C7675" t="str">
            <v>0</v>
          </cell>
          <cell r="D7675" t="str">
            <v>42280</v>
          </cell>
          <cell r="E7675">
            <v>170000</v>
          </cell>
          <cell r="F7675">
            <v>0</v>
          </cell>
          <cell r="G7675">
            <v>42280</v>
          </cell>
        </row>
        <row r="7676">
          <cell r="A7676" t="str">
            <v>1410540596</v>
          </cell>
          <cell r="D7676" t="str">
            <v>0</v>
          </cell>
          <cell r="E7676">
            <v>0</v>
          </cell>
          <cell r="F7676">
            <v>0</v>
          </cell>
          <cell r="G7676">
            <v>0</v>
          </cell>
        </row>
        <row r="7677">
          <cell r="A7677" t="str">
            <v>2910850307</v>
          </cell>
          <cell r="B7677" t="str">
            <v>170500</v>
          </cell>
          <cell r="C7677" t="str">
            <v>0</v>
          </cell>
          <cell r="D7677" t="str">
            <v>42410</v>
          </cell>
          <cell r="E7677">
            <v>170500</v>
          </cell>
          <cell r="F7677">
            <v>0</v>
          </cell>
          <cell r="G7677">
            <v>42410</v>
          </cell>
        </row>
        <row r="7678">
          <cell r="A7678" t="str">
            <v>7302920354</v>
          </cell>
          <cell r="B7678" t="str">
            <v>451471</v>
          </cell>
          <cell r="C7678" t="str">
            <v>0</v>
          </cell>
          <cell r="D7678" t="str">
            <v>115462</v>
          </cell>
          <cell r="E7678">
            <v>451471</v>
          </cell>
          <cell r="F7678">
            <v>0</v>
          </cell>
          <cell r="G7678">
            <v>115462</v>
          </cell>
        </row>
        <row r="7679">
          <cell r="A7679" t="str">
            <v>2205820273</v>
          </cell>
          <cell r="B7679" t="str">
            <v>121000</v>
          </cell>
          <cell r="C7679" t="str">
            <v>0</v>
          </cell>
          <cell r="D7679" t="str">
            <v>29540</v>
          </cell>
          <cell r="E7679">
            <v>121000</v>
          </cell>
          <cell r="F7679">
            <v>0</v>
          </cell>
          <cell r="G7679">
            <v>29540</v>
          </cell>
        </row>
        <row r="7680">
          <cell r="A7680" t="str">
            <v>3405930545</v>
          </cell>
          <cell r="B7680" t="str">
            <v>120500</v>
          </cell>
          <cell r="C7680" t="str">
            <v>0</v>
          </cell>
          <cell r="D7680" t="str">
            <v>29410</v>
          </cell>
          <cell r="E7680">
            <v>120500</v>
          </cell>
          <cell r="F7680">
            <v>0</v>
          </cell>
          <cell r="G7680">
            <v>29410</v>
          </cell>
        </row>
        <row r="7681">
          <cell r="A7681" t="str">
            <v>3108640313</v>
          </cell>
          <cell r="B7681" t="str">
            <v>77000</v>
          </cell>
          <cell r="C7681" t="str">
            <v>0</v>
          </cell>
          <cell r="D7681" t="str">
            <v>18788</v>
          </cell>
          <cell r="E7681">
            <v>77000</v>
          </cell>
          <cell r="F7681">
            <v>0</v>
          </cell>
          <cell r="G7681">
            <v>18788</v>
          </cell>
        </row>
        <row r="7682">
          <cell r="A7682" t="str">
            <v>2001940386</v>
          </cell>
          <cell r="B7682" t="str">
            <v>112000</v>
          </cell>
          <cell r="C7682" t="str">
            <v>0</v>
          </cell>
          <cell r="D7682" t="str">
            <v>27328</v>
          </cell>
          <cell r="E7682">
            <v>112000</v>
          </cell>
          <cell r="F7682">
            <v>0</v>
          </cell>
          <cell r="G7682">
            <v>27328</v>
          </cell>
        </row>
        <row r="7683">
          <cell r="A7683" t="str">
            <v>2210900123</v>
          </cell>
          <cell r="B7683" t="str">
            <v>82000</v>
          </cell>
          <cell r="C7683" t="str">
            <v>0</v>
          </cell>
          <cell r="D7683" t="str">
            <v>20008</v>
          </cell>
          <cell r="E7683">
            <v>82000</v>
          </cell>
          <cell r="F7683">
            <v>0</v>
          </cell>
          <cell r="G7683">
            <v>20008</v>
          </cell>
        </row>
        <row r="7684">
          <cell r="A7684" t="str">
            <v>1806710037</v>
          </cell>
          <cell r="B7684" t="str">
            <v>148600</v>
          </cell>
          <cell r="C7684" t="str">
            <v>0</v>
          </cell>
          <cell r="D7684" t="str">
            <v>36716</v>
          </cell>
          <cell r="E7684">
            <v>148600</v>
          </cell>
          <cell r="F7684">
            <v>0</v>
          </cell>
          <cell r="G7684">
            <v>36716</v>
          </cell>
        </row>
        <row r="7685">
          <cell r="A7685" t="str">
            <v>1407990118</v>
          </cell>
          <cell r="B7685" t="str">
            <v>122000</v>
          </cell>
          <cell r="C7685" t="str">
            <v>0</v>
          </cell>
          <cell r="D7685" t="str">
            <v>29800</v>
          </cell>
          <cell r="E7685">
            <v>122000</v>
          </cell>
          <cell r="F7685">
            <v>0</v>
          </cell>
          <cell r="G7685">
            <v>29800</v>
          </cell>
        </row>
        <row r="7686">
          <cell r="A7686" t="str">
            <v>2303900573</v>
          </cell>
          <cell r="B7686" t="str">
            <v>67000</v>
          </cell>
          <cell r="C7686" t="str">
            <v>0</v>
          </cell>
          <cell r="D7686" t="str">
            <v>16348</v>
          </cell>
          <cell r="E7686">
            <v>67000</v>
          </cell>
          <cell r="F7686">
            <v>0</v>
          </cell>
          <cell r="G7686">
            <v>16348</v>
          </cell>
        </row>
        <row r="7687">
          <cell r="A7687" t="str">
            <v>1514880679</v>
          </cell>
          <cell r="B7687" t="str">
            <v>117000</v>
          </cell>
          <cell r="C7687" t="str">
            <v>0</v>
          </cell>
          <cell r="D7687" t="str">
            <v>28548</v>
          </cell>
          <cell r="E7687">
            <v>117000</v>
          </cell>
          <cell r="F7687">
            <v>0</v>
          </cell>
          <cell r="G7687">
            <v>28548</v>
          </cell>
        </row>
        <row r="7688">
          <cell r="A7688" t="str">
            <v>7707930533</v>
          </cell>
          <cell r="B7688" t="str">
            <v>195500</v>
          </cell>
          <cell r="C7688" t="str">
            <v>0</v>
          </cell>
          <cell r="D7688" t="str">
            <v>48910</v>
          </cell>
          <cell r="E7688">
            <v>195500</v>
          </cell>
          <cell r="F7688">
            <v>0</v>
          </cell>
          <cell r="G7688">
            <v>48910</v>
          </cell>
        </row>
        <row r="7689">
          <cell r="A7689" t="str">
            <v>1708860517</v>
          </cell>
          <cell r="B7689" t="str">
            <v>122500</v>
          </cell>
          <cell r="C7689" t="str">
            <v>0</v>
          </cell>
          <cell r="D7689" t="str">
            <v>29930</v>
          </cell>
          <cell r="E7689">
            <v>122500</v>
          </cell>
          <cell r="F7689">
            <v>0</v>
          </cell>
          <cell r="G7689">
            <v>29930</v>
          </cell>
        </row>
        <row r="7690">
          <cell r="A7690" t="str">
            <v>5201820123</v>
          </cell>
          <cell r="B7690" t="str">
            <v>169100</v>
          </cell>
          <cell r="C7690" t="str">
            <v>0</v>
          </cell>
          <cell r="D7690" t="str">
            <v>42046</v>
          </cell>
          <cell r="E7690">
            <v>169100</v>
          </cell>
          <cell r="F7690">
            <v>0</v>
          </cell>
          <cell r="G7690">
            <v>42046</v>
          </cell>
        </row>
        <row r="7691">
          <cell r="A7691" t="str">
            <v>5711670190</v>
          </cell>
          <cell r="B7691" t="str">
            <v>153500</v>
          </cell>
          <cell r="C7691" t="str">
            <v>0</v>
          </cell>
          <cell r="D7691" t="str">
            <v>37990</v>
          </cell>
          <cell r="E7691">
            <v>153500</v>
          </cell>
          <cell r="F7691">
            <v>0</v>
          </cell>
          <cell r="G7691">
            <v>37990</v>
          </cell>
        </row>
        <row r="7692">
          <cell r="A7692" t="str">
            <v>5304900748</v>
          </cell>
          <cell r="B7692" t="str">
            <v>186300</v>
          </cell>
          <cell r="C7692" t="str">
            <v>0</v>
          </cell>
          <cell r="D7692" t="str">
            <v>46518</v>
          </cell>
          <cell r="E7692">
            <v>186300</v>
          </cell>
          <cell r="F7692">
            <v>0</v>
          </cell>
          <cell r="G7692">
            <v>46518</v>
          </cell>
        </row>
        <row r="7693">
          <cell r="A7693" t="str">
            <v>3501560583</v>
          </cell>
          <cell r="B7693" t="str">
            <v>125400</v>
          </cell>
          <cell r="C7693" t="str">
            <v>0</v>
          </cell>
          <cell r="D7693" t="str">
            <v>30684</v>
          </cell>
          <cell r="E7693">
            <v>125400</v>
          </cell>
          <cell r="F7693">
            <v>0</v>
          </cell>
          <cell r="G7693">
            <v>30684</v>
          </cell>
        </row>
        <row r="7694">
          <cell r="A7694" t="str">
            <v>3612820044</v>
          </cell>
          <cell r="B7694" t="str">
            <v>79500</v>
          </cell>
          <cell r="C7694" t="str">
            <v>0</v>
          </cell>
          <cell r="D7694" t="str">
            <v>19398</v>
          </cell>
          <cell r="E7694">
            <v>79500</v>
          </cell>
          <cell r="F7694">
            <v>0</v>
          </cell>
          <cell r="G7694">
            <v>19398</v>
          </cell>
        </row>
        <row r="7695">
          <cell r="A7695" t="str">
            <v>1802720553</v>
          </cell>
          <cell r="B7695" t="str">
            <v>120500</v>
          </cell>
          <cell r="C7695" t="str">
            <v>0</v>
          </cell>
          <cell r="D7695" t="str">
            <v>29410</v>
          </cell>
          <cell r="E7695">
            <v>120500</v>
          </cell>
          <cell r="F7695">
            <v>0</v>
          </cell>
          <cell r="G7695">
            <v>29410</v>
          </cell>
        </row>
        <row r="7696">
          <cell r="A7696" t="str">
            <v>4011890766</v>
          </cell>
          <cell r="B7696" t="str">
            <v>170100</v>
          </cell>
          <cell r="C7696" t="str">
            <v>0</v>
          </cell>
          <cell r="D7696" t="str">
            <v>42306</v>
          </cell>
          <cell r="E7696">
            <v>170100</v>
          </cell>
          <cell r="F7696">
            <v>0</v>
          </cell>
          <cell r="G7696">
            <v>42306</v>
          </cell>
        </row>
        <row r="7697">
          <cell r="A7697" t="str">
            <v>3410640347</v>
          </cell>
          <cell r="B7697" t="str">
            <v>90442</v>
          </cell>
          <cell r="C7697" t="str">
            <v>0</v>
          </cell>
          <cell r="D7697" t="str">
            <v>22067</v>
          </cell>
          <cell r="E7697">
            <v>90442</v>
          </cell>
          <cell r="F7697">
            <v>0</v>
          </cell>
          <cell r="G7697">
            <v>22067</v>
          </cell>
        </row>
        <row r="7698">
          <cell r="A7698" t="str">
            <v>2411870302</v>
          </cell>
          <cell r="B7698" t="str">
            <v>137727</v>
          </cell>
          <cell r="C7698" t="str">
            <v>0</v>
          </cell>
          <cell r="D7698" t="str">
            <v>33889</v>
          </cell>
          <cell r="E7698">
            <v>137727</v>
          </cell>
          <cell r="F7698">
            <v>0</v>
          </cell>
          <cell r="G7698">
            <v>33889</v>
          </cell>
        </row>
        <row r="7699">
          <cell r="A7699" t="str">
            <v>1311740023</v>
          </cell>
          <cell r="D7699" t="str">
            <v>0</v>
          </cell>
          <cell r="E7699">
            <v>0</v>
          </cell>
          <cell r="F7699">
            <v>0</v>
          </cell>
          <cell r="G7699">
            <v>0</v>
          </cell>
        </row>
        <row r="7700">
          <cell r="A7700" t="str">
            <v>3811800426</v>
          </cell>
          <cell r="B7700" t="str">
            <v>150663</v>
          </cell>
          <cell r="C7700" t="str">
            <v>0</v>
          </cell>
          <cell r="D7700" t="str">
            <v>37252</v>
          </cell>
          <cell r="E7700">
            <v>150663</v>
          </cell>
          <cell r="F7700">
            <v>0</v>
          </cell>
          <cell r="G7700">
            <v>37252</v>
          </cell>
        </row>
        <row r="7701">
          <cell r="A7701" t="str">
            <v>1801650489</v>
          </cell>
          <cell r="B7701" t="str">
            <v>104000</v>
          </cell>
          <cell r="C7701" t="str">
            <v>0</v>
          </cell>
          <cell r="D7701" t="str">
            <v>25376</v>
          </cell>
          <cell r="E7701">
            <v>104000</v>
          </cell>
          <cell r="F7701">
            <v>0</v>
          </cell>
          <cell r="G7701">
            <v>25376</v>
          </cell>
        </row>
        <row r="7702">
          <cell r="A7702" t="str">
            <v>2112830244</v>
          </cell>
          <cell r="B7702" t="str">
            <v>103161</v>
          </cell>
          <cell r="C7702" t="str">
            <v>0</v>
          </cell>
          <cell r="D7702" t="str">
            <v>25171</v>
          </cell>
          <cell r="E7702">
            <v>103161</v>
          </cell>
          <cell r="F7702">
            <v>0</v>
          </cell>
          <cell r="G7702">
            <v>25171</v>
          </cell>
        </row>
        <row r="7703">
          <cell r="A7703" t="str">
            <v>3809780502</v>
          </cell>
          <cell r="B7703" t="str">
            <v>130329</v>
          </cell>
          <cell r="C7703" t="str">
            <v>0</v>
          </cell>
          <cell r="D7703" t="str">
            <v>31965</v>
          </cell>
          <cell r="E7703">
            <v>130329</v>
          </cell>
          <cell r="F7703">
            <v>0</v>
          </cell>
          <cell r="G7703">
            <v>31965</v>
          </cell>
        </row>
        <row r="7704">
          <cell r="A7704" t="str">
            <v>2411870183</v>
          </cell>
          <cell r="B7704" t="str">
            <v>107000</v>
          </cell>
          <cell r="C7704" t="str">
            <v>0</v>
          </cell>
          <cell r="D7704" t="str">
            <v>26108</v>
          </cell>
          <cell r="E7704">
            <v>107000</v>
          </cell>
          <cell r="F7704">
            <v>0</v>
          </cell>
          <cell r="G7704">
            <v>26108</v>
          </cell>
        </row>
        <row r="7705">
          <cell r="A7705" t="str">
            <v>1701660466</v>
          </cell>
          <cell r="B7705" t="str">
            <v>67000</v>
          </cell>
          <cell r="C7705" t="str">
            <v>0</v>
          </cell>
          <cell r="D7705" t="str">
            <v>16348</v>
          </cell>
          <cell r="E7705">
            <v>67000</v>
          </cell>
          <cell r="F7705">
            <v>0</v>
          </cell>
          <cell r="G7705">
            <v>16348</v>
          </cell>
        </row>
        <row r="7706">
          <cell r="A7706" t="str">
            <v>2607860105</v>
          </cell>
          <cell r="B7706" t="str">
            <v>94000</v>
          </cell>
          <cell r="C7706" t="str">
            <v>0</v>
          </cell>
          <cell r="D7706" t="str">
            <v>22936</v>
          </cell>
          <cell r="E7706">
            <v>94000</v>
          </cell>
          <cell r="F7706">
            <v>0</v>
          </cell>
          <cell r="G7706">
            <v>22936</v>
          </cell>
        </row>
        <row r="7707">
          <cell r="A7707" t="str">
            <v>5111620621</v>
          </cell>
          <cell r="B7707" t="str">
            <v>77500</v>
          </cell>
          <cell r="C7707" t="str">
            <v>0</v>
          </cell>
          <cell r="D7707" t="str">
            <v>18910</v>
          </cell>
          <cell r="E7707">
            <v>77500</v>
          </cell>
          <cell r="F7707">
            <v>0</v>
          </cell>
          <cell r="G7707">
            <v>18910</v>
          </cell>
        </row>
        <row r="7708">
          <cell r="A7708" t="str">
            <v>3010890494</v>
          </cell>
          <cell r="B7708" t="str">
            <v>116155</v>
          </cell>
          <cell r="C7708" t="str">
            <v>0</v>
          </cell>
          <cell r="D7708" t="str">
            <v>28341</v>
          </cell>
          <cell r="E7708">
            <v>116155</v>
          </cell>
          <cell r="F7708">
            <v>0</v>
          </cell>
          <cell r="G7708">
            <v>28341</v>
          </cell>
        </row>
        <row r="7709">
          <cell r="A7709" t="str">
            <v>1912590271</v>
          </cell>
          <cell r="B7709" t="str">
            <v>152678</v>
          </cell>
          <cell r="C7709" t="str">
            <v>0</v>
          </cell>
          <cell r="D7709" t="str">
            <v>37776</v>
          </cell>
          <cell r="E7709">
            <v>152678</v>
          </cell>
          <cell r="F7709">
            <v>0</v>
          </cell>
          <cell r="G7709">
            <v>37776</v>
          </cell>
        </row>
        <row r="7710">
          <cell r="A7710" t="str">
            <v>3112830615</v>
          </cell>
          <cell r="B7710" t="str">
            <v>112500</v>
          </cell>
          <cell r="C7710" t="str">
            <v>0</v>
          </cell>
          <cell r="D7710" t="str">
            <v>27450</v>
          </cell>
          <cell r="E7710">
            <v>112500</v>
          </cell>
          <cell r="F7710">
            <v>0</v>
          </cell>
          <cell r="G7710">
            <v>27450</v>
          </cell>
        </row>
        <row r="7711">
          <cell r="A7711" t="str">
            <v>1401610013</v>
          </cell>
          <cell r="B7711" t="str">
            <v>82000</v>
          </cell>
          <cell r="C7711" t="str">
            <v>0</v>
          </cell>
          <cell r="D7711" t="str">
            <v>20008</v>
          </cell>
          <cell r="E7711">
            <v>82000</v>
          </cell>
          <cell r="F7711">
            <v>0</v>
          </cell>
          <cell r="G7711">
            <v>20008</v>
          </cell>
        </row>
        <row r="7712">
          <cell r="A7712" t="str">
            <v>3114560253</v>
          </cell>
          <cell r="B7712" t="str">
            <v>106000</v>
          </cell>
          <cell r="C7712" t="str">
            <v>0</v>
          </cell>
          <cell r="D7712" t="str">
            <v>25864</v>
          </cell>
          <cell r="E7712">
            <v>106000</v>
          </cell>
          <cell r="F7712">
            <v>0</v>
          </cell>
          <cell r="G7712">
            <v>25864</v>
          </cell>
        </row>
        <row r="7713">
          <cell r="A7713" t="str">
            <v>3309820343</v>
          </cell>
          <cell r="B7713" t="str">
            <v>97000</v>
          </cell>
          <cell r="C7713" t="str">
            <v>0</v>
          </cell>
          <cell r="D7713" t="str">
            <v>23668</v>
          </cell>
          <cell r="E7713">
            <v>97000</v>
          </cell>
          <cell r="F7713">
            <v>0</v>
          </cell>
          <cell r="G7713">
            <v>23668</v>
          </cell>
        </row>
        <row r="7714">
          <cell r="A7714" t="str">
            <v>1302900544</v>
          </cell>
          <cell r="B7714" t="str">
            <v>88500</v>
          </cell>
          <cell r="C7714" t="str">
            <v>0</v>
          </cell>
          <cell r="D7714" t="str">
            <v>21594</v>
          </cell>
          <cell r="E7714">
            <v>88500</v>
          </cell>
          <cell r="F7714">
            <v>0</v>
          </cell>
          <cell r="G7714">
            <v>21594</v>
          </cell>
        </row>
        <row r="7715">
          <cell r="A7715" t="str">
            <v>1914810414</v>
          </cell>
          <cell r="B7715" t="str">
            <v>94000</v>
          </cell>
          <cell r="C7715" t="str">
            <v>0</v>
          </cell>
          <cell r="D7715" t="str">
            <v>22936</v>
          </cell>
          <cell r="E7715">
            <v>94000</v>
          </cell>
          <cell r="F7715">
            <v>0</v>
          </cell>
          <cell r="G7715">
            <v>22936</v>
          </cell>
        </row>
        <row r="7716">
          <cell r="A7716" t="str">
            <v>1702690132</v>
          </cell>
          <cell r="B7716" t="str">
            <v>126261</v>
          </cell>
          <cell r="C7716" t="str">
            <v>0</v>
          </cell>
          <cell r="D7716" t="str">
            <v>30907</v>
          </cell>
          <cell r="E7716">
            <v>126261</v>
          </cell>
          <cell r="F7716">
            <v>0</v>
          </cell>
          <cell r="G7716">
            <v>30907</v>
          </cell>
        </row>
        <row r="7717">
          <cell r="A7717" t="str">
            <v>1611800226</v>
          </cell>
          <cell r="B7717" t="str">
            <v>96393</v>
          </cell>
          <cell r="C7717" t="str">
            <v>0</v>
          </cell>
          <cell r="D7717" t="str">
            <v>23519</v>
          </cell>
          <cell r="E7717">
            <v>96393</v>
          </cell>
          <cell r="F7717">
            <v>0</v>
          </cell>
          <cell r="G7717">
            <v>23519</v>
          </cell>
        </row>
        <row r="7718">
          <cell r="A7718" t="str">
            <v>3202850628</v>
          </cell>
          <cell r="B7718" t="str">
            <v>87000</v>
          </cell>
          <cell r="C7718" t="str">
            <v>0</v>
          </cell>
          <cell r="D7718" t="str">
            <v>21228</v>
          </cell>
          <cell r="E7718">
            <v>87000</v>
          </cell>
          <cell r="F7718">
            <v>0</v>
          </cell>
          <cell r="G7718">
            <v>21228</v>
          </cell>
        </row>
        <row r="7719">
          <cell r="A7719" t="str">
            <v>3814770293</v>
          </cell>
          <cell r="B7719" t="str">
            <v>120000</v>
          </cell>
          <cell r="C7719" t="str">
            <v>0</v>
          </cell>
          <cell r="D7719" t="str">
            <v>29280</v>
          </cell>
          <cell r="E7719">
            <v>120000</v>
          </cell>
          <cell r="F7719">
            <v>0</v>
          </cell>
          <cell r="G7719">
            <v>29280</v>
          </cell>
        </row>
        <row r="7720">
          <cell r="A7720" t="str">
            <v>2508590444</v>
          </cell>
          <cell r="B7720" t="str">
            <v>107000</v>
          </cell>
          <cell r="C7720" t="str">
            <v>0</v>
          </cell>
          <cell r="D7720" t="str">
            <v>26108</v>
          </cell>
          <cell r="E7720">
            <v>107000</v>
          </cell>
          <cell r="F7720">
            <v>0</v>
          </cell>
          <cell r="G7720">
            <v>26108</v>
          </cell>
        </row>
        <row r="7721">
          <cell r="A7721" t="str">
            <v>3014770043</v>
          </cell>
          <cell r="B7721" t="str">
            <v>174735</v>
          </cell>
          <cell r="C7721" t="str">
            <v>0</v>
          </cell>
          <cell r="D7721" t="str">
            <v>43511</v>
          </cell>
          <cell r="E7721">
            <v>174735</v>
          </cell>
          <cell r="F7721">
            <v>0</v>
          </cell>
          <cell r="G7721">
            <v>43511</v>
          </cell>
        </row>
        <row r="7722">
          <cell r="A7722" t="str">
            <v>2907530135</v>
          </cell>
          <cell r="B7722" t="str">
            <v>82500</v>
          </cell>
          <cell r="C7722" t="str">
            <v>0</v>
          </cell>
          <cell r="D7722" t="str">
            <v>20130</v>
          </cell>
          <cell r="E7722">
            <v>82500</v>
          </cell>
          <cell r="F7722">
            <v>0</v>
          </cell>
          <cell r="G7722">
            <v>20130</v>
          </cell>
        </row>
        <row r="7723">
          <cell r="A7723" t="str">
            <v>3501820704</v>
          </cell>
          <cell r="B7723" t="str">
            <v>67000</v>
          </cell>
          <cell r="C7723" t="str">
            <v>0</v>
          </cell>
          <cell r="D7723" t="str">
            <v>16348</v>
          </cell>
          <cell r="E7723">
            <v>67000</v>
          </cell>
          <cell r="F7723">
            <v>0</v>
          </cell>
          <cell r="G7723">
            <v>16348</v>
          </cell>
        </row>
        <row r="7724">
          <cell r="A7724" t="str">
            <v>1608770451</v>
          </cell>
          <cell r="B7724" t="str">
            <v>77448</v>
          </cell>
          <cell r="C7724" t="str">
            <v>0</v>
          </cell>
          <cell r="D7724" t="str">
            <v>18897</v>
          </cell>
          <cell r="E7724">
            <v>77448</v>
          </cell>
          <cell r="F7724">
            <v>0</v>
          </cell>
          <cell r="G7724">
            <v>18897</v>
          </cell>
        </row>
        <row r="7725">
          <cell r="A7725" t="str">
            <v>3512870023</v>
          </cell>
          <cell r="B7725" t="str">
            <v>165169</v>
          </cell>
          <cell r="C7725" t="str">
            <v>0</v>
          </cell>
          <cell r="D7725" t="str">
            <v>41023</v>
          </cell>
          <cell r="E7725">
            <v>165169</v>
          </cell>
          <cell r="F7725">
            <v>0</v>
          </cell>
          <cell r="G7725">
            <v>41023</v>
          </cell>
        </row>
        <row r="7726">
          <cell r="A7726" t="str">
            <v>3902640375</v>
          </cell>
          <cell r="B7726" t="str">
            <v>95500</v>
          </cell>
          <cell r="C7726" t="str">
            <v>0</v>
          </cell>
          <cell r="D7726" t="str">
            <v>23302</v>
          </cell>
          <cell r="E7726">
            <v>95500</v>
          </cell>
          <cell r="F7726">
            <v>0</v>
          </cell>
          <cell r="G7726">
            <v>23302</v>
          </cell>
        </row>
        <row r="7727">
          <cell r="A7727" t="str">
            <v>1311830572</v>
          </cell>
          <cell r="B7727" t="str">
            <v>85753</v>
          </cell>
          <cell r="C7727" t="str">
            <v>0</v>
          </cell>
          <cell r="D7727" t="str">
            <v>20923</v>
          </cell>
          <cell r="E7727">
            <v>85753</v>
          </cell>
          <cell r="F7727">
            <v>0</v>
          </cell>
          <cell r="G7727">
            <v>20923</v>
          </cell>
        </row>
        <row r="7728">
          <cell r="A7728" t="str">
            <v>1501501166</v>
          </cell>
          <cell r="B7728" t="str">
            <v>127000</v>
          </cell>
          <cell r="C7728" t="str">
            <v>0</v>
          </cell>
          <cell r="D7728" t="str">
            <v>31100</v>
          </cell>
          <cell r="E7728">
            <v>127000</v>
          </cell>
          <cell r="F7728">
            <v>0</v>
          </cell>
          <cell r="G7728">
            <v>31100</v>
          </cell>
        </row>
        <row r="7729">
          <cell r="A7729" t="str">
            <v>2707670162</v>
          </cell>
          <cell r="B7729" t="str">
            <v>239153</v>
          </cell>
          <cell r="C7729" t="str">
            <v>0</v>
          </cell>
          <cell r="D7729" t="str">
            <v>60259</v>
          </cell>
          <cell r="E7729">
            <v>239153</v>
          </cell>
          <cell r="F7729">
            <v>0</v>
          </cell>
          <cell r="G7729">
            <v>60259</v>
          </cell>
        </row>
        <row r="7730">
          <cell r="A7730" t="str">
            <v>2905860251</v>
          </cell>
          <cell r="B7730" t="str">
            <v>168000</v>
          </cell>
          <cell r="C7730" t="str">
            <v>0</v>
          </cell>
          <cell r="D7730" t="str">
            <v>41760</v>
          </cell>
          <cell r="E7730">
            <v>168000</v>
          </cell>
          <cell r="F7730">
            <v>0</v>
          </cell>
          <cell r="G7730">
            <v>41760</v>
          </cell>
        </row>
        <row r="7731">
          <cell r="A7731" t="str">
            <v>2812550058</v>
          </cell>
          <cell r="B7731" t="str">
            <v>193000</v>
          </cell>
          <cell r="C7731" t="str">
            <v>0</v>
          </cell>
          <cell r="D7731" t="str">
            <v>48260</v>
          </cell>
          <cell r="E7731">
            <v>193000</v>
          </cell>
          <cell r="F7731">
            <v>0</v>
          </cell>
          <cell r="G7731">
            <v>48260</v>
          </cell>
        </row>
        <row r="7732">
          <cell r="A7732" t="str">
            <v>3609820632</v>
          </cell>
          <cell r="B7732" t="str">
            <v>0</v>
          </cell>
          <cell r="C7732" t="str">
            <v>405000</v>
          </cell>
          <cell r="D7732" t="str">
            <v>103380</v>
          </cell>
          <cell r="E7732">
            <v>0</v>
          </cell>
          <cell r="F7732">
            <v>405000</v>
          </cell>
          <cell r="G7732">
            <v>103380</v>
          </cell>
        </row>
        <row r="7733">
          <cell r="A7733" t="str">
            <v>2811820051</v>
          </cell>
          <cell r="B7733" t="str">
            <v>94417</v>
          </cell>
          <cell r="C7733" t="str">
            <v>0</v>
          </cell>
          <cell r="D7733" t="str">
            <v>23037</v>
          </cell>
          <cell r="E7733">
            <v>94417</v>
          </cell>
          <cell r="F7733">
            <v>0</v>
          </cell>
          <cell r="G7733">
            <v>23037</v>
          </cell>
        </row>
        <row r="7734">
          <cell r="A7734" t="str">
            <v>1107890187</v>
          </cell>
          <cell r="B7734" t="str">
            <v>87000</v>
          </cell>
          <cell r="C7734" t="str">
            <v>0</v>
          </cell>
          <cell r="D7734" t="str">
            <v>21228</v>
          </cell>
          <cell r="E7734">
            <v>87000</v>
          </cell>
          <cell r="F7734">
            <v>0</v>
          </cell>
          <cell r="G7734">
            <v>21228</v>
          </cell>
        </row>
        <row r="7735">
          <cell r="A7735" t="str">
            <v>2014900213</v>
          </cell>
          <cell r="B7735" t="str">
            <v>116500</v>
          </cell>
          <cell r="C7735" t="str">
            <v>0</v>
          </cell>
          <cell r="D7735" t="str">
            <v>28426</v>
          </cell>
          <cell r="E7735">
            <v>116500</v>
          </cell>
          <cell r="F7735">
            <v>0</v>
          </cell>
          <cell r="G7735">
            <v>28426</v>
          </cell>
        </row>
        <row r="7736">
          <cell r="A7736" t="str">
            <v>1310920753</v>
          </cell>
          <cell r="B7736" t="str">
            <v>165000</v>
          </cell>
          <cell r="C7736" t="str">
            <v>0</v>
          </cell>
          <cell r="D7736" t="str">
            <v>40980</v>
          </cell>
          <cell r="E7736">
            <v>165000</v>
          </cell>
          <cell r="F7736">
            <v>0</v>
          </cell>
          <cell r="G7736">
            <v>40980</v>
          </cell>
        </row>
        <row r="7737">
          <cell r="A7737" t="str">
            <v>1408920204</v>
          </cell>
          <cell r="B7737" t="str">
            <v>114750</v>
          </cell>
          <cell r="C7737" t="str">
            <v>0</v>
          </cell>
          <cell r="D7737" t="str">
            <v>27999</v>
          </cell>
          <cell r="E7737">
            <v>114750</v>
          </cell>
          <cell r="F7737">
            <v>0</v>
          </cell>
          <cell r="G7737">
            <v>27999</v>
          </cell>
        </row>
        <row r="7738">
          <cell r="A7738" t="str">
            <v>3405740029</v>
          </cell>
          <cell r="B7738" t="str">
            <v>88500</v>
          </cell>
          <cell r="C7738" t="str">
            <v>0</v>
          </cell>
          <cell r="D7738" t="str">
            <v>21594</v>
          </cell>
          <cell r="E7738">
            <v>88500</v>
          </cell>
          <cell r="F7738">
            <v>0</v>
          </cell>
          <cell r="G7738">
            <v>21594</v>
          </cell>
        </row>
        <row r="7739">
          <cell r="A7739" t="str">
            <v>3505880779</v>
          </cell>
          <cell r="B7739" t="str">
            <v>120000</v>
          </cell>
          <cell r="C7739" t="str">
            <v>0</v>
          </cell>
          <cell r="D7739" t="str">
            <v>29280</v>
          </cell>
          <cell r="E7739">
            <v>120000</v>
          </cell>
          <cell r="F7739">
            <v>0</v>
          </cell>
          <cell r="G7739">
            <v>29280</v>
          </cell>
        </row>
        <row r="7740">
          <cell r="A7740" t="str">
            <v>3304920153</v>
          </cell>
          <cell r="B7740" t="str">
            <v>131142</v>
          </cell>
          <cell r="C7740" t="str">
            <v>0</v>
          </cell>
          <cell r="D7740" t="str">
            <v>32176</v>
          </cell>
          <cell r="E7740">
            <v>131142</v>
          </cell>
          <cell r="F7740">
            <v>0</v>
          </cell>
          <cell r="G7740">
            <v>32176</v>
          </cell>
        </row>
        <row r="7741">
          <cell r="A7741" t="str">
            <v>2811900462</v>
          </cell>
          <cell r="D7741" t="str">
            <v>0</v>
          </cell>
          <cell r="E7741">
            <v>0</v>
          </cell>
          <cell r="F7741">
            <v>0</v>
          </cell>
          <cell r="G7741">
            <v>0</v>
          </cell>
        </row>
        <row r="7742">
          <cell r="A7742" t="str">
            <v>4014790088</v>
          </cell>
          <cell r="B7742" t="str">
            <v>105050</v>
          </cell>
          <cell r="C7742" t="str">
            <v>0</v>
          </cell>
          <cell r="D7742" t="str">
            <v>25632</v>
          </cell>
          <cell r="E7742">
            <v>105050</v>
          </cell>
          <cell r="F7742">
            <v>0</v>
          </cell>
          <cell r="G7742">
            <v>25632</v>
          </cell>
        </row>
        <row r="7743">
          <cell r="A7743" t="str">
            <v>1301631094</v>
          </cell>
          <cell r="B7743" t="str">
            <v>97982</v>
          </cell>
          <cell r="C7743" t="str">
            <v>0</v>
          </cell>
          <cell r="D7743" t="str">
            <v>23907</v>
          </cell>
          <cell r="E7743">
            <v>97982</v>
          </cell>
          <cell r="F7743">
            <v>0</v>
          </cell>
          <cell r="G7743">
            <v>23907</v>
          </cell>
        </row>
        <row r="7744">
          <cell r="A7744" t="str">
            <v>3311860578</v>
          </cell>
          <cell r="B7744" t="str">
            <v>150070</v>
          </cell>
          <cell r="C7744" t="str">
            <v>0</v>
          </cell>
          <cell r="D7744" t="str">
            <v>37098</v>
          </cell>
          <cell r="E7744">
            <v>150070</v>
          </cell>
          <cell r="F7744">
            <v>0</v>
          </cell>
          <cell r="G7744">
            <v>37098</v>
          </cell>
        </row>
        <row r="7745">
          <cell r="A7745" t="str">
            <v>4101860130</v>
          </cell>
          <cell r="B7745" t="str">
            <v>111000</v>
          </cell>
          <cell r="C7745" t="str">
            <v>0</v>
          </cell>
          <cell r="D7745" t="str">
            <v>27084</v>
          </cell>
          <cell r="E7745">
            <v>111000</v>
          </cell>
          <cell r="F7745">
            <v>0</v>
          </cell>
          <cell r="G7745">
            <v>27084</v>
          </cell>
        </row>
        <row r="7746">
          <cell r="A7746" t="str">
            <v>1207690112</v>
          </cell>
          <cell r="B7746" t="str">
            <v>114000</v>
          </cell>
          <cell r="C7746" t="str">
            <v>0</v>
          </cell>
          <cell r="D7746" t="str">
            <v>27816</v>
          </cell>
          <cell r="E7746">
            <v>114000</v>
          </cell>
          <cell r="F7746">
            <v>0</v>
          </cell>
          <cell r="G7746">
            <v>27816</v>
          </cell>
        </row>
        <row r="7747">
          <cell r="A7747" t="str">
            <v>3514650373</v>
          </cell>
          <cell r="B7747" t="str">
            <v>109000</v>
          </cell>
          <cell r="C7747" t="str">
            <v>0</v>
          </cell>
          <cell r="D7747" t="str">
            <v>26596</v>
          </cell>
          <cell r="E7747">
            <v>109000</v>
          </cell>
          <cell r="F7747">
            <v>0</v>
          </cell>
          <cell r="G7747">
            <v>26596</v>
          </cell>
        </row>
        <row r="7748">
          <cell r="A7748" t="str">
            <v>3812710439</v>
          </cell>
          <cell r="B7748" t="str">
            <v>138000</v>
          </cell>
          <cell r="C7748" t="str">
            <v>0</v>
          </cell>
          <cell r="D7748" t="str">
            <v>33960</v>
          </cell>
          <cell r="E7748">
            <v>138000</v>
          </cell>
          <cell r="F7748">
            <v>0</v>
          </cell>
          <cell r="G7748">
            <v>33960</v>
          </cell>
        </row>
        <row r="7749">
          <cell r="A7749" t="str">
            <v>7714710470</v>
          </cell>
          <cell r="B7749" t="str">
            <v>94000</v>
          </cell>
          <cell r="C7749" t="str">
            <v>0</v>
          </cell>
          <cell r="D7749" t="str">
            <v>22936</v>
          </cell>
          <cell r="E7749">
            <v>94000</v>
          </cell>
          <cell r="F7749">
            <v>0</v>
          </cell>
          <cell r="G7749">
            <v>22936</v>
          </cell>
        </row>
        <row r="7750">
          <cell r="A7750" t="str">
            <v>3310800296</v>
          </cell>
          <cell r="B7750" t="str">
            <v>102000</v>
          </cell>
          <cell r="C7750" t="str">
            <v>0</v>
          </cell>
          <cell r="D7750" t="str">
            <v>24888</v>
          </cell>
          <cell r="E7750">
            <v>102000</v>
          </cell>
          <cell r="F7750">
            <v>0</v>
          </cell>
          <cell r="G7750">
            <v>24888</v>
          </cell>
        </row>
        <row r="7751">
          <cell r="A7751" t="str">
            <v>1712850466</v>
          </cell>
          <cell r="B7751" t="str">
            <v>107000</v>
          </cell>
          <cell r="C7751" t="str">
            <v>0</v>
          </cell>
          <cell r="D7751" t="str">
            <v>26108</v>
          </cell>
          <cell r="E7751">
            <v>107000</v>
          </cell>
          <cell r="F7751">
            <v>0</v>
          </cell>
          <cell r="G7751">
            <v>26108</v>
          </cell>
        </row>
        <row r="7752">
          <cell r="A7752" t="str">
            <v>3108850172</v>
          </cell>
          <cell r="B7752" t="str">
            <v>110400</v>
          </cell>
          <cell r="C7752" t="str">
            <v>0</v>
          </cell>
          <cell r="D7752" t="str">
            <v>26937</v>
          </cell>
          <cell r="E7752">
            <v>110400</v>
          </cell>
          <cell r="F7752">
            <v>0</v>
          </cell>
          <cell r="G7752">
            <v>26937</v>
          </cell>
        </row>
        <row r="7753">
          <cell r="A7753" t="str">
            <v>4011920827</v>
          </cell>
          <cell r="B7753" t="str">
            <v>133000</v>
          </cell>
          <cell r="C7753" t="str">
            <v>0</v>
          </cell>
          <cell r="D7753" t="str">
            <v>32660</v>
          </cell>
          <cell r="E7753">
            <v>133000</v>
          </cell>
          <cell r="F7753">
            <v>0</v>
          </cell>
          <cell r="G7753">
            <v>32660</v>
          </cell>
        </row>
        <row r="7754">
          <cell r="A7754" t="str">
            <v>3809810258</v>
          </cell>
          <cell r="B7754" t="str">
            <v>105188</v>
          </cell>
          <cell r="C7754" t="str">
            <v>0</v>
          </cell>
          <cell r="D7754" t="str">
            <v>25665</v>
          </cell>
          <cell r="E7754">
            <v>105188</v>
          </cell>
          <cell r="F7754">
            <v>0</v>
          </cell>
          <cell r="G7754">
            <v>25665</v>
          </cell>
        </row>
        <row r="7755">
          <cell r="A7755" t="str">
            <v>2307880496</v>
          </cell>
          <cell r="B7755" t="str">
            <v>80239</v>
          </cell>
          <cell r="C7755" t="str">
            <v>0</v>
          </cell>
          <cell r="D7755" t="str">
            <v>19578</v>
          </cell>
          <cell r="E7755">
            <v>80239</v>
          </cell>
          <cell r="F7755">
            <v>0</v>
          </cell>
          <cell r="G7755">
            <v>19578</v>
          </cell>
        </row>
        <row r="7756">
          <cell r="A7756" t="str">
            <v>1802910662</v>
          </cell>
          <cell r="B7756" t="str">
            <v>99500</v>
          </cell>
          <cell r="C7756" t="str">
            <v>0</v>
          </cell>
          <cell r="D7756" t="str">
            <v>24278</v>
          </cell>
          <cell r="E7756">
            <v>99500</v>
          </cell>
          <cell r="F7756">
            <v>0</v>
          </cell>
          <cell r="G7756">
            <v>24278</v>
          </cell>
        </row>
        <row r="7757">
          <cell r="A7757" t="str">
            <v>3402610175</v>
          </cell>
          <cell r="B7757" t="str">
            <v>112500</v>
          </cell>
          <cell r="C7757" t="str">
            <v>0</v>
          </cell>
          <cell r="D7757" t="str">
            <v>27450</v>
          </cell>
          <cell r="E7757">
            <v>112500</v>
          </cell>
          <cell r="F7757">
            <v>0</v>
          </cell>
          <cell r="G7757">
            <v>27450</v>
          </cell>
        </row>
        <row r="7758">
          <cell r="A7758" t="str">
            <v>1905920954</v>
          </cell>
          <cell r="B7758" t="str">
            <v>109000</v>
          </cell>
          <cell r="C7758" t="str">
            <v>0</v>
          </cell>
          <cell r="D7758" t="str">
            <v>26596</v>
          </cell>
          <cell r="E7758">
            <v>109000</v>
          </cell>
          <cell r="F7758">
            <v>0</v>
          </cell>
          <cell r="G7758">
            <v>26596</v>
          </cell>
        </row>
        <row r="7759">
          <cell r="A7759" t="str">
            <v>2910690083</v>
          </cell>
          <cell r="B7759" t="str">
            <v>116800</v>
          </cell>
          <cell r="C7759" t="str">
            <v>0</v>
          </cell>
          <cell r="D7759" t="str">
            <v>28499</v>
          </cell>
          <cell r="E7759">
            <v>116800</v>
          </cell>
          <cell r="F7759">
            <v>0</v>
          </cell>
          <cell r="G7759">
            <v>28499</v>
          </cell>
        </row>
        <row r="7760">
          <cell r="A7760" t="str">
            <v>1914740432</v>
          </cell>
          <cell r="B7760" t="str">
            <v>91803</v>
          </cell>
          <cell r="C7760" t="str">
            <v>0</v>
          </cell>
          <cell r="D7760" t="str">
            <v>22399</v>
          </cell>
          <cell r="E7760">
            <v>91803</v>
          </cell>
          <cell r="F7760">
            <v>0</v>
          </cell>
          <cell r="G7760">
            <v>22399</v>
          </cell>
        </row>
        <row r="7761">
          <cell r="A7761" t="str">
            <v>1907860029</v>
          </cell>
          <cell r="B7761" t="str">
            <v>136500</v>
          </cell>
          <cell r="C7761" t="str">
            <v>0</v>
          </cell>
          <cell r="D7761" t="str">
            <v>33570</v>
          </cell>
          <cell r="E7761">
            <v>136500</v>
          </cell>
          <cell r="F7761">
            <v>0</v>
          </cell>
          <cell r="G7761">
            <v>33570</v>
          </cell>
        </row>
        <row r="7762">
          <cell r="A7762" t="str">
            <v>3903790354</v>
          </cell>
          <cell r="B7762" t="str">
            <v>114000</v>
          </cell>
          <cell r="C7762" t="str">
            <v>0</v>
          </cell>
          <cell r="D7762" t="str">
            <v>27816</v>
          </cell>
          <cell r="E7762">
            <v>114000</v>
          </cell>
          <cell r="F7762">
            <v>0</v>
          </cell>
          <cell r="G7762">
            <v>27816</v>
          </cell>
        </row>
        <row r="7763">
          <cell r="A7763" t="str">
            <v>1110920105</v>
          </cell>
          <cell r="B7763" t="str">
            <v>120352</v>
          </cell>
          <cell r="C7763" t="str">
            <v>0</v>
          </cell>
          <cell r="D7763" t="str">
            <v>29371</v>
          </cell>
          <cell r="E7763">
            <v>120352</v>
          </cell>
          <cell r="F7763">
            <v>0</v>
          </cell>
          <cell r="G7763">
            <v>29371</v>
          </cell>
        </row>
        <row r="7764">
          <cell r="A7764" t="str">
            <v>2014730423</v>
          </cell>
          <cell r="B7764" t="str">
            <v>77800</v>
          </cell>
          <cell r="C7764" t="str">
            <v>0</v>
          </cell>
          <cell r="D7764" t="str">
            <v>18983</v>
          </cell>
          <cell r="E7764">
            <v>77800</v>
          </cell>
          <cell r="F7764">
            <v>0</v>
          </cell>
          <cell r="G7764">
            <v>18983</v>
          </cell>
        </row>
        <row r="7765">
          <cell r="A7765" t="str">
            <v>3812620111</v>
          </cell>
          <cell r="B7765" t="str">
            <v>94285</v>
          </cell>
          <cell r="C7765" t="str">
            <v>0</v>
          </cell>
          <cell r="D7765" t="str">
            <v>23005</v>
          </cell>
          <cell r="E7765">
            <v>94285</v>
          </cell>
          <cell r="F7765">
            <v>0</v>
          </cell>
          <cell r="G7765">
            <v>23005</v>
          </cell>
        </row>
        <row r="7766">
          <cell r="A7766" t="str">
            <v>2307550062</v>
          </cell>
          <cell r="B7766" t="str">
            <v>134310</v>
          </cell>
          <cell r="C7766" t="str">
            <v>0</v>
          </cell>
          <cell r="D7766" t="str">
            <v>33000</v>
          </cell>
          <cell r="E7766">
            <v>134310</v>
          </cell>
          <cell r="F7766">
            <v>0</v>
          </cell>
          <cell r="G7766">
            <v>33000</v>
          </cell>
        </row>
        <row r="7767">
          <cell r="A7767" t="str">
            <v>1402880707</v>
          </cell>
          <cell r="B7767" t="str">
            <v>126500</v>
          </cell>
          <cell r="C7767" t="str">
            <v>0</v>
          </cell>
          <cell r="D7767" t="str">
            <v>30970</v>
          </cell>
          <cell r="E7767">
            <v>126500</v>
          </cell>
          <cell r="F7767">
            <v>0</v>
          </cell>
          <cell r="G7767">
            <v>30970</v>
          </cell>
        </row>
        <row r="7768">
          <cell r="A7768" t="str">
            <v>6614900692</v>
          </cell>
          <cell r="B7768" t="str">
            <v>156284</v>
          </cell>
          <cell r="C7768" t="str">
            <v>0</v>
          </cell>
          <cell r="D7768" t="str">
            <v>38713</v>
          </cell>
          <cell r="E7768">
            <v>156284</v>
          </cell>
          <cell r="F7768">
            <v>0</v>
          </cell>
          <cell r="G7768">
            <v>38713</v>
          </cell>
        </row>
        <row r="7769">
          <cell r="A7769" t="str">
            <v>6405710289</v>
          </cell>
          <cell r="B7769" t="str">
            <v>78200</v>
          </cell>
          <cell r="C7769" t="str">
            <v>0</v>
          </cell>
          <cell r="D7769" t="str">
            <v>19080</v>
          </cell>
          <cell r="E7769">
            <v>78200</v>
          </cell>
          <cell r="F7769">
            <v>0</v>
          </cell>
          <cell r="G7769">
            <v>19080</v>
          </cell>
        </row>
        <row r="7770">
          <cell r="A7770" t="str">
            <v>3107890197</v>
          </cell>
          <cell r="B7770" t="str">
            <v>75929</v>
          </cell>
          <cell r="C7770" t="str">
            <v>0</v>
          </cell>
          <cell r="D7770" t="str">
            <v>18526</v>
          </cell>
          <cell r="E7770">
            <v>75929</v>
          </cell>
          <cell r="F7770">
            <v>0</v>
          </cell>
          <cell r="G7770">
            <v>18526</v>
          </cell>
        </row>
        <row r="7771">
          <cell r="A7771" t="str">
            <v>4011910171</v>
          </cell>
          <cell r="B7771" t="str">
            <v>78929</v>
          </cell>
          <cell r="C7771" t="str">
            <v>0</v>
          </cell>
          <cell r="D7771" t="str">
            <v>19258</v>
          </cell>
          <cell r="E7771">
            <v>78929</v>
          </cell>
          <cell r="F7771">
            <v>0</v>
          </cell>
          <cell r="G7771">
            <v>19258</v>
          </cell>
        </row>
        <row r="7772">
          <cell r="A7772" t="str">
            <v>2302910907</v>
          </cell>
          <cell r="B7772" t="str">
            <v>69000</v>
          </cell>
          <cell r="C7772" t="str">
            <v>0</v>
          </cell>
          <cell r="D7772" t="str">
            <v>16836</v>
          </cell>
          <cell r="E7772">
            <v>69000</v>
          </cell>
          <cell r="F7772">
            <v>0</v>
          </cell>
          <cell r="G7772">
            <v>16836</v>
          </cell>
        </row>
        <row r="7773">
          <cell r="A7773" t="str">
            <v>2808850107</v>
          </cell>
          <cell r="B7773" t="str">
            <v>90000</v>
          </cell>
          <cell r="C7773" t="str">
            <v>0</v>
          </cell>
          <cell r="D7773" t="str">
            <v>21960</v>
          </cell>
          <cell r="E7773">
            <v>90000</v>
          </cell>
          <cell r="F7773">
            <v>0</v>
          </cell>
          <cell r="G7773">
            <v>21960</v>
          </cell>
        </row>
        <row r="7774">
          <cell r="A7774" t="str">
            <v>1901760268</v>
          </cell>
          <cell r="B7774" t="str">
            <v>167700</v>
          </cell>
          <cell r="C7774" t="str">
            <v>0</v>
          </cell>
          <cell r="D7774" t="str">
            <v>41682</v>
          </cell>
          <cell r="E7774">
            <v>167700</v>
          </cell>
          <cell r="F7774">
            <v>0</v>
          </cell>
          <cell r="G7774">
            <v>41682</v>
          </cell>
        </row>
        <row r="7775">
          <cell r="A7775" t="str">
            <v>1603520163</v>
          </cell>
          <cell r="B7775" t="str">
            <v>0</v>
          </cell>
          <cell r="C7775" t="str">
            <v>452920</v>
          </cell>
          <cell r="D7775" t="str">
            <v>115839</v>
          </cell>
          <cell r="E7775">
            <v>0</v>
          </cell>
          <cell r="F7775">
            <v>452920</v>
          </cell>
          <cell r="G7775">
            <v>115839</v>
          </cell>
        </row>
        <row r="7776">
          <cell r="A7776" t="str">
            <v>2409610203</v>
          </cell>
          <cell r="B7776" t="str">
            <v>95000</v>
          </cell>
          <cell r="C7776" t="str">
            <v>0</v>
          </cell>
          <cell r="D7776" t="str">
            <v>23180</v>
          </cell>
          <cell r="E7776">
            <v>95000</v>
          </cell>
          <cell r="F7776">
            <v>0</v>
          </cell>
          <cell r="G7776">
            <v>23180</v>
          </cell>
        </row>
        <row r="7777">
          <cell r="A7777" t="str">
            <v>4007730148</v>
          </cell>
          <cell r="B7777" t="str">
            <v>56160</v>
          </cell>
          <cell r="C7777" t="str">
            <v>0</v>
          </cell>
          <cell r="D7777" t="str">
            <v>13703</v>
          </cell>
          <cell r="E7777">
            <v>56160</v>
          </cell>
          <cell r="F7777">
            <v>0</v>
          </cell>
          <cell r="G7777">
            <v>13703</v>
          </cell>
        </row>
        <row r="7778">
          <cell r="A7778" t="str">
            <v>1103830031</v>
          </cell>
          <cell r="B7778" t="str">
            <v>45257</v>
          </cell>
          <cell r="C7778" t="str">
            <v>0</v>
          </cell>
          <cell r="D7778" t="str">
            <v>11042</v>
          </cell>
          <cell r="E7778">
            <v>45257</v>
          </cell>
          <cell r="F7778">
            <v>0</v>
          </cell>
          <cell r="G7778">
            <v>11042</v>
          </cell>
        </row>
        <row r="7779">
          <cell r="A7779" t="str">
            <v>1308860749</v>
          </cell>
          <cell r="B7779" t="str">
            <v>130000</v>
          </cell>
          <cell r="C7779" t="str">
            <v>0</v>
          </cell>
          <cell r="D7779" t="str">
            <v>31880</v>
          </cell>
          <cell r="E7779">
            <v>130000</v>
          </cell>
          <cell r="F7779">
            <v>0</v>
          </cell>
          <cell r="G7779">
            <v>31880</v>
          </cell>
        </row>
        <row r="7780">
          <cell r="A7780" t="str">
            <v>2403760110</v>
          </cell>
          <cell r="B7780" t="str">
            <v>24503</v>
          </cell>
          <cell r="C7780" t="str">
            <v>0</v>
          </cell>
          <cell r="D7780" t="str">
            <v>5978</v>
          </cell>
          <cell r="E7780">
            <v>24503</v>
          </cell>
          <cell r="F7780">
            <v>0</v>
          </cell>
          <cell r="G7780">
            <v>5978</v>
          </cell>
        </row>
        <row r="7781">
          <cell r="A7781" t="str">
            <v>3607880220</v>
          </cell>
          <cell r="B7781" t="str">
            <v>93600</v>
          </cell>
          <cell r="C7781" t="str">
            <v>0</v>
          </cell>
          <cell r="D7781" t="str">
            <v>22838</v>
          </cell>
          <cell r="E7781">
            <v>93600</v>
          </cell>
          <cell r="F7781">
            <v>0</v>
          </cell>
          <cell r="G7781">
            <v>22838</v>
          </cell>
        </row>
        <row r="7782">
          <cell r="A7782" t="str">
            <v>2012640052</v>
          </cell>
          <cell r="B7782" t="str">
            <v>30629</v>
          </cell>
          <cell r="C7782" t="str">
            <v>0</v>
          </cell>
          <cell r="D7782" t="str">
            <v>7473</v>
          </cell>
          <cell r="E7782">
            <v>30629</v>
          </cell>
          <cell r="F7782">
            <v>0</v>
          </cell>
          <cell r="G7782">
            <v>7473</v>
          </cell>
        </row>
        <row r="7783">
          <cell r="A7783" t="str">
            <v>3601640252</v>
          </cell>
          <cell r="B7783" t="str">
            <v>88500</v>
          </cell>
          <cell r="C7783" t="str">
            <v>0</v>
          </cell>
          <cell r="D7783" t="str">
            <v>21594</v>
          </cell>
          <cell r="E7783">
            <v>88500</v>
          </cell>
          <cell r="F7783">
            <v>0</v>
          </cell>
          <cell r="G7783">
            <v>21594</v>
          </cell>
        </row>
        <row r="7784">
          <cell r="A7784" t="str">
            <v>1110870523</v>
          </cell>
          <cell r="B7784" t="str">
            <v>56503</v>
          </cell>
          <cell r="C7784" t="str">
            <v>0</v>
          </cell>
          <cell r="D7784" t="str">
            <v>13786</v>
          </cell>
          <cell r="E7784">
            <v>56503</v>
          </cell>
          <cell r="F7784">
            <v>0</v>
          </cell>
          <cell r="G7784">
            <v>13786</v>
          </cell>
        </row>
        <row r="7785">
          <cell r="A7785" t="str">
            <v>7102690290</v>
          </cell>
          <cell r="B7785" t="str">
            <v>22560</v>
          </cell>
          <cell r="C7785" t="str">
            <v>0</v>
          </cell>
          <cell r="D7785" t="str">
            <v>5504</v>
          </cell>
          <cell r="E7785">
            <v>22560</v>
          </cell>
          <cell r="F7785">
            <v>0</v>
          </cell>
          <cell r="G7785">
            <v>5504</v>
          </cell>
        </row>
        <row r="7786">
          <cell r="A7786" t="str">
            <v>1714570037</v>
          </cell>
          <cell r="B7786" t="str">
            <v>67000</v>
          </cell>
          <cell r="C7786" t="str">
            <v>0</v>
          </cell>
          <cell r="D7786" t="str">
            <v>16348</v>
          </cell>
          <cell r="E7786">
            <v>67000</v>
          </cell>
          <cell r="F7786">
            <v>0</v>
          </cell>
          <cell r="G7786">
            <v>16348</v>
          </cell>
        </row>
        <row r="7787">
          <cell r="A7787" t="str">
            <v>7108840685</v>
          </cell>
          <cell r="B7787" t="str">
            <v>32229</v>
          </cell>
          <cell r="C7787" t="str">
            <v>0</v>
          </cell>
          <cell r="D7787" t="str">
            <v>7863</v>
          </cell>
          <cell r="E7787">
            <v>32229</v>
          </cell>
          <cell r="F7787">
            <v>0</v>
          </cell>
          <cell r="G7787">
            <v>7863</v>
          </cell>
        </row>
        <row r="7788">
          <cell r="A7788" t="str">
            <v>2301700054</v>
          </cell>
          <cell r="B7788" t="str">
            <v>45257</v>
          </cell>
          <cell r="C7788" t="str">
            <v>0</v>
          </cell>
          <cell r="D7788" t="str">
            <v>11042</v>
          </cell>
          <cell r="E7788">
            <v>45257</v>
          </cell>
          <cell r="F7788">
            <v>0</v>
          </cell>
          <cell r="G7788">
            <v>11042</v>
          </cell>
        </row>
        <row r="7789">
          <cell r="A7789" t="str">
            <v>7011550399</v>
          </cell>
          <cell r="B7789" t="str">
            <v>67000</v>
          </cell>
          <cell r="C7789" t="str">
            <v>0</v>
          </cell>
          <cell r="D7789" t="str">
            <v>16348</v>
          </cell>
          <cell r="E7789">
            <v>67000</v>
          </cell>
          <cell r="F7789">
            <v>0</v>
          </cell>
          <cell r="G7789">
            <v>16348</v>
          </cell>
        </row>
        <row r="7790">
          <cell r="A7790" t="str">
            <v>3007630223</v>
          </cell>
          <cell r="B7790" t="str">
            <v>67000</v>
          </cell>
          <cell r="C7790" t="str">
            <v>0</v>
          </cell>
          <cell r="D7790" t="str">
            <v>16348</v>
          </cell>
          <cell r="E7790">
            <v>67000</v>
          </cell>
          <cell r="F7790">
            <v>0</v>
          </cell>
          <cell r="G7790">
            <v>16348</v>
          </cell>
        </row>
        <row r="7791">
          <cell r="A7791" t="str">
            <v>3101720222</v>
          </cell>
          <cell r="B7791" t="str">
            <v>86469</v>
          </cell>
          <cell r="C7791" t="str">
            <v>0</v>
          </cell>
          <cell r="D7791" t="str">
            <v>21098</v>
          </cell>
          <cell r="E7791">
            <v>86469</v>
          </cell>
          <cell r="F7791">
            <v>0</v>
          </cell>
          <cell r="G7791">
            <v>21098</v>
          </cell>
        </row>
        <row r="7792">
          <cell r="A7792" t="str">
            <v>3702660321</v>
          </cell>
          <cell r="B7792" t="str">
            <v>67000</v>
          </cell>
          <cell r="C7792" t="str">
            <v>0</v>
          </cell>
          <cell r="D7792" t="str">
            <v>16348</v>
          </cell>
          <cell r="E7792">
            <v>67000</v>
          </cell>
          <cell r="F7792">
            <v>0</v>
          </cell>
          <cell r="G7792">
            <v>16348</v>
          </cell>
        </row>
        <row r="7793">
          <cell r="A7793" t="str">
            <v>2608850435</v>
          </cell>
          <cell r="B7793" t="str">
            <v>48549</v>
          </cell>
          <cell r="C7793" t="str">
            <v>0</v>
          </cell>
          <cell r="D7793" t="str">
            <v>11845</v>
          </cell>
          <cell r="E7793">
            <v>48549</v>
          </cell>
          <cell r="F7793">
            <v>0</v>
          </cell>
          <cell r="G7793">
            <v>11845</v>
          </cell>
        </row>
        <row r="7794">
          <cell r="A7794" t="str">
            <v>3305890819</v>
          </cell>
          <cell r="B7794" t="str">
            <v>88041</v>
          </cell>
          <cell r="C7794" t="str">
            <v>0</v>
          </cell>
          <cell r="D7794" t="str">
            <v>21482</v>
          </cell>
          <cell r="E7794">
            <v>88041</v>
          </cell>
          <cell r="F7794">
            <v>0</v>
          </cell>
          <cell r="G7794">
            <v>21482</v>
          </cell>
        </row>
        <row r="7795">
          <cell r="A7795" t="str">
            <v>3303810060</v>
          </cell>
          <cell r="B7795" t="str">
            <v>76500</v>
          </cell>
          <cell r="C7795" t="str">
            <v>0</v>
          </cell>
          <cell r="D7795" t="str">
            <v>18666</v>
          </cell>
          <cell r="E7795">
            <v>76500</v>
          </cell>
          <cell r="F7795">
            <v>0</v>
          </cell>
          <cell r="G7795">
            <v>18666</v>
          </cell>
        </row>
        <row r="7796">
          <cell r="A7796" t="str">
            <v>4001780364</v>
          </cell>
          <cell r="B7796" t="str">
            <v>30629</v>
          </cell>
          <cell r="C7796" t="str">
            <v>0</v>
          </cell>
          <cell r="D7796" t="str">
            <v>7473</v>
          </cell>
          <cell r="E7796">
            <v>30629</v>
          </cell>
          <cell r="F7796">
            <v>0</v>
          </cell>
          <cell r="G7796">
            <v>7473</v>
          </cell>
        </row>
        <row r="7797">
          <cell r="A7797" t="str">
            <v>1901470075</v>
          </cell>
          <cell r="B7797" t="str">
            <v>64114</v>
          </cell>
          <cell r="C7797" t="str">
            <v>0</v>
          </cell>
          <cell r="D7797" t="str">
            <v>15643</v>
          </cell>
          <cell r="E7797">
            <v>64114</v>
          </cell>
          <cell r="F7797">
            <v>0</v>
          </cell>
          <cell r="G7797">
            <v>15643</v>
          </cell>
        </row>
        <row r="7798">
          <cell r="A7798" t="str">
            <v>3102580475</v>
          </cell>
          <cell r="B7798" t="str">
            <v>30629</v>
          </cell>
          <cell r="C7798" t="str">
            <v>0</v>
          </cell>
          <cell r="D7798" t="str">
            <v>7473</v>
          </cell>
          <cell r="E7798">
            <v>30629</v>
          </cell>
          <cell r="F7798">
            <v>0</v>
          </cell>
          <cell r="G7798">
            <v>7473</v>
          </cell>
        </row>
        <row r="7799">
          <cell r="A7799" t="str">
            <v>3110820021</v>
          </cell>
          <cell r="B7799" t="str">
            <v>76500</v>
          </cell>
          <cell r="C7799" t="str">
            <v>0</v>
          </cell>
          <cell r="D7799" t="str">
            <v>18666</v>
          </cell>
          <cell r="E7799">
            <v>76500</v>
          </cell>
          <cell r="F7799">
            <v>0</v>
          </cell>
          <cell r="G7799">
            <v>18666</v>
          </cell>
        </row>
        <row r="7800">
          <cell r="A7800" t="str">
            <v>6305600295</v>
          </cell>
          <cell r="B7800" t="str">
            <v>47543</v>
          </cell>
          <cell r="C7800" t="str">
            <v>0</v>
          </cell>
          <cell r="D7800" t="str">
            <v>11600</v>
          </cell>
          <cell r="E7800">
            <v>47543</v>
          </cell>
          <cell r="F7800">
            <v>0</v>
          </cell>
          <cell r="G7800">
            <v>11600</v>
          </cell>
        </row>
        <row r="7801">
          <cell r="A7801" t="str">
            <v>3001561025</v>
          </cell>
          <cell r="B7801" t="str">
            <v>24503</v>
          </cell>
          <cell r="C7801" t="str">
            <v>0</v>
          </cell>
          <cell r="D7801" t="str">
            <v>5978</v>
          </cell>
          <cell r="E7801">
            <v>24503</v>
          </cell>
          <cell r="F7801">
            <v>0</v>
          </cell>
          <cell r="G7801">
            <v>5978</v>
          </cell>
        </row>
        <row r="7802">
          <cell r="A7802" t="str">
            <v>1701690500</v>
          </cell>
          <cell r="B7802" t="str">
            <v>72823</v>
          </cell>
          <cell r="C7802" t="str">
            <v>0</v>
          </cell>
          <cell r="D7802" t="str">
            <v>17768</v>
          </cell>
          <cell r="E7802">
            <v>72823</v>
          </cell>
          <cell r="F7802">
            <v>0</v>
          </cell>
          <cell r="G7802">
            <v>17768</v>
          </cell>
        </row>
        <row r="7803">
          <cell r="A7803" t="str">
            <v>6703550247</v>
          </cell>
          <cell r="B7803" t="str">
            <v>79337</v>
          </cell>
          <cell r="C7803" t="str">
            <v>0</v>
          </cell>
          <cell r="D7803" t="str">
            <v>19358</v>
          </cell>
          <cell r="E7803">
            <v>79337</v>
          </cell>
          <cell r="F7803">
            <v>0</v>
          </cell>
          <cell r="G7803">
            <v>19358</v>
          </cell>
        </row>
        <row r="7804">
          <cell r="A7804" t="str">
            <v>2201560285</v>
          </cell>
          <cell r="B7804" t="str">
            <v>67000</v>
          </cell>
          <cell r="C7804" t="str">
            <v>0</v>
          </cell>
          <cell r="D7804" t="str">
            <v>16348</v>
          </cell>
          <cell r="E7804">
            <v>67000</v>
          </cell>
          <cell r="F7804">
            <v>0</v>
          </cell>
          <cell r="G7804">
            <v>16348</v>
          </cell>
        </row>
        <row r="7805">
          <cell r="A7805" t="str">
            <v>1411860810</v>
          </cell>
          <cell r="B7805" t="str">
            <v>88041</v>
          </cell>
          <cell r="C7805" t="str">
            <v>0</v>
          </cell>
          <cell r="D7805" t="str">
            <v>21482</v>
          </cell>
          <cell r="E7805">
            <v>88041</v>
          </cell>
          <cell r="F7805">
            <v>0</v>
          </cell>
          <cell r="G7805">
            <v>21482</v>
          </cell>
        </row>
        <row r="7806">
          <cell r="A7806" t="str">
            <v>2312790793</v>
          </cell>
          <cell r="B7806" t="str">
            <v>52069</v>
          </cell>
          <cell r="C7806" t="str">
            <v>0</v>
          </cell>
          <cell r="D7806" t="str">
            <v>12704</v>
          </cell>
          <cell r="E7806">
            <v>52069</v>
          </cell>
          <cell r="F7806">
            <v>0</v>
          </cell>
          <cell r="G7806">
            <v>12704</v>
          </cell>
        </row>
        <row r="7807">
          <cell r="A7807" t="str">
            <v>5908900885</v>
          </cell>
          <cell r="B7807" t="str">
            <v>133303</v>
          </cell>
          <cell r="C7807" t="str">
            <v>0</v>
          </cell>
          <cell r="D7807" t="str">
            <v>32738</v>
          </cell>
          <cell r="E7807">
            <v>133303</v>
          </cell>
          <cell r="F7807">
            <v>0</v>
          </cell>
          <cell r="G7807">
            <v>32738</v>
          </cell>
        </row>
        <row r="7808">
          <cell r="A7808" t="str">
            <v>3207890253</v>
          </cell>
          <cell r="B7808" t="str">
            <v>86469</v>
          </cell>
          <cell r="C7808" t="str">
            <v>0</v>
          </cell>
          <cell r="D7808" t="str">
            <v>21098</v>
          </cell>
          <cell r="E7808">
            <v>86469</v>
          </cell>
          <cell r="F7808">
            <v>0</v>
          </cell>
          <cell r="G7808">
            <v>21098</v>
          </cell>
        </row>
        <row r="7809">
          <cell r="A7809" t="str">
            <v>7304920203</v>
          </cell>
          <cell r="B7809" t="str">
            <v>82500</v>
          </cell>
          <cell r="C7809" t="str">
            <v>0</v>
          </cell>
          <cell r="D7809" t="str">
            <v>20130</v>
          </cell>
          <cell r="E7809">
            <v>82500</v>
          </cell>
          <cell r="F7809">
            <v>0</v>
          </cell>
          <cell r="G7809">
            <v>20130</v>
          </cell>
        </row>
        <row r="7810">
          <cell r="A7810" t="str">
            <v>2001590830</v>
          </cell>
          <cell r="B7810" t="str">
            <v>105303</v>
          </cell>
          <cell r="C7810" t="str">
            <v>0</v>
          </cell>
          <cell r="D7810" t="str">
            <v>25693</v>
          </cell>
          <cell r="E7810">
            <v>105303</v>
          </cell>
          <cell r="F7810">
            <v>0</v>
          </cell>
          <cell r="G7810">
            <v>25693</v>
          </cell>
        </row>
        <row r="7811">
          <cell r="A7811" t="str">
            <v>2612940200</v>
          </cell>
          <cell r="D7811" t="str">
            <v>0</v>
          </cell>
          <cell r="E7811">
            <v>0</v>
          </cell>
          <cell r="F7811">
            <v>0</v>
          </cell>
          <cell r="G7811">
            <v>0</v>
          </cell>
        </row>
        <row r="7812">
          <cell r="A7812" t="str">
            <v>3805720408</v>
          </cell>
          <cell r="B7812" t="str">
            <v>24364</v>
          </cell>
          <cell r="C7812" t="str">
            <v>0</v>
          </cell>
          <cell r="D7812" t="str">
            <v>5944</v>
          </cell>
          <cell r="E7812">
            <v>24364</v>
          </cell>
          <cell r="F7812">
            <v>0</v>
          </cell>
          <cell r="G7812">
            <v>5944</v>
          </cell>
        </row>
        <row r="7813">
          <cell r="A7813" t="str">
            <v>2410530400</v>
          </cell>
          <cell r="B7813" t="str">
            <v>189468</v>
          </cell>
          <cell r="C7813" t="str">
            <v>0</v>
          </cell>
          <cell r="D7813" t="str">
            <v>47341</v>
          </cell>
          <cell r="E7813">
            <v>189468</v>
          </cell>
          <cell r="F7813">
            <v>0</v>
          </cell>
          <cell r="G7813">
            <v>47341</v>
          </cell>
        </row>
        <row r="7814">
          <cell r="A7814" t="str">
            <v>1909920711</v>
          </cell>
          <cell r="B7814" t="str">
            <v>34971</v>
          </cell>
          <cell r="C7814" t="str">
            <v>0</v>
          </cell>
          <cell r="D7814" t="str">
            <v>8532</v>
          </cell>
          <cell r="E7814">
            <v>34971</v>
          </cell>
          <cell r="F7814">
            <v>0</v>
          </cell>
          <cell r="G7814">
            <v>8532</v>
          </cell>
        </row>
        <row r="7815">
          <cell r="A7815" t="str">
            <v>2212720165</v>
          </cell>
          <cell r="B7815" t="str">
            <v>16457</v>
          </cell>
          <cell r="C7815" t="str">
            <v>0</v>
          </cell>
          <cell r="D7815" t="str">
            <v>4015</v>
          </cell>
          <cell r="E7815">
            <v>16457</v>
          </cell>
          <cell r="F7815">
            <v>0</v>
          </cell>
          <cell r="G7815">
            <v>4015</v>
          </cell>
        </row>
        <row r="7816">
          <cell r="A7816" t="str">
            <v>1101731156</v>
          </cell>
          <cell r="B7816" t="str">
            <v>33691</v>
          </cell>
          <cell r="C7816" t="str">
            <v>0</v>
          </cell>
          <cell r="D7816" t="str">
            <v>8220</v>
          </cell>
          <cell r="E7816">
            <v>33691</v>
          </cell>
          <cell r="F7816">
            <v>0</v>
          </cell>
          <cell r="G7816">
            <v>8220</v>
          </cell>
        </row>
        <row r="7817">
          <cell r="A7817" t="str">
            <v>3102930310</v>
          </cell>
          <cell r="B7817" t="str">
            <v>67000</v>
          </cell>
          <cell r="C7817" t="str">
            <v>0</v>
          </cell>
          <cell r="D7817" t="str">
            <v>16348</v>
          </cell>
          <cell r="E7817">
            <v>67000</v>
          </cell>
          <cell r="F7817">
            <v>0</v>
          </cell>
          <cell r="G7817">
            <v>16348</v>
          </cell>
        </row>
        <row r="7818">
          <cell r="A7818" t="str">
            <v>5101701696</v>
          </cell>
          <cell r="B7818" t="str">
            <v>67000</v>
          </cell>
          <cell r="C7818" t="str">
            <v>0</v>
          </cell>
          <cell r="D7818" t="str">
            <v>16348</v>
          </cell>
          <cell r="E7818">
            <v>67000</v>
          </cell>
          <cell r="F7818">
            <v>0</v>
          </cell>
          <cell r="G7818">
            <v>16348</v>
          </cell>
        </row>
        <row r="7819">
          <cell r="A7819" t="str">
            <v>1301480142</v>
          </cell>
          <cell r="B7819" t="str">
            <v>33309</v>
          </cell>
          <cell r="C7819" t="str">
            <v>0</v>
          </cell>
          <cell r="D7819" t="str">
            <v>8127</v>
          </cell>
          <cell r="E7819">
            <v>33309</v>
          </cell>
          <cell r="F7819">
            <v>0</v>
          </cell>
          <cell r="G7819">
            <v>8127</v>
          </cell>
        </row>
        <row r="7820">
          <cell r="A7820" t="str">
            <v>2711910199</v>
          </cell>
          <cell r="B7820" t="str">
            <v>68623</v>
          </cell>
          <cell r="C7820" t="str">
            <v>0</v>
          </cell>
          <cell r="D7820" t="str">
            <v>16744</v>
          </cell>
          <cell r="E7820">
            <v>68623</v>
          </cell>
          <cell r="F7820">
            <v>0</v>
          </cell>
          <cell r="G7820">
            <v>16744</v>
          </cell>
        </row>
        <row r="7821">
          <cell r="A7821" t="str">
            <v>1102940097</v>
          </cell>
          <cell r="B7821" t="str">
            <v>67000</v>
          </cell>
          <cell r="C7821" t="str">
            <v>0</v>
          </cell>
          <cell r="D7821" t="str">
            <v>16348</v>
          </cell>
          <cell r="E7821">
            <v>67000</v>
          </cell>
          <cell r="F7821">
            <v>0</v>
          </cell>
          <cell r="G7821">
            <v>16348</v>
          </cell>
        </row>
        <row r="7822">
          <cell r="A7822" t="str">
            <v>6708600129</v>
          </cell>
          <cell r="B7822" t="str">
            <v>67000</v>
          </cell>
          <cell r="C7822" t="str">
            <v>0</v>
          </cell>
          <cell r="D7822" t="str">
            <v>16348</v>
          </cell>
          <cell r="E7822">
            <v>67000</v>
          </cell>
          <cell r="F7822">
            <v>0</v>
          </cell>
          <cell r="G7822">
            <v>16348</v>
          </cell>
        </row>
        <row r="7823">
          <cell r="A7823" t="str">
            <v>3907910559</v>
          </cell>
          <cell r="B7823" t="str">
            <v>103000</v>
          </cell>
          <cell r="C7823" t="str">
            <v>0</v>
          </cell>
          <cell r="D7823" t="str">
            <v>25132</v>
          </cell>
          <cell r="E7823">
            <v>103000</v>
          </cell>
          <cell r="F7823">
            <v>0</v>
          </cell>
          <cell r="G7823">
            <v>25132</v>
          </cell>
        </row>
        <row r="7824">
          <cell r="A7824" t="str">
            <v>2211890113</v>
          </cell>
          <cell r="B7824" t="str">
            <v>130000</v>
          </cell>
          <cell r="C7824" t="str">
            <v>0</v>
          </cell>
          <cell r="D7824" t="str">
            <v>31880</v>
          </cell>
          <cell r="E7824">
            <v>130000</v>
          </cell>
          <cell r="F7824">
            <v>0</v>
          </cell>
          <cell r="G7824">
            <v>31880</v>
          </cell>
        </row>
        <row r="7825">
          <cell r="A7825" t="str">
            <v>3009930380</v>
          </cell>
          <cell r="B7825" t="str">
            <v>82500</v>
          </cell>
          <cell r="C7825" t="str">
            <v>0</v>
          </cell>
          <cell r="D7825" t="str">
            <v>20130</v>
          </cell>
          <cell r="E7825">
            <v>82500</v>
          </cell>
          <cell r="F7825">
            <v>0</v>
          </cell>
          <cell r="G7825">
            <v>20130</v>
          </cell>
        </row>
        <row r="7826">
          <cell r="A7826" t="str">
            <v>2614900117</v>
          </cell>
          <cell r="B7826" t="str">
            <v>76500</v>
          </cell>
          <cell r="C7826" t="str">
            <v>0</v>
          </cell>
          <cell r="D7826" t="str">
            <v>18666</v>
          </cell>
          <cell r="E7826">
            <v>76500</v>
          </cell>
          <cell r="F7826">
            <v>0</v>
          </cell>
          <cell r="G7826">
            <v>18666</v>
          </cell>
        </row>
        <row r="7827">
          <cell r="A7827" t="str">
            <v>1110880576</v>
          </cell>
          <cell r="B7827" t="str">
            <v>88500</v>
          </cell>
          <cell r="C7827" t="str">
            <v>0</v>
          </cell>
          <cell r="D7827" t="str">
            <v>21594</v>
          </cell>
          <cell r="E7827">
            <v>88500</v>
          </cell>
          <cell r="F7827">
            <v>0</v>
          </cell>
          <cell r="G7827">
            <v>21594</v>
          </cell>
        </row>
        <row r="7828">
          <cell r="A7828" t="str">
            <v>1307920187</v>
          </cell>
          <cell r="B7828" t="str">
            <v>73047</v>
          </cell>
          <cell r="C7828" t="str">
            <v>0</v>
          </cell>
          <cell r="D7828" t="str">
            <v>17823</v>
          </cell>
          <cell r="E7828">
            <v>73047</v>
          </cell>
          <cell r="F7828">
            <v>0</v>
          </cell>
          <cell r="G7828">
            <v>17823</v>
          </cell>
        </row>
        <row r="7829">
          <cell r="A7829" t="str">
            <v>5808920566</v>
          </cell>
          <cell r="B7829" t="str">
            <v>133303</v>
          </cell>
          <cell r="C7829" t="str">
            <v>0</v>
          </cell>
          <cell r="D7829" t="str">
            <v>32738</v>
          </cell>
          <cell r="E7829">
            <v>133303</v>
          </cell>
          <cell r="F7829">
            <v>0</v>
          </cell>
          <cell r="G7829">
            <v>32738</v>
          </cell>
        </row>
        <row r="7830">
          <cell r="A7830" t="str">
            <v>7908760589</v>
          </cell>
          <cell r="B7830" t="str">
            <v>60617</v>
          </cell>
          <cell r="C7830" t="str">
            <v>0</v>
          </cell>
          <cell r="D7830" t="str">
            <v>14790</v>
          </cell>
          <cell r="E7830">
            <v>60617</v>
          </cell>
          <cell r="F7830">
            <v>0</v>
          </cell>
          <cell r="G7830">
            <v>14790</v>
          </cell>
        </row>
        <row r="7831">
          <cell r="A7831" t="str">
            <v>7404870429</v>
          </cell>
          <cell r="B7831" t="str">
            <v>81737</v>
          </cell>
          <cell r="C7831" t="str">
            <v>0</v>
          </cell>
          <cell r="D7831" t="str">
            <v>19943</v>
          </cell>
          <cell r="E7831">
            <v>81737</v>
          </cell>
          <cell r="F7831">
            <v>0</v>
          </cell>
          <cell r="G7831">
            <v>19943</v>
          </cell>
        </row>
        <row r="7832">
          <cell r="A7832" t="str">
            <v>2308640529</v>
          </cell>
          <cell r="B7832" t="str">
            <v>45531</v>
          </cell>
          <cell r="C7832" t="str">
            <v>0</v>
          </cell>
          <cell r="D7832" t="str">
            <v>11109</v>
          </cell>
          <cell r="E7832">
            <v>45531</v>
          </cell>
          <cell r="F7832">
            <v>0</v>
          </cell>
          <cell r="G7832">
            <v>11109</v>
          </cell>
        </row>
        <row r="7833">
          <cell r="A7833" t="str">
            <v>3802850017</v>
          </cell>
          <cell r="B7833" t="str">
            <v>38469</v>
          </cell>
          <cell r="C7833" t="str">
            <v>0</v>
          </cell>
          <cell r="D7833" t="str">
            <v>9386</v>
          </cell>
          <cell r="E7833">
            <v>38469</v>
          </cell>
          <cell r="F7833">
            <v>0</v>
          </cell>
          <cell r="G7833">
            <v>9386</v>
          </cell>
        </row>
        <row r="7834">
          <cell r="A7834" t="str">
            <v>3103610629</v>
          </cell>
          <cell r="B7834" t="str">
            <v>45257</v>
          </cell>
          <cell r="C7834" t="str">
            <v>0</v>
          </cell>
          <cell r="D7834" t="str">
            <v>11042</v>
          </cell>
          <cell r="E7834">
            <v>45257</v>
          </cell>
          <cell r="F7834">
            <v>0</v>
          </cell>
          <cell r="G7834">
            <v>11042</v>
          </cell>
        </row>
        <row r="7835">
          <cell r="A7835" t="str">
            <v>3704840114</v>
          </cell>
          <cell r="B7835" t="str">
            <v>41966</v>
          </cell>
          <cell r="C7835" t="str">
            <v>0</v>
          </cell>
          <cell r="D7835" t="str">
            <v>10239</v>
          </cell>
          <cell r="E7835">
            <v>41966</v>
          </cell>
          <cell r="F7835">
            <v>0</v>
          </cell>
          <cell r="G7835">
            <v>10239</v>
          </cell>
        </row>
        <row r="7836">
          <cell r="A7836" t="str">
            <v>3702790632</v>
          </cell>
          <cell r="B7836" t="str">
            <v>30171</v>
          </cell>
          <cell r="C7836" t="str">
            <v>0</v>
          </cell>
          <cell r="D7836" t="str">
            <v>7361</v>
          </cell>
          <cell r="E7836">
            <v>30171</v>
          </cell>
          <cell r="F7836">
            <v>0</v>
          </cell>
          <cell r="G7836">
            <v>7361</v>
          </cell>
        </row>
        <row r="7837">
          <cell r="A7837" t="str">
            <v>2301920119</v>
          </cell>
          <cell r="B7837" t="str">
            <v>30171</v>
          </cell>
          <cell r="C7837" t="str">
            <v>0</v>
          </cell>
          <cell r="D7837" t="str">
            <v>7361</v>
          </cell>
          <cell r="E7837">
            <v>30171</v>
          </cell>
          <cell r="F7837">
            <v>0</v>
          </cell>
          <cell r="G7837">
            <v>7361</v>
          </cell>
        </row>
        <row r="7838">
          <cell r="A7838" t="str">
            <v>3305870605</v>
          </cell>
          <cell r="B7838" t="str">
            <v>52594</v>
          </cell>
          <cell r="C7838" t="str">
            <v>0</v>
          </cell>
          <cell r="D7838" t="str">
            <v>12832</v>
          </cell>
          <cell r="E7838">
            <v>52594</v>
          </cell>
          <cell r="F7838">
            <v>0</v>
          </cell>
          <cell r="G7838">
            <v>12832</v>
          </cell>
        </row>
        <row r="7839">
          <cell r="A7839" t="str">
            <v>1103930303</v>
          </cell>
          <cell r="B7839" t="str">
            <v>49029</v>
          </cell>
          <cell r="C7839" t="str">
            <v>0</v>
          </cell>
          <cell r="D7839" t="str">
            <v>11963</v>
          </cell>
          <cell r="E7839">
            <v>49029</v>
          </cell>
          <cell r="F7839">
            <v>0</v>
          </cell>
          <cell r="G7839">
            <v>11963</v>
          </cell>
        </row>
        <row r="7840">
          <cell r="A7840" t="str">
            <v>3807920960</v>
          </cell>
          <cell r="B7840" t="str">
            <v>27977</v>
          </cell>
          <cell r="C7840" t="str">
            <v>0</v>
          </cell>
          <cell r="D7840" t="str">
            <v>6826</v>
          </cell>
          <cell r="E7840">
            <v>27977</v>
          </cell>
          <cell r="F7840">
            <v>0</v>
          </cell>
          <cell r="G7840">
            <v>6826</v>
          </cell>
        </row>
        <row r="7841">
          <cell r="A7841" t="str">
            <v>2103540255</v>
          </cell>
          <cell r="B7841" t="str">
            <v>30629</v>
          </cell>
          <cell r="C7841" t="str">
            <v>0</v>
          </cell>
          <cell r="D7841" t="str">
            <v>7473</v>
          </cell>
          <cell r="E7841">
            <v>30629</v>
          </cell>
          <cell r="F7841">
            <v>0</v>
          </cell>
          <cell r="G7841">
            <v>7473</v>
          </cell>
        </row>
        <row r="7842">
          <cell r="A7842" t="str">
            <v>2412650233</v>
          </cell>
          <cell r="B7842" t="str">
            <v>30629</v>
          </cell>
          <cell r="C7842" t="str">
            <v>0</v>
          </cell>
          <cell r="D7842" t="str">
            <v>7473</v>
          </cell>
          <cell r="E7842">
            <v>30629</v>
          </cell>
          <cell r="F7842">
            <v>0</v>
          </cell>
          <cell r="G7842">
            <v>7473</v>
          </cell>
        </row>
        <row r="7843">
          <cell r="A7843" t="str">
            <v>2902880472</v>
          </cell>
          <cell r="B7843" t="str">
            <v>36754</v>
          </cell>
          <cell r="C7843" t="str">
            <v>0</v>
          </cell>
          <cell r="D7843" t="str">
            <v>8967</v>
          </cell>
          <cell r="E7843">
            <v>36754</v>
          </cell>
          <cell r="F7843">
            <v>0</v>
          </cell>
          <cell r="G7843">
            <v>8967</v>
          </cell>
        </row>
        <row r="7844">
          <cell r="A7844" t="str">
            <v>3114900780</v>
          </cell>
          <cell r="B7844" t="str">
            <v>49920</v>
          </cell>
          <cell r="C7844" t="str">
            <v>0</v>
          </cell>
          <cell r="D7844" t="str">
            <v>12180</v>
          </cell>
          <cell r="E7844">
            <v>49920</v>
          </cell>
          <cell r="F7844">
            <v>0</v>
          </cell>
          <cell r="G7844">
            <v>12180</v>
          </cell>
        </row>
        <row r="7845">
          <cell r="A7845" t="str">
            <v>5103940558</v>
          </cell>
          <cell r="B7845" t="str">
            <v>99629</v>
          </cell>
          <cell r="C7845" t="str">
            <v>0</v>
          </cell>
          <cell r="D7845" t="str">
            <v>24309</v>
          </cell>
          <cell r="E7845">
            <v>99629</v>
          </cell>
          <cell r="F7845">
            <v>0</v>
          </cell>
          <cell r="G7845">
            <v>24309</v>
          </cell>
        </row>
        <row r="7846">
          <cell r="A7846" t="str">
            <v>3901700021</v>
          </cell>
          <cell r="B7846" t="str">
            <v>87123</v>
          </cell>
          <cell r="C7846" t="str">
            <v>0</v>
          </cell>
          <cell r="D7846" t="str">
            <v>21258</v>
          </cell>
          <cell r="E7846">
            <v>87123</v>
          </cell>
          <cell r="F7846">
            <v>0</v>
          </cell>
          <cell r="G7846">
            <v>21258</v>
          </cell>
        </row>
        <row r="7847">
          <cell r="A7847" t="str">
            <v>3504900334</v>
          </cell>
          <cell r="B7847" t="str">
            <v>56777</v>
          </cell>
          <cell r="C7847" t="str">
            <v>0</v>
          </cell>
          <cell r="D7847" t="str">
            <v>13853</v>
          </cell>
          <cell r="E7847">
            <v>56777</v>
          </cell>
          <cell r="F7847">
            <v>0</v>
          </cell>
          <cell r="G7847">
            <v>13853</v>
          </cell>
        </row>
        <row r="7848">
          <cell r="A7848" t="str">
            <v>1305620526</v>
          </cell>
          <cell r="D7848" t="str">
            <v>0</v>
          </cell>
          <cell r="E7848">
            <v>0</v>
          </cell>
          <cell r="F7848">
            <v>0</v>
          </cell>
          <cell r="G7848">
            <v>0</v>
          </cell>
        </row>
        <row r="7849">
          <cell r="A7849" t="str">
            <v>3714750088</v>
          </cell>
          <cell r="D7849" t="str">
            <v>0</v>
          </cell>
          <cell r="E7849">
            <v>0</v>
          </cell>
          <cell r="F7849">
            <v>0</v>
          </cell>
          <cell r="G7849">
            <v>0</v>
          </cell>
        </row>
        <row r="7850">
          <cell r="A7850" t="str">
            <v>1702880465</v>
          </cell>
          <cell r="D7850" t="str">
            <v>0</v>
          </cell>
          <cell r="E7850">
            <v>0</v>
          </cell>
          <cell r="F7850">
            <v>0</v>
          </cell>
          <cell r="G7850">
            <v>0</v>
          </cell>
        </row>
        <row r="7851">
          <cell r="A7851" t="str">
            <v>1107440955</v>
          </cell>
          <cell r="B7851" t="str">
            <v>0</v>
          </cell>
          <cell r="C7851" t="str">
            <v>228960</v>
          </cell>
          <cell r="D7851" t="str">
            <v>57609</v>
          </cell>
          <cell r="E7851">
            <v>0</v>
          </cell>
          <cell r="F7851">
            <v>228960</v>
          </cell>
          <cell r="G7851">
            <v>57609</v>
          </cell>
        </row>
        <row r="7852">
          <cell r="A7852" t="str">
            <v>7708680069</v>
          </cell>
          <cell r="B7852" t="str">
            <v>0</v>
          </cell>
          <cell r="C7852" t="str">
            <v>26500</v>
          </cell>
          <cell r="D7852" t="str">
            <v>6466</v>
          </cell>
          <cell r="E7852">
            <v>0</v>
          </cell>
          <cell r="F7852">
            <v>26500</v>
          </cell>
          <cell r="G7852">
            <v>6466</v>
          </cell>
        </row>
        <row r="7853">
          <cell r="A7853" t="str">
            <v>5304880676</v>
          </cell>
          <cell r="B7853" t="str">
            <v>0</v>
          </cell>
          <cell r="C7853" t="str">
            <v>20000</v>
          </cell>
          <cell r="D7853" t="str">
            <v>4880</v>
          </cell>
          <cell r="E7853">
            <v>0</v>
          </cell>
          <cell r="F7853">
            <v>20000</v>
          </cell>
          <cell r="G7853">
            <v>4880</v>
          </cell>
        </row>
        <row r="7854">
          <cell r="A7854" t="str">
            <v>6202790202</v>
          </cell>
          <cell r="B7854" t="str">
            <v>0</v>
          </cell>
          <cell r="C7854" t="str">
            <v>20000</v>
          </cell>
          <cell r="D7854" t="str">
            <v>4880</v>
          </cell>
          <cell r="E7854">
            <v>0</v>
          </cell>
          <cell r="F7854">
            <v>20000</v>
          </cell>
          <cell r="G7854">
            <v>4880</v>
          </cell>
        </row>
        <row r="7855">
          <cell r="A7855" t="str">
            <v>6511450023</v>
          </cell>
          <cell r="B7855" t="str">
            <v>0</v>
          </cell>
          <cell r="C7855" t="str">
            <v>20000</v>
          </cell>
          <cell r="D7855" t="str">
            <v>4880</v>
          </cell>
          <cell r="E7855">
            <v>0</v>
          </cell>
          <cell r="F7855">
            <v>20000</v>
          </cell>
          <cell r="G7855">
            <v>4880</v>
          </cell>
        </row>
        <row r="7856">
          <cell r="A7856" t="str">
            <v>7204810392</v>
          </cell>
          <cell r="B7856" t="str">
            <v>50000</v>
          </cell>
          <cell r="C7856" t="str">
            <v>0</v>
          </cell>
          <cell r="D7856" t="str">
            <v>12200</v>
          </cell>
          <cell r="E7856">
            <v>50000</v>
          </cell>
          <cell r="F7856">
            <v>0</v>
          </cell>
          <cell r="G7856">
            <v>12200</v>
          </cell>
        </row>
        <row r="7857">
          <cell r="A7857" t="str">
            <v>1207520535</v>
          </cell>
          <cell r="B7857" t="str">
            <v>0</v>
          </cell>
          <cell r="C7857" t="str">
            <v>704500</v>
          </cell>
          <cell r="D7857" t="str">
            <v>181250</v>
          </cell>
          <cell r="E7857">
            <v>0</v>
          </cell>
          <cell r="F7857">
            <v>704500</v>
          </cell>
          <cell r="G7857">
            <v>181250</v>
          </cell>
        </row>
        <row r="7858">
          <cell r="A7858" t="str">
            <v>1103571079</v>
          </cell>
          <cell r="D7858" t="str">
            <v>0</v>
          </cell>
          <cell r="E7858">
            <v>0</v>
          </cell>
          <cell r="F7858">
            <v>0</v>
          </cell>
          <cell r="G7858">
            <v>0</v>
          </cell>
        </row>
        <row r="7859">
          <cell r="A7859" t="str">
            <v>1812810830</v>
          </cell>
          <cell r="D7859" t="str">
            <v>0</v>
          </cell>
          <cell r="E7859">
            <v>0</v>
          </cell>
          <cell r="F7859">
            <v>0</v>
          </cell>
          <cell r="G7859">
            <v>0</v>
          </cell>
        </row>
        <row r="7860">
          <cell r="A7860" t="str">
            <v>1610560345</v>
          </cell>
          <cell r="D7860" t="str">
            <v>0</v>
          </cell>
          <cell r="E7860">
            <v>0</v>
          </cell>
          <cell r="F7860">
            <v>0</v>
          </cell>
          <cell r="G7860">
            <v>0</v>
          </cell>
        </row>
        <row r="7861">
          <cell r="A7861" t="str">
            <v>4108880633</v>
          </cell>
          <cell r="D7861" t="str">
            <v>0</v>
          </cell>
          <cell r="E7861">
            <v>0</v>
          </cell>
          <cell r="F7861">
            <v>0</v>
          </cell>
          <cell r="G7861">
            <v>0</v>
          </cell>
        </row>
        <row r="7862">
          <cell r="A7862" t="str">
            <v>2811780459</v>
          </cell>
          <cell r="B7862" t="str">
            <v>0</v>
          </cell>
          <cell r="C7862" t="str">
            <v>660000</v>
          </cell>
          <cell r="D7862" t="str">
            <v>169680</v>
          </cell>
          <cell r="E7862">
            <v>0</v>
          </cell>
          <cell r="F7862">
            <v>660000</v>
          </cell>
          <cell r="G7862">
            <v>169680</v>
          </cell>
        </row>
        <row r="7863">
          <cell r="A7863" t="str">
            <v>4004430046</v>
          </cell>
          <cell r="B7863" t="str">
            <v>0</v>
          </cell>
          <cell r="C7863" t="str">
            <v>192000</v>
          </cell>
          <cell r="D7863" t="str">
            <v>48000</v>
          </cell>
          <cell r="E7863">
            <v>0</v>
          </cell>
          <cell r="F7863">
            <v>192000</v>
          </cell>
          <cell r="G7863">
            <v>48000</v>
          </cell>
        </row>
        <row r="7864">
          <cell r="A7864" t="str">
            <v>1302770349</v>
          </cell>
          <cell r="D7864" t="str">
            <v>0</v>
          </cell>
          <cell r="E7864">
            <v>0</v>
          </cell>
          <cell r="F7864">
            <v>0</v>
          </cell>
          <cell r="G7864">
            <v>0</v>
          </cell>
        </row>
        <row r="7865">
          <cell r="A7865" t="str">
            <v>6711690281</v>
          </cell>
          <cell r="B7865" t="str">
            <v>0</v>
          </cell>
          <cell r="C7865" t="str">
            <v>20000</v>
          </cell>
          <cell r="D7865" t="str">
            <v>4880</v>
          </cell>
          <cell r="E7865">
            <v>0</v>
          </cell>
          <cell r="F7865">
            <v>20000</v>
          </cell>
          <cell r="G7865">
            <v>4880</v>
          </cell>
        </row>
        <row r="7866">
          <cell r="A7866" t="str">
            <v>3803690285</v>
          </cell>
          <cell r="B7866" t="str">
            <v>0</v>
          </cell>
          <cell r="C7866" t="str">
            <v>162400</v>
          </cell>
          <cell r="D7866" t="str">
            <v>40304</v>
          </cell>
          <cell r="E7866">
            <v>0</v>
          </cell>
          <cell r="F7866">
            <v>162400</v>
          </cell>
          <cell r="G7866">
            <v>40304</v>
          </cell>
        </row>
        <row r="7867">
          <cell r="A7867" t="str">
            <v>3809550065</v>
          </cell>
          <cell r="B7867" t="str">
            <v>0</v>
          </cell>
          <cell r="C7867" t="str">
            <v>129600</v>
          </cell>
          <cell r="D7867" t="str">
            <v>31776</v>
          </cell>
          <cell r="E7867">
            <v>0</v>
          </cell>
          <cell r="F7867">
            <v>129600</v>
          </cell>
          <cell r="G7867">
            <v>31776</v>
          </cell>
        </row>
        <row r="7868">
          <cell r="A7868" t="str">
            <v>2410460046</v>
          </cell>
          <cell r="B7868" t="str">
            <v>0</v>
          </cell>
          <cell r="C7868" t="str">
            <v>250000</v>
          </cell>
          <cell r="D7868" t="str">
            <v>63080</v>
          </cell>
          <cell r="E7868">
            <v>0</v>
          </cell>
          <cell r="F7868">
            <v>250000</v>
          </cell>
          <cell r="G7868">
            <v>63080</v>
          </cell>
        </row>
        <row r="7869">
          <cell r="A7869" t="str">
            <v>3903750336</v>
          </cell>
          <cell r="D7869" t="str">
            <v>0</v>
          </cell>
          <cell r="E7869">
            <v>0</v>
          </cell>
          <cell r="F7869">
            <v>0</v>
          </cell>
          <cell r="G7869">
            <v>0</v>
          </cell>
        </row>
        <row r="7870">
          <cell r="A7870" t="str">
            <v>4110920582</v>
          </cell>
          <cell r="D7870" t="str">
            <v>0</v>
          </cell>
          <cell r="E7870">
            <v>0</v>
          </cell>
          <cell r="F7870">
            <v>0</v>
          </cell>
          <cell r="G7870">
            <v>0</v>
          </cell>
        </row>
        <row r="7871">
          <cell r="A7871" t="str">
            <v>7412700251</v>
          </cell>
          <cell r="D7871" t="str">
            <v>0</v>
          </cell>
          <cell r="E7871">
            <v>0</v>
          </cell>
          <cell r="F7871">
            <v>0</v>
          </cell>
          <cell r="G7871">
            <v>0</v>
          </cell>
        </row>
        <row r="7872">
          <cell r="A7872" t="str">
            <v>2601430036</v>
          </cell>
          <cell r="B7872" t="str">
            <v>0</v>
          </cell>
          <cell r="C7872" t="str">
            <v>95000</v>
          </cell>
          <cell r="D7872" t="str">
            <v>23180</v>
          </cell>
          <cell r="E7872">
            <v>0</v>
          </cell>
          <cell r="F7872">
            <v>95000</v>
          </cell>
          <cell r="G7872">
            <v>23180</v>
          </cell>
        </row>
        <row r="7873">
          <cell r="A7873" t="str">
            <v>1204870160</v>
          </cell>
          <cell r="B7873" t="str">
            <v>0</v>
          </cell>
          <cell r="C7873" t="str">
            <v>100000</v>
          </cell>
          <cell r="D7873" t="str">
            <v>24400</v>
          </cell>
          <cell r="E7873">
            <v>0</v>
          </cell>
          <cell r="F7873">
            <v>100000</v>
          </cell>
          <cell r="G7873">
            <v>24400</v>
          </cell>
        </row>
        <row r="7874">
          <cell r="A7874" t="str">
            <v>3009670184</v>
          </cell>
          <cell r="B7874" t="str">
            <v>0</v>
          </cell>
          <cell r="C7874" t="str">
            <v>1043811</v>
          </cell>
          <cell r="D7874" t="str">
            <v>269470</v>
          </cell>
          <cell r="E7874">
            <v>0</v>
          </cell>
          <cell r="F7874">
            <v>1043811</v>
          </cell>
          <cell r="G7874">
            <v>269470</v>
          </cell>
        </row>
        <row r="7875">
          <cell r="A7875" t="str">
            <v>4105630210</v>
          </cell>
          <cell r="B7875" t="str">
            <v>0</v>
          </cell>
          <cell r="C7875" t="str">
            <v>1043811</v>
          </cell>
          <cell r="D7875" t="str">
            <v>269470</v>
          </cell>
          <cell r="E7875">
            <v>0</v>
          </cell>
          <cell r="F7875">
            <v>1043811</v>
          </cell>
          <cell r="G7875">
            <v>269470</v>
          </cell>
        </row>
        <row r="7876">
          <cell r="A7876" t="str">
            <v>1803820470</v>
          </cell>
          <cell r="B7876" t="str">
            <v>0</v>
          </cell>
          <cell r="C7876" t="str">
            <v>405000</v>
          </cell>
          <cell r="D7876" t="str">
            <v>103380</v>
          </cell>
          <cell r="E7876">
            <v>0</v>
          </cell>
          <cell r="F7876">
            <v>405000</v>
          </cell>
          <cell r="G7876">
            <v>103380</v>
          </cell>
        </row>
        <row r="7877">
          <cell r="A7877" t="str">
            <v>1714810437</v>
          </cell>
          <cell r="B7877" t="str">
            <v>0</v>
          </cell>
          <cell r="C7877" t="str">
            <v>405000</v>
          </cell>
          <cell r="D7877" t="str">
            <v>103380</v>
          </cell>
          <cell r="E7877">
            <v>0</v>
          </cell>
          <cell r="F7877">
            <v>405000</v>
          </cell>
          <cell r="G7877">
            <v>103380</v>
          </cell>
        </row>
        <row r="7878">
          <cell r="A7878" t="str">
            <v>3104900418</v>
          </cell>
          <cell r="D7878" t="str">
            <v>0</v>
          </cell>
          <cell r="E7878">
            <v>0</v>
          </cell>
          <cell r="F7878">
            <v>0</v>
          </cell>
          <cell r="G7878">
            <v>0</v>
          </cell>
        </row>
        <row r="7879">
          <cell r="A7879" t="str">
            <v>1411660179</v>
          </cell>
          <cell r="D7879" t="str">
            <v>0</v>
          </cell>
          <cell r="E7879">
            <v>0</v>
          </cell>
          <cell r="F7879">
            <v>0</v>
          </cell>
          <cell r="G7879">
            <v>0</v>
          </cell>
        </row>
        <row r="7880">
          <cell r="A7880" t="str">
            <v>3314820267</v>
          </cell>
          <cell r="D7880" t="str">
            <v>0</v>
          </cell>
          <cell r="E7880">
            <v>0</v>
          </cell>
          <cell r="F7880">
            <v>0</v>
          </cell>
          <cell r="G7880">
            <v>0</v>
          </cell>
        </row>
        <row r="7881">
          <cell r="A7881" t="str">
            <v>1110760574</v>
          </cell>
          <cell r="D7881" t="str">
            <v>0</v>
          </cell>
          <cell r="E7881">
            <v>0</v>
          </cell>
          <cell r="F7881">
            <v>0</v>
          </cell>
          <cell r="G7881">
            <v>0</v>
          </cell>
        </row>
        <row r="7882">
          <cell r="A7882" t="str">
            <v>2511530422</v>
          </cell>
          <cell r="D7882" t="str">
            <v>0</v>
          </cell>
          <cell r="E7882">
            <v>0</v>
          </cell>
          <cell r="F7882">
            <v>0</v>
          </cell>
          <cell r="G7882">
            <v>0</v>
          </cell>
        </row>
        <row r="7883">
          <cell r="A7883" t="str">
            <v>1907830618</v>
          </cell>
          <cell r="D7883" t="str">
            <v>0</v>
          </cell>
          <cell r="E7883">
            <v>0</v>
          </cell>
          <cell r="F7883">
            <v>0</v>
          </cell>
          <cell r="G7883">
            <v>0</v>
          </cell>
        </row>
        <row r="7884">
          <cell r="A7884" t="str">
            <v>1102570826</v>
          </cell>
          <cell r="B7884" t="str">
            <v>0</v>
          </cell>
          <cell r="C7884" t="str">
            <v>192000</v>
          </cell>
          <cell r="D7884" t="str">
            <v>48000</v>
          </cell>
          <cell r="E7884">
            <v>0</v>
          </cell>
          <cell r="F7884">
            <v>192000</v>
          </cell>
          <cell r="G7884">
            <v>48000</v>
          </cell>
        </row>
        <row r="7885">
          <cell r="A7885" t="str">
            <v>1212780515</v>
          </cell>
          <cell r="B7885" t="str">
            <v>0</v>
          </cell>
          <cell r="C7885" t="str">
            <v>323910</v>
          </cell>
          <cell r="D7885" t="str">
            <v>82296</v>
          </cell>
          <cell r="E7885">
            <v>0</v>
          </cell>
          <cell r="F7885">
            <v>323910</v>
          </cell>
          <cell r="G7885">
            <v>82296</v>
          </cell>
        </row>
        <row r="7886">
          <cell r="A7886" t="str">
            <v>3504900547</v>
          </cell>
          <cell r="D7886" t="str">
            <v>0</v>
          </cell>
          <cell r="E7886">
            <v>0</v>
          </cell>
          <cell r="F7886">
            <v>0</v>
          </cell>
          <cell r="G7886">
            <v>0</v>
          </cell>
        </row>
        <row r="7887">
          <cell r="A7887" t="str">
            <v>2103560191</v>
          </cell>
          <cell r="D7887" t="str">
            <v>0</v>
          </cell>
          <cell r="E7887">
            <v>0</v>
          </cell>
          <cell r="F7887">
            <v>0</v>
          </cell>
          <cell r="G7887">
            <v>0</v>
          </cell>
        </row>
        <row r="7888">
          <cell r="A7888" t="str">
            <v>1809900123</v>
          </cell>
          <cell r="D7888" t="str">
            <v>0</v>
          </cell>
          <cell r="E7888">
            <v>0</v>
          </cell>
          <cell r="F7888">
            <v>0</v>
          </cell>
          <cell r="G7888">
            <v>0</v>
          </cell>
        </row>
        <row r="7889">
          <cell r="A7889" t="str">
            <v>4011570141</v>
          </cell>
          <cell r="B7889" t="str">
            <v>0</v>
          </cell>
          <cell r="C7889" t="str">
            <v>542000</v>
          </cell>
          <cell r="D7889" t="str">
            <v>139000</v>
          </cell>
          <cell r="E7889">
            <v>0</v>
          </cell>
          <cell r="F7889">
            <v>542000</v>
          </cell>
          <cell r="G7889">
            <v>139000</v>
          </cell>
        </row>
        <row r="7890">
          <cell r="A7890" t="str">
            <v>3514820600</v>
          </cell>
          <cell r="D7890" t="str">
            <v>0</v>
          </cell>
          <cell r="E7890">
            <v>0</v>
          </cell>
          <cell r="F7890">
            <v>0</v>
          </cell>
          <cell r="G7890">
            <v>0</v>
          </cell>
        </row>
        <row r="7891">
          <cell r="A7891" t="str">
            <v>2005581038</v>
          </cell>
          <cell r="D7891" t="str">
            <v>0</v>
          </cell>
          <cell r="E7891">
            <v>0</v>
          </cell>
          <cell r="F7891">
            <v>0</v>
          </cell>
          <cell r="G7891">
            <v>0</v>
          </cell>
        </row>
        <row r="7892">
          <cell r="A7892" t="str">
            <v>3812870290</v>
          </cell>
          <cell r="D7892" t="str">
            <v>0</v>
          </cell>
          <cell r="E7892">
            <v>0</v>
          </cell>
          <cell r="F7892">
            <v>0</v>
          </cell>
          <cell r="G7892">
            <v>0</v>
          </cell>
        </row>
        <row r="7893">
          <cell r="A7893" t="str">
            <v>2910860752</v>
          </cell>
          <cell r="B7893" t="str">
            <v>0</v>
          </cell>
          <cell r="C7893" t="str">
            <v>323909</v>
          </cell>
          <cell r="D7893" t="str">
            <v>82296</v>
          </cell>
          <cell r="E7893">
            <v>0</v>
          </cell>
          <cell r="F7893">
            <v>323909</v>
          </cell>
          <cell r="G7893">
            <v>82296</v>
          </cell>
        </row>
        <row r="7894">
          <cell r="A7894" t="str">
            <v>2601830026</v>
          </cell>
          <cell r="B7894" t="str">
            <v>0</v>
          </cell>
          <cell r="C7894" t="str">
            <v>323910</v>
          </cell>
          <cell r="D7894" t="str">
            <v>82296</v>
          </cell>
          <cell r="E7894">
            <v>0</v>
          </cell>
          <cell r="F7894">
            <v>323910</v>
          </cell>
          <cell r="G7894">
            <v>82296</v>
          </cell>
        </row>
        <row r="7895">
          <cell r="A7895" t="str">
            <v>1304850471</v>
          </cell>
          <cell r="D7895" t="str">
            <v>0</v>
          </cell>
          <cell r="E7895">
            <v>0</v>
          </cell>
          <cell r="F7895">
            <v>0</v>
          </cell>
          <cell r="G7895">
            <v>0</v>
          </cell>
        </row>
        <row r="7896">
          <cell r="A7896" t="str">
            <v>1501520132</v>
          </cell>
          <cell r="D7896" t="str">
            <v>0</v>
          </cell>
          <cell r="E7896">
            <v>0</v>
          </cell>
          <cell r="F7896">
            <v>0</v>
          </cell>
          <cell r="G7896">
            <v>0</v>
          </cell>
        </row>
        <row r="7897">
          <cell r="A7897" t="str">
            <v>3308680483</v>
          </cell>
          <cell r="D7897" t="str">
            <v>0</v>
          </cell>
          <cell r="E7897">
            <v>0</v>
          </cell>
          <cell r="F7897">
            <v>0</v>
          </cell>
          <cell r="G7897">
            <v>0</v>
          </cell>
        </row>
        <row r="7898">
          <cell r="A7898" t="str">
            <v>3012720235</v>
          </cell>
          <cell r="D7898" t="str">
            <v>0</v>
          </cell>
          <cell r="E7898">
            <v>0</v>
          </cell>
          <cell r="F7898">
            <v>0</v>
          </cell>
          <cell r="G7898">
            <v>0</v>
          </cell>
        </row>
        <row r="7899">
          <cell r="A7899" t="str">
            <v>3607520164</v>
          </cell>
          <cell r="D7899" t="str">
            <v>0</v>
          </cell>
          <cell r="E7899">
            <v>0</v>
          </cell>
          <cell r="F7899">
            <v>0</v>
          </cell>
          <cell r="G7899">
            <v>0</v>
          </cell>
        </row>
        <row r="7900">
          <cell r="A7900" t="str">
            <v>1505590671</v>
          </cell>
          <cell r="D7900" t="str">
            <v>0</v>
          </cell>
          <cell r="E7900">
            <v>0</v>
          </cell>
          <cell r="F7900">
            <v>0</v>
          </cell>
          <cell r="G7900">
            <v>0</v>
          </cell>
        </row>
        <row r="7901">
          <cell r="A7901" t="str">
            <v>2305940297</v>
          </cell>
          <cell r="D7901" t="str">
            <v>0</v>
          </cell>
          <cell r="E7901">
            <v>0</v>
          </cell>
          <cell r="F7901">
            <v>0</v>
          </cell>
          <cell r="G7901">
            <v>0</v>
          </cell>
        </row>
        <row r="7902">
          <cell r="A7902" t="str">
            <v>1904710085</v>
          </cell>
          <cell r="D7902" t="str">
            <v>0</v>
          </cell>
          <cell r="E7902">
            <v>0</v>
          </cell>
          <cell r="F7902">
            <v>0</v>
          </cell>
          <cell r="G7902">
            <v>0</v>
          </cell>
        </row>
        <row r="7903">
          <cell r="A7903" t="str">
            <v>1307540457</v>
          </cell>
          <cell r="B7903" t="str">
            <v>0</v>
          </cell>
          <cell r="C7903" t="str">
            <v>336000</v>
          </cell>
          <cell r="D7903" t="str">
            <v>85440</v>
          </cell>
          <cell r="E7903">
            <v>0</v>
          </cell>
          <cell r="F7903">
            <v>336000</v>
          </cell>
          <cell r="G7903">
            <v>85440</v>
          </cell>
        </row>
        <row r="7904">
          <cell r="A7904" t="str">
            <v>4009820764</v>
          </cell>
          <cell r="D7904" t="str">
            <v>0</v>
          </cell>
          <cell r="E7904">
            <v>0</v>
          </cell>
          <cell r="F7904">
            <v>0</v>
          </cell>
          <cell r="G7904">
            <v>0</v>
          </cell>
        </row>
        <row r="7905">
          <cell r="A7905" t="str">
            <v>3305820470</v>
          </cell>
          <cell r="D7905" t="str">
            <v>0</v>
          </cell>
          <cell r="E7905">
            <v>0</v>
          </cell>
          <cell r="F7905">
            <v>0</v>
          </cell>
          <cell r="G7905">
            <v>0</v>
          </cell>
        </row>
        <row r="7906">
          <cell r="A7906" t="str">
            <v>3612800132</v>
          </cell>
          <cell r="D7906" t="str">
            <v>0</v>
          </cell>
          <cell r="E7906">
            <v>0</v>
          </cell>
          <cell r="F7906">
            <v>0</v>
          </cell>
          <cell r="G7906">
            <v>0</v>
          </cell>
        </row>
        <row r="7907">
          <cell r="A7907" t="str">
            <v>3910710166</v>
          </cell>
          <cell r="D7907" t="str">
            <v>0</v>
          </cell>
          <cell r="E7907">
            <v>0</v>
          </cell>
          <cell r="F7907">
            <v>0</v>
          </cell>
          <cell r="G7907">
            <v>0</v>
          </cell>
        </row>
        <row r="7908">
          <cell r="A7908" t="str">
            <v>4001780186</v>
          </cell>
          <cell r="D7908" t="str">
            <v>0</v>
          </cell>
          <cell r="E7908">
            <v>0</v>
          </cell>
          <cell r="F7908">
            <v>0</v>
          </cell>
          <cell r="G7908">
            <v>0</v>
          </cell>
        </row>
        <row r="7909">
          <cell r="A7909" t="str">
            <v>3111850242</v>
          </cell>
          <cell r="D7909" t="str">
            <v>0</v>
          </cell>
          <cell r="E7909">
            <v>0</v>
          </cell>
          <cell r="F7909">
            <v>0</v>
          </cell>
          <cell r="G7909">
            <v>0</v>
          </cell>
        </row>
        <row r="7910">
          <cell r="A7910" t="str">
            <v>1409770230</v>
          </cell>
          <cell r="D7910" t="str">
            <v>0</v>
          </cell>
          <cell r="E7910">
            <v>0</v>
          </cell>
          <cell r="F7910">
            <v>0</v>
          </cell>
          <cell r="G7910">
            <v>0</v>
          </cell>
        </row>
        <row r="7911">
          <cell r="A7911">
            <v>2910770214</v>
          </cell>
          <cell r="D7911" t="str">
            <v>0</v>
          </cell>
          <cell r="E7911">
            <v>0</v>
          </cell>
          <cell r="F7911">
            <v>0</v>
          </cell>
          <cell r="G7911">
            <v>0</v>
          </cell>
        </row>
        <row r="7912">
          <cell r="A7912" t="str">
            <v>1314930567</v>
          </cell>
          <cell r="D7912" t="str">
            <v>0</v>
          </cell>
          <cell r="E7912">
            <v>0</v>
          </cell>
          <cell r="F7912">
            <v>0</v>
          </cell>
          <cell r="G791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2015-2016"/>
      <sheetName val="Титул"/>
      <sheetName val="ПТ показатели"/>
      <sheetName val="Закупки и производство"/>
      <sheetName val="Продажи"/>
      <sheetName val="Выручка "/>
      <sheetName val="Приложение Выручка"/>
      <sheetName val="Приложение Расходы "/>
      <sheetName val="Расходы"/>
      <sheetName val="Лист1_new"/>
      <sheetName val="ГСМ поставка"/>
      <sheetName val="kratko"/>
      <sheetName val="Прочие доходы и расходы ДЗО"/>
      <sheetName val="Лист3"/>
      <sheetName val="FS 0"/>
      <sheetName val="FS 1"/>
      <sheetName val="FS 2 "/>
      <sheetName val="FS 4"/>
      <sheetName val="FS gnum"/>
      <sheetName val="FS iracum"/>
      <sheetName val="FS inv"/>
      <sheetName val="FS kredit"/>
      <sheetName val="Прибыль ДЗО"/>
      <sheetName val="ИП"/>
      <sheetName val="Приложение ИП"/>
      <sheetName val="ДДС"/>
      <sheetName val="Баланс"/>
      <sheetName val="Приложение к балансу"/>
      <sheetName val="налог на прибыль"/>
      <sheetName val="НДС сверхнормативн"/>
      <sheetName val="отложенный"/>
      <sheetName val="АСКП-EBITDA скорр"/>
      <sheetName val="АСКП-EBITDA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H3">
            <v>1.01</v>
          </cell>
          <cell r="AI3">
            <v>1.01</v>
          </cell>
          <cell r="AJ3">
            <v>1.01</v>
          </cell>
          <cell r="AK3">
            <v>1.01</v>
          </cell>
          <cell r="AL3">
            <v>1.01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ПРГ"/>
      <sheetName val="0"/>
      <sheetName val="1.1"/>
      <sheetName val="1.2"/>
      <sheetName val="1.3"/>
      <sheetName val="1.4"/>
      <sheetName val="2.1"/>
      <sheetName val="2.1а"/>
      <sheetName val="2.2"/>
      <sheetName val="2.2а"/>
      <sheetName val="2.3"/>
      <sheetName val="2.4"/>
      <sheetName val="3"/>
      <sheetName val="инфо"/>
      <sheetName val="Прил. 1.1"/>
      <sheetName val="Прил. 1.2"/>
      <sheetName val="Прил. 1.3"/>
      <sheetName val="Прил. 2.2"/>
      <sheetName val="Прил. 2.2 (!)"/>
      <sheetName val="Прил. 2.3 (без изм.)"/>
      <sheetName val="Прил. 2.3 (!)"/>
      <sheetName val="Прил. 3.1"/>
      <sheetName val="Прил. 4.1"/>
      <sheetName val="Прил. 4.2"/>
      <sheetName val="Прил. 4.3"/>
      <sheetName val="Прил. 5"/>
      <sheetName val="Прил. 6.1 (2012)"/>
      <sheetName val="Прил. 6.1 (2011)"/>
      <sheetName val="Прил. 6.2 (2011)"/>
      <sheetName val="Прил. 6.2 (2012)"/>
      <sheetName val="Прил. 6.3 (2011)"/>
      <sheetName val="Прил. 6.3 (2012)"/>
      <sheetName val="ИПРС 2014-2019"/>
      <sheetName val="ИПРГ-отчет"/>
      <sheetName val="список-1"/>
      <sheetName val="Список"/>
      <sheetName val="Список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>
        <row r="3">
          <cell r="B3" t="str">
            <v>БПД</v>
          </cell>
        </row>
        <row r="4">
          <cell r="B4" t="str">
            <v>БИ</v>
          </cell>
        </row>
        <row r="5">
          <cell r="B5" t="str">
            <v>ББР</v>
          </cell>
        </row>
        <row r="6">
          <cell r="B6" t="str">
            <v>ИТ</v>
          </cell>
        </row>
        <row r="7">
          <cell r="B7" t="str">
            <v>А. Г. Борис</v>
          </cell>
        </row>
        <row r="8">
          <cell r="B8" t="str">
            <v>БРБ</v>
          </cell>
        </row>
        <row r="9">
          <cell r="B9" t="str">
            <v>БСИ</v>
          </cell>
        </row>
        <row r="13">
          <cell r="B13" t="str">
            <v>ЭЭ</v>
          </cell>
        </row>
        <row r="14">
          <cell r="B14" t="str">
            <v>СПРА</v>
          </cell>
        </row>
        <row r="15">
          <cell r="B15" t="str">
            <v>СТС</v>
          </cell>
        </row>
        <row r="16">
          <cell r="B16" t="str">
            <v>УРН</v>
          </cell>
        </row>
        <row r="17">
          <cell r="B17" t="str">
            <v>ПРО</v>
          </cell>
        </row>
      </sheetData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workbookViewId="0">
      <selection activeCell="M18" sqref="M18"/>
    </sheetView>
  </sheetViews>
  <sheetFormatPr defaultRowHeight="15"/>
  <sheetData>
    <row r="2" spans="2:14" ht="18" thickBot="1">
      <c r="B2" s="22" t="s">
        <v>111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ht="52.5" thickBot="1">
      <c r="B3" s="233"/>
      <c r="C3" s="235" t="s">
        <v>84</v>
      </c>
      <c r="D3" s="24" t="s">
        <v>85</v>
      </c>
      <c r="E3" s="25" t="s">
        <v>86</v>
      </c>
      <c r="F3" s="25" t="s">
        <v>0</v>
      </c>
      <c r="G3" s="25" t="s">
        <v>87</v>
      </c>
      <c r="H3" s="25" t="s">
        <v>88</v>
      </c>
      <c r="I3" s="25" t="s">
        <v>89</v>
      </c>
      <c r="J3" s="26"/>
      <c r="K3" s="23"/>
      <c r="L3" s="23"/>
      <c r="M3" s="23"/>
      <c r="N3" s="23"/>
    </row>
    <row r="4" spans="2:14" ht="35.25" thickBot="1">
      <c r="B4" s="234"/>
      <c r="C4" s="236"/>
      <c r="D4" s="27" t="s">
        <v>10</v>
      </c>
      <c r="E4" s="28" t="s">
        <v>10</v>
      </c>
      <c r="F4" s="29" t="s">
        <v>10</v>
      </c>
      <c r="G4" s="29" t="s">
        <v>90</v>
      </c>
      <c r="H4" s="29" t="s">
        <v>90</v>
      </c>
      <c r="I4" s="29" t="s">
        <v>91</v>
      </c>
      <c r="J4" s="30"/>
      <c r="K4" s="23"/>
      <c r="L4" s="23"/>
      <c r="M4" s="23"/>
      <c r="N4" s="23"/>
    </row>
    <row r="5" spans="2:14" ht="18" thickBot="1">
      <c r="B5" s="31">
        <v>1</v>
      </c>
      <c r="C5" s="32" t="s">
        <v>92</v>
      </c>
      <c r="D5" s="27">
        <v>215</v>
      </c>
      <c r="E5" s="28">
        <v>27.5</v>
      </c>
      <c r="F5" s="33">
        <v>242.5</v>
      </c>
      <c r="G5" s="28">
        <v>1.5</v>
      </c>
      <c r="H5" s="29">
        <v>6</v>
      </c>
      <c r="I5" s="29">
        <v>40.4</v>
      </c>
      <c r="J5" s="237" t="s">
        <v>93</v>
      </c>
      <c r="K5" s="23"/>
      <c r="L5" s="23"/>
      <c r="M5" s="23"/>
      <c r="N5" s="23"/>
    </row>
    <row r="6" spans="2:14" ht="18" thickBot="1">
      <c r="B6" s="31">
        <v>2</v>
      </c>
      <c r="C6" s="32" t="s">
        <v>94</v>
      </c>
      <c r="D6" s="27">
        <v>55</v>
      </c>
      <c r="E6" s="28">
        <v>10</v>
      </c>
      <c r="F6" s="33">
        <v>65</v>
      </c>
      <c r="G6" s="28">
        <v>1.5</v>
      </c>
      <c r="H6" s="29">
        <v>6</v>
      </c>
      <c r="I6" s="29">
        <v>10.8</v>
      </c>
      <c r="J6" s="238"/>
      <c r="K6" s="23"/>
      <c r="L6" s="23"/>
      <c r="M6" s="23"/>
      <c r="N6" s="23"/>
    </row>
    <row r="7" spans="2:14" ht="18" thickBot="1">
      <c r="B7" s="31">
        <v>3</v>
      </c>
      <c r="C7" s="32" t="s">
        <v>95</v>
      </c>
      <c r="D7" s="27">
        <v>122</v>
      </c>
      <c r="E7" s="28">
        <v>30</v>
      </c>
      <c r="F7" s="33">
        <v>152</v>
      </c>
      <c r="G7" s="28">
        <v>1.5</v>
      </c>
      <c r="H7" s="29">
        <v>6</v>
      </c>
      <c r="I7" s="29">
        <v>25.3</v>
      </c>
      <c r="J7" s="239"/>
      <c r="K7" s="23"/>
      <c r="L7" s="23"/>
      <c r="M7" s="23"/>
      <c r="N7" s="23"/>
    </row>
    <row r="8" spans="2:14" ht="18" thickBot="1">
      <c r="B8" s="31">
        <v>4</v>
      </c>
      <c r="C8" s="32" t="s">
        <v>96</v>
      </c>
      <c r="D8" s="27">
        <v>65</v>
      </c>
      <c r="E8" s="28">
        <v>0</v>
      </c>
      <c r="F8" s="33">
        <v>65</v>
      </c>
      <c r="G8" s="28">
        <v>1.5</v>
      </c>
      <c r="H8" s="29">
        <v>6</v>
      </c>
      <c r="I8" s="29">
        <v>10.8</v>
      </c>
      <c r="J8" s="240" t="s">
        <v>97</v>
      </c>
      <c r="K8" s="23"/>
      <c r="L8" s="23"/>
      <c r="M8" s="23"/>
      <c r="N8" s="23"/>
    </row>
    <row r="9" spans="2:14" ht="18" thickBot="1">
      <c r="B9" s="31">
        <v>5</v>
      </c>
      <c r="C9" s="32" t="s">
        <v>98</v>
      </c>
      <c r="D9" s="27">
        <v>1933</v>
      </c>
      <c r="E9" s="28">
        <v>320</v>
      </c>
      <c r="F9" s="33">
        <v>2253</v>
      </c>
      <c r="G9" s="28">
        <v>1.5</v>
      </c>
      <c r="H9" s="29">
        <v>6</v>
      </c>
      <c r="I9" s="29">
        <v>375.5</v>
      </c>
      <c r="J9" s="239"/>
      <c r="K9" s="23"/>
      <c r="L9" s="23"/>
      <c r="M9" s="23"/>
      <c r="N9" s="23"/>
    </row>
    <row r="10" spans="2:14" ht="17.25" thickBot="1">
      <c r="B10" s="30"/>
      <c r="C10" s="34"/>
      <c r="D10" s="35"/>
      <c r="E10" s="35"/>
      <c r="F10" s="35"/>
      <c r="G10" s="35"/>
      <c r="H10" s="35"/>
      <c r="I10" s="36"/>
      <c r="J10" s="37" t="s">
        <v>99</v>
      </c>
      <c r="K10" s="23"/>
      <c r="L10" s="23"/>
      <c r="M10" s="23"/>
      <c r="N10" s="23"/>
    </row>
    <row r="11" spans="2:14" ht="17.25">
      <c r="B11" s="38"/>
      <c r="C11" s="39" t="s">
        <v>100</v>
      </c>
      <c r="D11" s="39"/>
      <c r="E11" s="39"/>
      <c r="F11" s="40"/>
      <c r="G11" s="40"/>
      <c r="H11" s="40"/>
      <c r="I11" s="38"/>
      <c r="J11" s="38"/>
      <c r="K11" s="23"/>
      <c r="L11" s="23"/>
      <c r="M11" s="23"/>
      <c r="N11" s="23"/>
    </row>
    <row r="12" spans="2:14" ht="18" thickBot="1">
      <c r="B12" s="38"/>
      <c r="C12" s="41" t="s">
        <v>101</v>
      </c>
      <c r="D12" s="41"/>
      <c r="E12" s="41"/>
      <c r="F12" s="40"/>
      <c r="G12" s="40"/>
      <c r="H12" s="40"/>
      <c r="I12" s="38"/>
      <c r="J12" s="38"/>
      <c r="K12" s="23"/>
      <c r="L12" s="23"/>
      <c r="M12" s="23"/>
      <c r="N12" s="23"/>
    </row>
    <row r="13" spans="2:14" ht="16.5">
      <c r="B13" s="38"/>
      <c r="C13" s="38"/>
      <c r="D13" s="40"/>
      <c r="E13" s="42" t="s">
        <v>102</v>
      </c>
      <c r="F13" s="40"/>
      <c r="G13" s="40"/>
      <c r="H13" s="40"/>
      <c r="I13" s="38"/>
      <c r="J13" s="38"/>
      <c r="K13" s="23"/>
      <c r="L13" s="23">
        <f>114*3</f>
        <v>342</v>
      </c>
      <c r="M13" s="23"/>
      <c r="N13" s="23"/>
    </row>
    <row r="14" spans="2:14">
      <c r="B14" s="38"/>
      <c r="C14" s="38"/>
      <c r="D14" s="40"/>
      <c r="E14" s="40"/>
      <c r="F14" s="40"/>
      <c r="G14" s="40"/>
      <c r="H14" s="40"/>
      <c r="I14" s="38"/>
      <c r="J14" s="38"/>
      <c r="K14" s="23"/>
      <c r="L14" s="23">
        <f>10*250</f>
        <v>2500</v>
      </c>
      <c r="M14" s="23"/>
      <c r="N14" s="23"/>
    </row>
    <row r="15" spans="2:14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2:14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2:14" ht="18" thickBot="1">
      <c r="B17" s="22" t="s">
        <v>112</v>
      </c>
      <c r="C17" s="22"/>
      <c r="D17" s="41"/>
      <c r="E17" s="41"/>
      <c r="F17" s="41"/>
      <c r="G17" s="41"/>
      <c r="H17" s="23"/>
      <c r="I17" s="23"/>
      <c r="J17" s="23"/>
      <c r="K17" s="23"/>
      <c r="L17" s="23"/>
      <c r="M17" s="23"/>
      <c r="N17" s="23"/>
    </row>
    <row r="18" spans="2:14" ht="18" customHeight="1" thickBot="1">
      <c r="B18" s="233"/>
      <c r="C18" s="235" t="s">
        <v>84</v>
      </c>
      <c r="D18" s="241" t="s">
        <v>85</v>
      </c>
      <c r="E18" s="242"/>
      <c r="F18" s="241" t="s">
        <v>86</v>
      </c>
      <c r="G18" s="242"/>
      <c r="H18" s="23"/>
      <c r="I18" s="23"/>
      <c r="J18" s="23"/>
      <c r="K18" s="23"/>
      <c r="L18" s="23"/>
      <c r="M18" s="23"/>
      <c r="N18" s="23"/>
    </row>
    <row r="19" spans="2:14" ht="52.5" thickBot="1">
      <c r="B19" s="234"/>
      <c r="C19" s="236"/>
      <c r="D19" s="33" t="s">
        <v>10</v>
      </c>
      <c r="E19" s="27" t="s">
        <v>103</v>
      </c>
      <c r="F19" s="27" t="s">
        <v>10</v>
      </c>
      <c r="G19" s="27" t="s">
        <v>103</v>
      </c>
      <c r="H19" s="23"/>
      <c r="I19" s="23"/>
      <c r="J19" s="23"/>
      <c r="K19" s="23"/>
      <c r="L19" s="23"/>
      <c r="M19" s="23"/>
      <c r="N19" s="23"/>
    </row>
    <row r="20" spans="2:14" ht="18" thickBot="1">
      <c r="B20" s="31">
        <v>1</v>
      </c>
      <c r="C20" s="32" t="s">
        <v>92</v>
      </c>
      <c r="D20" s="33">
        <v>215</v>
      </c>
      <c r="E20" s="27">
        <v>17.2</v>
      </c>
      <c r="F20" s="27">
        <v>27.5</v>
      </c>
      <c r="G20" s="27">
        <v>2.2000000000000002</v>
      </c>
      <c r="H20" s="23"/>
      <c r="I20" s="23"/>
      <c r="J20" s="23"/>
      <c r="K20" s="23"/>
      <c r="L20" s="23"/>
      <c r="M20" s="23"/>
      <c r="N20" s="23"/>
    </row>
    <row r="21" spans="2:14" ht="18" thickBot="1">
      <c r="B21" s="31">
        <v>2</v>
      </c>
      <c r="C21" s="32" t="s">
        <v>94</v>
      </c>
      <c r="D21" s="27">
        <v>55</v>
      </c>
      <c r="E21" s="27">
        <v>4.4000000000000004</v>
      </c>
      <c r="F21" s="27">
        <v>10</v>
      </c>
      <c r="G21" s="27">
        <v>0.8</v>
      </c>
      <c r="H21" s="23"/>
      <c r="I21" s="23"/>
      <c r="J21" s="23"/>
      <c r="K21" s="23"/>
      <c r="L21" s="23"/>
      <c r="M21" s="23"/>
      <c r="N21" s="23"/>
    </row>
    <row r="22" spans="2:14" ht="18" thickBot="1">
      <c r="B22" s="31">
        <v>3</v>
      </c>
      <c r="C22" s="32" t="s">
        <v>95</v>
      </c>
      <c r="D22" s="27">
        <v>122</v>
      </c>
      <c r="E22" s="27">
        <v>9.8000000000000007</v>
      </c>
      <c r="F22" s="27">
        <v>30</v>
      </c>
      <c r="G22" s="27">
        <v>2.4</v>
      </c>
      <c r="H22" s="23"/>
      <c r="I22" s="23"/>
      <c r="J22" s="23"/>
      <c r="K22" s="23"/>
      <c r="L22" s="23"/>
      <c r="M22" s="23"/>
      <c r="N22" s="23"/>
    </row>
    <row r="23" spans="2:14" ht="18" thickBot="1">
      <c r="B23" s="31">
        <v>4</v>
      </c>
      <c r="C23" s="32" t="s">
        <v>96</v>
      </c>
      <c r="D23" s="27">
        <v>65</v>
      </c>
      <c r="E23" s="27">
        <v>19.5</v>
      </c>
      <c r="F23" s="27">
        <v>0</v>
      </c>
      <c r="G23" s="27">
        <v>0</v>
      </c>
      <c r="H23" s="23"/>
      <c r="I23" s="23"/>
      <c r="J23" s="23"/>
      <c r="K23" s="23"/>
      <c r="L23" s="23"/>
      <c r="M23" s="23"/>
      <c r="N23" s="23"/>
    </row>
    <row r="24" spans="2:14" ht="18" thickBot="1">
      <c r="B24" s="31">
        <v>5</v>
      </c>
      <c r="C24" s="32" t="s">
        <v>98</v>
      </c>
      <c r="D24" s="27">
        <v>1933</v>
      </c>
      <c r="E24" s="27">
        <v>580</v>
      </c>
      <c r="F24" s="27">
        <v>320</v>
      </c>
      <c r="G24" s="27">
        <v>96</v>
      </c>
      <c r="H24" s="23"/>
      <c r="I24" s="23"/>
      <c r="J24" s="23"/>
      <c r="K24" s="23"/>
      <c r="L24" s="23"/>
      <c r="M24" s="23"/>
      <c r="N24" s="23"/>
    </row>
    <row r="25" spans="2:14" ht="18" thickBot="1">
      <c r="B25" s="30"/>
      <c r="C25" s="34"/>
      <c r="D25" s="35"/>
      <c r="E25" s="43">
        <v>631</v>
      </c>
      <c r="F25" s="35"/>
      <c r="G25" s="43">
        <v>101.4</v>
      </c>
      <c r="H25" s="44">
        <f>E25+G25</f>
        <v>732.4</v>
      </c>
      <c r="I25" s="23"/>
      <c r="J25" s="23"/>
      <c r="K25" s="23"/>
      <c r="L25" s="23"/>
      <c r="M25" s="23"/>
      <c r="N25" s="23"/>
    </row>
    <row r="26" spans="2:14" ht="17.25">
      <c r="B26" s="45" t="s">
        <v>104</v>
      </c>
      <c r="C26" s="231" t="s">
        <v>105</v>
      </c>
      <c r="D26" s="231"/>
      <c r="E26" s="231"/>
      <c r="F26" s="231"/>
      <c r="G26" s="231"/>
      <c r="H26" s="23"/>
      <c r="I26" s="23"/>
      <c r="J26" s="23"/>
      <c r="K26" s="23"/>
      <c r="L26" s="23"/>
      <c r="M26" s="23"/>
      <c r="N26" s="23"/>
    </row>
    <row r="27" spans="2:14" ht="17.25">
      <c r="B27" s="45" t="s">
        <v>104</v>
      </c>
      <c r="C27" s="232" t="s">
        <v>106</v>
      </c>
      <c r="D27" s="232"/>
      <c r="E27" s="232"/>
      <c r="F27" s="232"/>
      <c r="G27" s="232"/>
      <c r="H27" s="23"/>
      <c r="I27" s="23"/>
      <c r="J27" s="23"/>
      <c r="K27" s="23"/>
      <c r="L27" s="23"/>
      <c r="M27" s="23"/>
      <c r="N27" s="23"/>
    </row>
  </sheetData>
  <mergeCells count="10">
    <mergeCell ref="C26:G26"/>
    <mergeCell ref="C27:G27"/>
    <mergeCell ref="B3:B4"/>
    <mergeCell ref="C3:C4"/>
    <mergeCell ref="J5:J7"/>
    <mergeCell ref="J8:J9"/>
    <mergeCell ref="B18:B19"/>
    <mergeCell ref="C18:C19"/>
    <mergeCell ref="D18:E18"/>
    <mergeCell ref="F18:G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32"/>
  <sheetViews>
    <sheetView workbookViewId="0">
      <selection activeCell="K21" sqref="K21"/>
    </sheetView>
  </sheetViews>
  <sheetFormatPr defaultRowHeight="15"/>
  <cols>
    <col min="3" max="5" width="13.5703125" customWidth="1"/>
    <col min="6" max="8" width="13.5703125" hidden="1" customWidth="1"/>
    <col min="9" max="15" width="13.5703125" customWidth="1"/>
  </cols>
  <sheetData>
    <row r="2" spans="3:20"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3:20" ht="18" thickBot="1">
      <c r="C3" s="22" t="s">
        <v>111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3:20" ht="24" customHeight="1" thickBot="1">
      <c r="C4" s="233"/>
      <c r="D4" s="235" t="s">
        <v>84</v>
      </c>
      <c r="E4" s="46" t="s">
        <v>0</v>
      </c>
      <c r="F4" s="24" t="s">
        <v>85</v>
      </c>
      <c r="G4" s="25" t="s">
        <v>86</v>
      </c>
      <c r="H4" s="25" t="s">
        <v>0</v>
      </c>
      <c r="I4" s="25" t="s">
        <v>87</v>
      </c>
      <c r="J4" s="25" t="s">
        <v>88</v>
      </c>
      <c r="K4" s="25" t="s">
        <v>89</v>
      </c>
      <c r="L4" s="25"/>
      <c r="M4" s="26"/>
      <c r="N4" s="23"/>
      <c r="O4" s="23"/>
      <c r="P4" s="23"/>
      <c r="Q4" s="23"/>
      <c r="R4" s="23"/>
      <c r="S4" s="23"/>
      <c r="T4" s="23"/>
    </row>
    <row r="5" spans="3:20" ht="18" thickBot="1">
      <c r="C5" s="234"/>
      <c r="D5" s="236"/>
      <c r="E5" s="27" t="s">
        <v>10</v>
      </c>
      <c r="F5" s="27" t="s">
        <v>10</v>
      </c>
      <c r="G5" s="28" t="s">
        <v>10</v>
      </c>
      <c r="H5" s="29" t="s">
        <v>10</v>
      </c>
      <c r="I5" s="29" t="s">
        <v>90</v>
      </c>
      <c r="J5" s="29" t="s">
        <v>90</v>
      </c>
      <c r="K5" s="29" t="s">
        <v>91</v>
      </c>
      <c r="L5" s="29"/>
      <c r="M5" s="30"/>
      <c r="N5" s="23"/>
      <c r="O5" s="23"/>
      <c r="P5" s="23"/>
      <c r="Q5" s="23"/>
      <c r="R5" s="23"/>
      <c r="S5" s="23"/>
      <c r="T5" s="23"/>
    </row>
    <row r="6" spans="3:20" ht="18" thickBot="1">
      <c r="C6" s="31">
        <v>1</v>
      </c>
      <c r="D6" s="32" t="s">
        <v>92</v>
      </c>
      <c r="E6" s="32">
        <v>2800</v>
      </c>
      <c r="F6" s="27">
        <v>215</v>
      </c>
      <c r="G6" s="28">
        <v>27.5</v>
      </c>
      <c r="H6" s="33">
        <v>242.5</v>
      </c>
      <c r="I6" s="28">
        <v>1.5</v>
      </c>
      <c r="J6" s="29">
        <v>6</v>
      </c>
      <c r="K6" s="29">
        <v>40.4</v>
      </c>
      <c r="L6" s="47" t="e">
        <v>#VALUE!</v>
      </c>
      <c r="M6" s="237" t="s">
        <v>93</v>
      </c>
      <c r="N6" s="23">
        <f>E6*0.08</f>
        <v>224</v>
      </c>
      <c r="O6" s="23" t="e">
        <f>N6-L6</f>
        <v>#VALUE!</v>
      </c>
      <c r="P6" s="23"/>
      <c r="Q6" s="23">
        <f>E6/I6</f>
        <v>1866.6666666666667</v>
      </c>
      <c r="R6" s="23"/>
      <c r="S6" s="23"/>
      <c r="T6" s="23"/>
    </row>
    <row r="7" spans="3:20" ht="18" thickBot="1">
      <c r="C7" s="31">
        <v>2</v>
      </c>
      <c r="D7" s="32" t="s">
        <v>94</v>
      </c>
      <c r="E7" s="32">
        <v>2300</v>
      </c>
      <c r="F7" s="27">
        <v>55</v>
      </c>
      <c r="G7" s="28">
        <v>10</v>
      </c>
      <c r="H7" s="33">
        <v>65</v>
      </c>
      <c r="I7" s="28">
        <v>1.5</v>
      </c>
      <c r="J7" s="29">
        <v>6</v>
      </c>
      <c r="K7" s="29">
        <v>10.8</v>
      </c>
      <c r="L7" s="47" t="e">
        <v>#VALUE!</v>
      </c>
      <c r="M7" s="238"/>
      <c r="N7" s="23">
        <f t="shared" ref="N7:N8" si="0">E7*0.08</f>
        <v>184</v>
      </c>
      <c r="O7" s="23" t="s">
        <v>110</v>
      </c>
      <c r="P7" s="23"/>
      <c r="Q7" s="23">
        <f t="shared" ref="Q7:Q12" si="1">E7/I7</f>
        <v>1533.3333333333333</v>
      </c>
      <c r="R7" s="23"/>
      <c r="S7" s="23"/>
      <c r="T7" s="23"/>
    </row>
    <row r="8" spans="3:20" ht="18" thickBot="1">
      <c r="C8" s="31">
        <v>3</v>
      </c>
      <c r="D8" s="32" t="s">
        <v>95</v>
      </c>
      <c r="E8" s="32">
        <v>7700</v>
      </c>
      <c r="F8" s="27">
        <v>122</v>
      </c>
      <c r="G8" s="28">
        <v>30</v>
      </c>
      <c r="H8" s="33">
        <v>152</v>
      </c>
      <c r="I8" s="28">
        <v>1.5</v>
      </c>
      <c r="J8" s="29">
        <v>6</v>
      </c>
      <c r="K8" s="29">
        <v>25.3</v>
      </c>
      <c r="L8" s="47" t="e">
        <v>#VALUE!</v>
      </c>
      <c r="M8" s="239"/>
      <c r="N8" s="23">
        <f t="shared" si="0"/>
        <v>616</v>
      </c>
      <c r="O8" s="23" t="e">
        <f t="shared" ref="O8:O12" si="2">N8-L8</f>
        <v>#VALUE!</v>
      </c>
      <c r="P8" s="23"/>
      <c r="Q8" s="23">
        <f t="shared" si="1"/>
        <v>5133.333333333333</v>
      </c>
      <c r="R8" s="23"/>
      <c r="S8" s="23"/>
      <c r="T8" s="23"/>
    </row>
    <row r="9" spans="3:20" ht="18" thickBot="1">
      <c r="C9" s="31">
        <v>4</v>
      </c>
      <c r="D9" s="32" t="s">
        <v>96</v>
      </c>
      <c r="E9" s="32">
        <v>65</v>
      </c>
      <c r="F9" s="27">
        <v>65</v>
      </c>
      <c r="G9" s="28">
        <v>0</v>
      </c>
      <c r="H9" s="33">
        <v>65</v>
      </c>
      <c r="I9" s="28">
        <v>1.5</v>
      </c>
      <c r="J9" s="29">
        <v>6</v>
      </c>
      <c r="K9" s="29">
        <v>10.8</v>
      </c>
      <c r="L9" s="47" t="e">
        <v>#VALUE!</v>
      </c>
      <c r="M9" s="240" t="s">
        <v>97</v>
      </c>
      <c r="N9" s="23">
        <f>E9*0.3</f>
        <v>19.5</v>
      </c>
      <c r="O9" s="23" t="e">
        <f t="shared" si="2"/>
        <v>#VALUE!</v>
      </c>
      <c r="P9" s="23"/>
      <c r="Q9" s="23">
        <f t="shared" si="1"/>
        <v>43.333333333333336</v>
      </c>
      <c r="R9" s="23"/>
      <c r="S9" s="23"/>
      <c r="T9" s="23"/>
    </row>
    <row r="10" spans="3:20" ht="18" thickBot="1">
      <c r="C10" s="31">
        <v>5</v>
      </c>
      <c r="D10" s="32" t="s">
        <v>98</v>
      </c>
      <c r="E10" s="32">
        <v>4300</v>
      </c>
      <c r="F10" s="27">
        <v>1933</v>
      </c>
      <c r="G10" s="28">
        <v>320</v>
      </c>
      <c r="H10" s="33">
        <v>2253</v>
      </c>
      <c r="I10" s="28">
        <v>1.5</v>
      </c>
      <c r="J10" s="29">
        <v>6</v>
      </c>
      <c r="K10" s="29">
        <v>375.5</v>
      </c>
      <c r="L10" s="47" t="e">
        <v>#VALUE!</v>
      </c>
      <c r="M10" s="239"/>
      <c r="N10" s="23">
        <f>E10*0.3</f>
        <v>1290</v>
      </c>
      <c r="O10" s="23" t="e">
        <f t="shared" si="2"/>
        <v>#VALUE!</v>
      </c>
      <c r="P10" s="23"/>
      <c r="Q10" s="23">
        <f t="shared" si="1"/>
        <v>2866.6666666666665</v>
      </c>
      <c r="R10" s="23"/>
      <c r="S10" s="23"/>
      <c r="T10" s="23"/>
    </row>
    <row r="11" spans="3:20" ht="18" thickBot="1">
      <c r="C11" s="31">
        <v>6</v>
      </c>
      <c r="D11" s="32" t="s">
        <v>107</v>
      </c>
      <c r="E11" s="32">
        <v>12800</v>
      </c>
      <c r="F11" s="27"/>
      <c r="G11" s="28"/>
      <c r="H11" s="27"/>
      <c r="I11" s="28">
        <v>1.5</v>
      </c>
      <c r="J11" s="29">
        <v>6</v>
      </c>
      <c r="K11" s="28"/>
      <c r="L11" s="47" t="e">
        <v>#VALUE!</v>
      </c>
      <c r="M11" s="48"/>
      <c r="N11" s="23">
        <f>E11*0.08</f>
        <v>1024</v>
      </c>
      <c r="O11" s="23" t="e">
        <f t="shared" si="2"/>
        <v>#VALUE!</v>
      </c>
      <c r="P11" s="23"/>
      <c r="Q11" s="23">
        <f t="shared" si="1"/>
        <v>8533.3333333333339</v>
      </c>
      <c r="R11" s="23"/>
      <c r="S11" s="23"/>
      <c r="T11" s="23"/>
    </row>
    <row r="12" spans="3:20" ht="18" thickBot="1">
      <c r="C12" s="31">
        <v>7</v>
      </c>
      <c r="D12" s="32" t="s">
        <v>108</v>
      </c>
      <c r="E12" s="32">
        <v>3400</v>
      </c>
      <c r="F12" s="27"/>
      <c r="G12" s="28"/>
      <c r="H12" s="27"/>
      <c r="I12" s="28">
        <v>1.5</v>
      </c>
      <c r="J12" s="29">
        <v>6</v>
      </c>
      <c r="K12" s="28"/>
      <c r="L12" s="47" t="e">
        <v>#VALUE!</v>
      </c>
      <c r="M12" s="48"/>
      <c r="N12" s="23">
        <f>E12*0.3</f>
        <v>1020</v>
      </c>
      <c r="O12" s="23" t="e">
        <f t="shared" si="2"/>
        <v>#VALUE!</v>
      </c>
      <c r="P12" s="23"/>
      <c r="Q12" s="23">
        <f t="shared" si="1"/>
        <v>2266.6666666666665</v>
      </c>
      <c r="R12" s="23"/>
      <c r="S12" s="23"/>
      <c r="T12" s="23"/>
    </row>
    <row r="13" spans="3:20" ht="17.25" thickBot="1">
      <c r="C13" s="30"/>
      <c r="D13" s="34"/>
      <c r="E13" s="34"/>
      <c r="F13" s="35"/>
      <c r="G13" s="35"/>
      <c r="H13" s="35"/>
      <c r="I13" s="35"/>
      <c r="J13" s="35"/>
      <c r="K13" s="36"/>
      <c r="L13" s="36" t="e">
        <f>SUM(L6:L12)</f>
        <v>#VALUE!</v>
      </c>
      <c r="M13" s="37" t="s">
        <v>99</v>
      </c>
      <c r="N13" s="23">
        <f>SUM(N6:N12)</f>
        <v>4377.5</v>
      </c>
      <c r="O13" s="23" t="e">
        <f>SUM(O6:O12)</f>
        <v>#VALUE!</v>
      </c>
      <c r="P13" s="23"/>
      <c r="Q13" s="23">
        <f>SUM(Q6:Q12)</f>
        <v>22243.333333333332</v>
      </c>
      <c r="R13" s="23"/>
      <c r="S13" s="23"/>
      <c r="T13" s="23"/>
    </row>
    <row r="14" spans="3:20" ht="17.25">
      <c r="C14" s="38"/>
      <c r="D14" s="39" t="s">
        <v>100</v>
      </c>
      <c r="E14" s="39"/>
      <c r="F14" s="39"/>
      <c r="G14" s="39"/>
      <c r="H14" s="40"/>
      <c r="I14" s="40"/>
      <c r="J14" s="40"/>
      <c r="K14" s="38"/>
      <c r="L14" s="38"/>
      <c r="M14" s="38"/>
      <c r="N14" s="23"/>
      <c r="O14" s="23"/>
      <c r="P14" s="23"/>
      <c r="Q14" s="23"/>
      <c r="R14" s="23"/>
      <c r="S14" s="23"/>
      <c r="T14" s="23"/>
    </row>
    <row r="15" spans="3:20" ht="18" thickBot="1">
      <c r="C15" s="38"/>
      <c r="D15" s="41" t="s">
        <v>101</v>
      </c>
      <c r="E15" s="41"/>
      <c r="F15" s="41"/>
      <c r="G15" s="41"/>
      <c r="H15" s="40"/>
      <c r="I15" s="40"/>
      <c r="J15" s="40"/>
      <c r="K15" s="38"/>
      <c r="L15" s="38"/>
      <c r="M15" s="38"/>
      <c r="N15" s="23"/>
      <c r="O15" s="23"/>
      <c r="P15" s="23"/>
      <c r="Q15" s="23">
        <f>Q13/1250</f>
        <v>17.794666666666664</v>
      </c>
      <c r="R15" s="23"/>
      <c r="S15" s="23"/>
      <c r="T15" s="23"/>
    </row>
    <row r="16" spans="3:20" ht="16.5">
      <c r="C16" s="38"/>
      <c r="D16" s="38"/>
      <c r="E16" s="38"/>
      <c r="F16" s="40"/>
      <c r="G16" s="42" t="s">
        <v>102</v>
      </c>
      <c r="H16" s="40"/>
      <c r="I16" s="40"/>
      <c r="J16" s="40"/>
      <c r="K16" s="38"/>
      <c r="L16" s="38"/>
      <c r="M16" s="38"/>
      <c r="N16" s="23"/>
      <c r="O16" s="23"/>
      <c r="P16" s="23"/>
      <c r="Q16" s="23"/>
      <c r="R16" s="23"/>
      <c r="S16" s="23"/>
      <c r="T16" s="23"/>
    </row>
    <row r="17" spans="3:20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3:20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>
        <f>250*5</f>
        <v>1250</v>
      </c>
      <c r="O18" s="23"/>
      <c r="P18" s="23"/>
      <c r="Q18" s="23"/>
      <c r="R18" s="23"/>
      <c r="S18" s="23"/>
      <c r="T18" s="23"/>
    </row>
    <row r="19" spans="3:20">
      <c r="C19" s="23"/>
      <c r="D19" s="23"/>
      <c r="E19" s="23">
        <f>SUM(E6:E12)</f>
        <v>33365</v>
      </c>
      <c r="F19" s="23"/>
      <c r="G19" s="23"/>
      <c r="H19" s="23"/>
      <c r="I19" s="23"/>
      <c r="J19" s="23"/>
      <c r="K19" s="23"/>
      <c r="L19" s="23"/>
      <c r="M19" s="23">
        <f>N13/R27</f>
        <v>3.0304603669089651</v>
      </c>
      <c r="N19" s="23"/>
      <c r="O19" s="23"/>
      <c r="P19" s="23"/>
      <c r="Q19" s="23"/>
      <c r="R19" s="23"/>
      <c r="S19" s="23"/>
      <c r="T19" s="23"/>
    </row>
    <row r="20" spans="3:20">
      <c r="C20" s="23"/>
      <c r="D20" s="23"/>
      <c r="E20" s="23">
        <f>E19/10</f>
        <v>3336.5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3:20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3:20">
      <c r="C22" s="23">
        <v>18</v>
      </c>
      <c r="D22" s="23">
        <v>19</v>
      </c>
      <c r="E22" s="23">
        <v>20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3:20">
      <c r="C23" s="49"/>
      <c r="D23" s="49"/>
      <c r="E23" s="49"/>
      <c r="F23" s="49"/>
      <c r="G23" s="49"/>
      <c r="H23" s="49"/>
      <c r="I23" s="49"/>
      <c r="J23" s="49"/>
      <c r="K23" s="49"/>
      <c r="L23" s="23"/>
      <c r="M23" s="23"/>
      <c r="N23" s="23">
        <v>20</v>
      </c>
      <c r="O23" s="23"/>
      <c r="P23" s="23">
        <f>6.5*18+22*18</f>
        <v>513</v>
      </c>
      <c r="Q23" s="23"/>
      <c r="R23" s="23"/>
      <c r="S23" s="23"/>
      <c r="T23" s="23"/>
    </row>
    <row r="24" spans="3:20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>
        <f>N27</f>
        <v>810</v>
      </c>
      <c r="Q24" s="23"/>
      <c r="R24" s="23"/>
      <c r="S24" s="23"/>
      <c r="T24" s="23"/>
    </row>
    <row r="25" spans="3:20">
      <c r="C25" s="23"/>
      <c r="D25" s="23"/>
      <c r="E25" s="23"/>
      <c r="F25" s="23"/>
      <c r="G25" s="23"/>
      <c r="H25" s="23"/>
      <c r="I25" s="23"/>
      <c r="J25" s="23"/>
      <c r="K25" s="23"/>
      <c r="L25" s="23">
        <f>N13-R27</f>
        <v>2933</v>
      </c>
      <c r="M25" s="23"/>
      <c r="N25" s="23">
        <v>45</v>
      </c>
      <c r="O25" s="23"/>
      <c r="P25" s="23"/>
      <c r="Q25" s="23"/>
      <c r="R25" s="23"/>
      <c r="S25" s="23"/>
      <c r="T25" s="23"/>
    </row>
    <row r="26" spans="3:20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3:20">
      <c r="C27" s="23"/>
      <c r="D27" s="23"/>
      <c r="E27" s="23"/>
      <c r="F27" s="23"/>
      <c r="G27" s="23"/>
      <c r="H27" s="23"/>
      <c r="I27" s="23"/>
      <c r="J27" s="23"/>
      <c r="K27" s="23"/>
      <c r="L27" s="23">
        <f>13*20</f>
        <v>260</v>
      </c>
      <c r="M27" s="23"/>
      <c r="N27" s="23">
        <f>N25*300*12*5/1000</f>
        <v>810</v>
      </c>
      <c r="O27" s="23"/>
      <c r="P27" s="23">
        <f>E20*3*400/1000000</f>
        <v>4.0038</v>
      </c>
      <c r="Q27" s="23"/>
      <c r="R27" s="23">
        <f>P24+P23+P24*0.15</f>
        <v>1444.5</v>
      </c>
      <c r="S27" s="23"/>
      <c r="T27" s="23"/>
    </row>
    <row r="28" spans="3:20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3:20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3:20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3:20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3:20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</sheetData>
  <mergeCells count="4">
    <mergeCell ref="C4:C5"/>
    <mergeCell ref="D4:D5"/>
    <mergeCell ref="M6:M8"/>
    <mergeCell ref="M9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AB71"/>
  <sheetViews>
    <sheetView topLeftCell="M1" zoomScale="90" zoomScaleNormal="90" zoomScaleSheetLayoutView="90" workbookViewId="0">
      <selection activeCell="C71" sqref="C71"/>
    </sheetView>
  </sheetViews>
  <sheetFormatPr defaultColWidth="33.85546875" defaultRowHeight="13.5"/>
  <cols>
    <col min="1" max="1" width="7.85546875" style="107" customWidth="1"/>
    <col min="2" max="2" width="62.28515625" style="93" customWidth="1"/>
    <col min="3" max="3" width="9.7109375" style="115" customWidth="1"/>
    <col min="4" max="4" width="11.28515625" style="93" customWidth="1"/>
    <col min="5" max="5" width="14.28515625" style="93" customWidth="1"/>
    <col min="6" max="6" width="14.140625" style="93" customWidth="1"/>
    <col min="7" max="14" width="13.7109375" style="93" customWidth="1"/>
    <col min="15" max="25" width="18.85546875" style="93" customWidth="1"/>
    <col min="26" max="26" width="19.85546875" style="93" customWidth="1"/>
    <col min="27" max="27" width="20.140625" style="93" customWidth="1"/>
    <col min="28" max="28" width="4.42578125" style="93" customWidth="1"/>
    <col min="29" max="16384" width="33.85546875" style="93"/>
  </cols>
  <sheetData>
    <row r="1" spans="1:27" ht="144" customHeight="1"/>
    <row r="2" spans="1:27" ht="39" customHeight="1">
      <c r="A2" s="251" t="s">
        <v>290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</row>
    <row r="3" spans="1:27" ht="25.5" customHeight="1">
      <c r="A3" s="244" t="s">
        <v>12</v>
      </c>
      <c r="B3" s="245" t="s">
        <v>19</v>
      </c>
      <c r="C3" s="245" t="s">
        <v>141</v>
      </c>
      <c r="D3" s="250" t="s">
        <v>113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</row>
    <row r="4" spans="1:27" ht="32.25" customHeight="1">
      <c r="A4" s="244"/>
      <c r="B4" s="245"/>
      <c r="C4" s="245"/>
      <c r="D4" s="246">
        <v>2024</v>
      </c>
      <c r="E4" s="247"/>
      <c r="F4" s="246">
        <v>2025</v>
      </c>
      <c r="G4" s="247"/>
      <c r="H4" s="246">
        <v>2026</v>
      </c>
      <c r="I4" s="247"/>
      <c r="J4" s="246">
        <v>2027</v>
      </c>
      <c r="K4" s="247"/>
      <c r="L4" s="246">
        <v>2028</v>
      </c>
      <c r="M4" s="247"/>
      <c r="N4" s="246">
        <v>2029</v>
      </c>
      <c r="O4" s="247"/>
      <c r="P4" s="252">
        <v>2030</v>
      </c>
      <c r="Q4" s="252"/>
      <c r="R4" s="252">
        <v>2031</v>
      </c>
      <c r="S4" s="252"/>
      <c r="T4" s="252">
        <v>2032</v>
      </c>
      <c r="U4" s="252"/>
      <c r="V4" s="252">
        <v>2032</v>
      </c>
      <c r="W4" s="252"/>
      <c r="X4" s="246">
        <v>2034</v>
      </c>
      <c r="Y4" s="247"/>
      <c r="Z4" s="248" t="s">
        <v>183</v>
      </c>
      <c r="AA4" s="249"/>
    </row>
    <row r="5" spans="1:27" s="95" customFormat="1" ht="48" customHeight="1">
      <c r="A5" s="244"/>
      <c r="B5" s="245"/>
      <c r="C5" s="245"/>
      <c r="D5" s="94" t="s">
        <v>120</v>
      </c>
      <c r="E5" s="141" t="s">
        <v>143</v>
      </c>
      <c r="F5" s="94" t="s">
        <v>120</v>
      </c>
      <c r="G5" s="141" t="s">
        <v>143</v>
      </c>
      <c r="H5" s="94" t="s">
        <v>120</v>
      </c>
      <c r="I5" s="141" t="s">
        <v>143</v>
      </c>
      <c r="J5" s="94" t="s">
        <v>120</v>
      </c>
      <c r="K5" s="141" t="s">
        <v>143</v>
      </c>
      <c r="L5" s="94" t="s">
        <v>120</v>
      </c>
      <c r="M5" s="141" t="s">
        <v>143</v>
      </c>
      <c r="N5" s="94" t="s">
        <v>120</v>
      </c>
      <c r="O5" s="141" t="s">
        <v>143</v>
      </c>
      <c r="P5" s="94" t="s">
        <v>120</v>
      </c>
      <c r="Q5" s="141" t="s">
        <v>143</v>
      </c>
      <c r="R5" s="94" t="s">
        <v>120</v>
      </c>
      <c r="S5" s="141" t="s">
        <v>143</v>
      </c>
      <c r="T5" s="94" t="s">
        <v>120</v>
      </c>
      <c r="U5" s="141" t="s">
        <v>143</v>
      </c>
      <c r="V5" s="94" t="s">
        <v>120</v>
      </c>
      <c r="W5" s="141" t="s">
        <v>143</v>
      </c>
      <c r="X5" s="94" t="s">
        <v>120</v>
      </c>
      <c r="Y5" s="141" t="s">
        <v>143</v>
      </c>
      <c r="Z5" s="199" t="s">
        <v>120</v>
      </c>
      <c r="AA5" s="200" t="s">
        <v>143</v>
      </c>
    </row>
    <row r="6" spans="1:27" s="98" customFormat="1" ht="15" customHeight="1">
      <c r="A6" s="177" t="s">
        <v>20</v>
      </c>
      <c r="B6" s="178" t="s">
        <v>13</v>
      </c>
      <c r="C6" s="177" t="s">
        <v>21</v>
      </c>
      <c r="D6" s="177" t="s">
        <v>22</v>
      </c>
      <c r="E6" s="178" t="s">
        <v>23</v>
      </c>
      <c r="F6" s="177" t="s">
        <v>24</v>
      </c>
      <c r="G6" s="177" t="s">
        <v>25</v>
      </c>
      <c r="H6" s="178" t="s">
        <v>26</v>
      </c>
      <c r="I6" s="177" t="s">
        <v>27</v>
      </c>
      <c r="J6" s="177" t="s">
        <v>28</v>
      </c>
      <c r="K6" s="178" t="s">
        <v>163</v>
      </c>
      <c r="L6" s="177" t="s">
        <v>164</v>
      </c>
      <c r="M6" s="177" t="s">
        <v>165</v>
      </c>
      <c r="N6" s="178" t="s">
        <v>166</v>
      </c>
      <c r="O6" s="177" t="s">
        <v>167</v>
      </c>
      <c r="P6" s="177" t="s">
        <v>168</v>
      </c>
      <c r="Q6" s="178" t="s">
        <v>169</v>
      </c>
      <c r="R6" s="177" t="s">
        <v>184</v>
      </c>
      <c r="S6" s="177" t="s">
        <v>185</v>
      </c>
      <c r="T6" s="178" t="s">
        <v>186</v>
      </c>
      <c r="U6" s="177" t="s">
        <v>187</v>
      </c>
      <c r="V6" s="177" t="s">
        <v>188</v>
      </c>
      <c r="W6" s="178" t="s">
        <v>189</v>
      </c>
      <c r="X6" s="177" t="s">
        <v>190</v>
      </c>
      <c r="Y6" s="177" t="s">
        <v>191</v>
      </c>
      <c r="Z6" s="201" t="s">
        <v>192</v>
      </c>
      <c r="AA6" s="201" t="s">
        <v>193</v>
      </c>
    </row>
    <row r="7" spans="1:27" ht="16.5">
      <c r="A7" s="202" t="s">
        <v>20</v>
      </c>
      <c r="B7" s="100" t="s">
        <v>109</v>
      </c>
      <c r="C7" s="165">
        <v>0</v>
      </c>
      <c r="D7" s="165"/>
      <c r="E7" s="180">
        <f>+E8+E9+E10+E13</f>
        <v>2723</v>
      </c>
      <c r="F7" s="165"/>
      <c r="G7" s="181">
        <f>+G8+G9+G10+G13</f>
        <v>2998.3333333333367</v>
      </c>
      <c r="H7" s="165"/>
      <c r="I7" s="181">
        <f t="shared" ref="I7:Y7" si="0">+I8+I9+I10+I13</f>
        <v>2831.6666666666697</v>
      </c>
      <c r="J7" s="165"/>
      <c r="K7" s="181">
        <f t="shared" si="0"/>
        <v>2831.6666666666697</v>
      </c>
      <c r="L7" s="165"/>
      <c r="M7" s="181">
        <f t="shared" si="0"/>
        <v>2831.6666666666697</v>
      </c>
      <c r="N7" s="165"/>
      <c r="O7" s="181">
        <f t="shared" si="0"/>
        <v>2831.6666666666697</v>
      </c>
      <c r="P7" s="165"/>
      <c r="Q7" s="181">
        <f t="shared" si="0"/>
        <v>2831.6666666666697</v>
      </c>
      <c r="R7" s="165"/>
      <c r="S7" s="181">
        <f t="shared" si="0"/>
        <v>2831.6666666666697</v>
      </c>
      <c r="T7" s="165"/>
      <c r="U7" s="181">
        <f t="shared" si="0"/>
        <v>2831.6666666666697</v>
      </c>
      <c r="V7" s="165"/>
      <c r="W7" s="181">
        <f t="shared" si="0"/>
        <v>2831.6666666666697</v>
      </c>
      <c r="X7" s="165"/>
      <c r="Y7" s="181">
        <f t="shared" si="0"/>
        <v>2831.6666666666697</v>
      </c>
      <c r="Z7" s="210"/>
      <c r="AA7" s="210">
        <f>+E7+G7+I7+K7+M7+O7+Q7+S7+U7+W7+Y7</f>
        <v>31206.333333333372</v>
      </c>
    </row>
    <row r="8" spans="1:27" ht="16.5">
      <c r="A8" s="106" t="s">
        <v>29</v>
      </c>
      <c r="B8" s="104" t="s">
        <v>33</v>
      </c>
      <c r="C8" s="105" t="s">
        <v>10</v>
      </c>
      <c r="D8" s="207">
        <v>23.608562691131496</v>
      </c>
      <c r="E8" s="208">
        <v>772</v>
      </c>
      <c r="F8" s="164">
        <v>17.741935483870968</v>
      </c>
      <c r="G8" s="183">
        <v>550</v>
      </c>
      <c r="H8" s="164">
        <v>17.741935483870968</v>
      </c>
      <c r="I8" s="183">
        <v>550</v>
      </c>
      <c r="J8" s="164">
        <v>17.741935483870968</v>
      </c>
      <c r="K8" s="183">
        <v>550</v>
      </c>
      <c r="L8" s="164">
        <v>17.741935483870968</v>
      </c>
      <c r="M8" s="183">
        <v>550</v>
      </c>
      <c r="N8" s="164">
        <v>17.741935483870968</v>
      </c>
      <c r="O8" s="183">
        <v>550</v>
      </c>
      <c r="P8" s="164">
        <v>17.741935483870968</v>
      </c>
      <c r="Q8" s="183">
        <v>550</v>
      </c>
      <c r="R8" s="164">
        <v>17.741935483870968</v>
      </c>
      <c r="S8" s="183">
        <v>550</v>
      </c>
      <c r="T8" s="164">
        <v>17.741935483870968</v>
      </c>
      <c r="U8" s="183">
        <v>550</v>
      </c>
      <c r="V8" s="164">
        <v>17.741935483870968</v>
      </c>
      <c r="W8" s="183">
        <v>550</v>
      </c>
      <c r="X8" s="164">
        <v>17.741935483870968</v>
      </c>
      <c r="Y8" s="183">
        <v>550</v>
      </c>
      <c r="Z8" s="210">
        <f t="shared" ref="Z8:AA70" si="1">+D8+F8+H8+J8+L8+N8+P8+R8+T8+V8+X8</f>
        <v>201.02791752984123</v>
      </c>
      <c r="AA8" s="210">
        <f t="shared" si="1"/>
        <v>6272</v>
      </c>
    </row>
    <row r="9" spans="1:27" ht="16.5">
      <c r="A9" s="106" t="s">
        <v>31</v>
      </c>
      <c r="B9" s="104" t="s">
        <v>162</v>
      </c>
      <c r="C9" s="105" t="s">
        <v>10</v>
      </c>
      <c r="D9" s="207">
        <v>26.086956521739129</v>
      </c>
      <c r="E9" s="208">
        <v>360</v>
      </c>
      <c r="F9" s="164">
        <v>15.625</v>
      </c>
      <c r="G9" s="183">
        <v>500</v>
      </c>
      <c r="H9" s="164">
        <v>15.625</v>
      </c>
      <c r="I9" s="183">
        <v>500</v>
      </c>
      <c r="J9" s="164">
        <v>15.625</v>
      </c>
      <c r="K9" s="183">
        <v>500</v>
      </c>
      <c r="L9" s="164">
        <v>15.625</v>
      </c>
      <c r="M9" s="183">
        <v>500</v>
      </c>
      <c r="N9" s="164">
        <v>15.625</v>
      </c>
      <c r="O9" s="183">
        <v>500</v>
      </c>
      <c r="P9" s="164">
        <v>15.625</v>
      </c>
      <c r="Q9" s="183">
        <v>500</v>
      </c>
      <c r="R9" s="164">
        <v>15.625</v>
      </c>
      <c r="S9" s="183">
        <v>500</v>
      </c>
      <c r="T9" s="164">
        <v>15.625</v>
      </c>
      <c r="U9" s="183">
        <v>500</v>
      </c>
      <c r="V9" s="164">
        <v>15.625</v>
      </c>
      <c r="W9" s="183">
        <v>500</v>
      </c>
      <c r="X9" s="164">
        <v>15.625</v>
      </c>
      <c r="Y9" s="183">
        <v>500</v>
      </c>
      <c r="Z9" s="210">
        <f>+D9+F9+H9+J9+L9+N9+P9+R9+T9+V9+X9</f>
        <v>182.33695652173913</v>
      </c>
      <c r="AA9" s="210">
        <f>+E9+G9+I9+K9+M9+O9+Q9+S9+U9+W9+Y9</f>
        <v>5360</v>
      </c>
    </row>
    <row r="10" spans="1:27" ht="27">
      <c r="A10" s="106" t="s">
        <v>138</v>
      </c>
      <c r="B10" s="104" t="s">
        <v>36</v>
      </c>
      <c r="C10" s="184">
        <v>0</v>
      </c>
      <c r="D10" s="184">
        <v>0</v>
      </c>
      <c r="E10" s="185">
        <f>+E11+E12</f>
        <v>115</v>
      </c>
      <c r="F10" s="184">
        <v>0</v>
      </c>
      <c r="G10" s="185">
        <f t="shared" ref="G10:Y10" si="2">+G11+G12</f>
        <v>115</v>
      </c>
      <c r="H10" s="184">
        <v>0</v>
      </c>
      <c r="I10" s="185">
        <f t="shared" si="2"/>
        <v>115</v>
      </c>
      <c r="J10" s="184">
        <v>0</v>
      </c>
      <c r="K10" s="185">
        <f t="shared" si="2"/>
        <v>115</v>
      </c>
      <c r="L10" s="184">
        <v>0</v>
      </c>
      <c r="M10" s="185">
        <f t="shared" si="2"/>
        <v>115</v>
      </c>
      <c r="N10" s="184">
        <v>0</v>
      </c>
      <c r="O10" s="185">
        <f t="shared" si="2"/>
        <v>115</v>
      </c>
      <c r="P10" s="184">
        <v>0</v>
      </c>
      <c r="Q10" s="185">
        <f t="shared" si="2"/>
        <v>115</v>
      </c>
      <c r="R10" s="184">
        <v>0</v>
      </c>
      <c r="S10" s="185">
        <f t="shared" si="2"/>
        <v>115</v>
      </c>
      <c r="T10" s="184">
        <v>0</v>
      </c>
      <c r="U10" s="185">
        <f t="shared" si="2"/>
        <v>115</v>
      </c>
      <c r="V10" s="184">
        <v>0</v>
      </c>
      <c r="W10" s="185">
        <f t="shared" si="2"/>
        <v>115</v>
      </c>
      <c r="X10" s="184">
        <v>0</v>
      </c>
      <c r="Y10" s="185">
        <f t="shared" si="2"/>
        <v>115</v>
      </c>
      <c r="Z10" s="210">
        <f t="shared" si="1"/>
        <v>0</v>
      </c>
      <c r="AA10" s="210">
        <f t="shared" si="1"/>
        <v>1265</v>
      </c>
    </row>
    <row r="11" spans="1:27" ht="27">
      <c r="A11" s="106" t="s">
        <v>194</v>
      </c>
      <c r="B11" s="104" t="s">
        <v>195</v>
      </c>
      <c r="C11" s="184">
        <v>0</v>
      </c>
      <c r="D11" s="184">
        <v>0</v>
      </c>
      <c r="E11" s="186">
        <v>71</v>
      </c>
      <c r="F11" s="184">
        <v>0</v>
      </c>
      <c r="G11" s="186">
        <v>71</v>
      </c>
      <c r="H11" s="184">
        <v>0</v>
      </c>
      <c r="I11" s="186">
        <v>71</v>
      </c>
      <c r="J11" s="184">
        <v>0</v>
      </c>
      <c r="K11" s="186">
        <v>71</v>
      </c>
      <c r="L11" s="184">
        <v>0</v>
      </c>
      <c r="M11" s="186">
        <v>71</v>
      </c>
      <c r="N11" s="184">
        <v>0</v>
      </c>
      <c r="O11" s="186">
        <v>71</v>
      </c>
      <c r="P11" s="184">
        <v>0</v>
      </c>
      <c r="Q11" s="186">
        <v>71</v>
      </c>
      <c r="R11" s="184">
        <v>0</v>
      </c>
      <c r="S11" s="186">
        <v>71</v>
      </c>
      <c r="T11" s="184">
        <v>0</v>
      </c>
      <c r="U11" s="186">
        <v>71</v>
      </c>
      <c r="V11" s="184">
        <v>0</v>
      </c>
      <c r="W11" s="186">
        <v>71</v>
      </c>
      <c r="X11" s="184">
        <v>0</v>
      </c>
      <c r="Y11" s="186">
        <v>71</v>
      </c>
      <c r="Z11" s="210">
        <f t="shared" si="1"/>
        <v>0</v>
      </c>
      <c r="AA11" s="210">
        <f t="shared" si="1"/>
        <v>781</v>
      </c>
    </row>
    <row r="12" spans="1:27" ht="27">
      <c r="A12" s="106" t="s">
        <v>196</v>
      </c>
      <c r="B12" s="104" t="s">
        <v>37</v>
      </c>
      <c r="C12" s="184">
        <v>0</v>
      </c>
      <c r="D12" s="184">
        <v>0</v>
      </c>
      <c r="E12" s="186">
        <v>44</v>
      </c>
      <c r="F12" s="184">
        <v>0</v>
      </c>
      <c r="G12" s="183">
        <v>44</v>
      </c>
      <c r="H12" s="184">
        <v>0</v>
      </c>
      <c r="I12" s="183">
        <v>44</v>
      </c>
      <c r="J12" s="184">
        <v>0</v>
      </c>
      <c r="K12" s="183">
        <v>44</v>
      </c>
      <c r="L12" s="184">
        <v>0</v>
      </c>
      <c r="M12" s="183">
        <v>44</v>
      </c>
      <c r="N12" s="184">
        <v>0</v>
      </c>
      <c r="O12" s="183">
        <v>44</v>
      </c>
      <c r="P12" s="184">
        <v>0</v>
      </c>
      <c r="Q12" s="183">
        <v>44</v>
      </c>
      <c r="R12" s="184">
        <v>0</v>
      </c>
      <c r="S12" s="183">
        <v>44</v>
      </c>
      <c r="T12" s="184">
        <v>0</v>
      </c>
      <c r="U12" s="183">
        <v>44</v>
      </c>
      <c r="V12" s="184">
        <v>0</v>
      </c>
      <c r="W12" s="183">
        <v>44</v>
      </c>
      <c r="X12" s="184">
        <v>0</v>
      </c>
      <c r="Y12" s="183">
        <v>44</v>
      </c>
      <c r="Z12" s="210">
        <f t="shared" si="1"/>
        <v>0</v>
      </c>
      <c r="AA12" s="210">
        <f t="shared" si="1"/>
        <v>484</v>
      </c>
    </row>
    <row r="13" spans="1:27" ht="16.5">
      <c r="A13" s="106" t="s">
        <v>123</v>
      </c>
      <c r="B13" s="104" t="s">
        <v>148</v>
      </c>
      <c r="C13" s="105" t="s">
        <v>150</v>
      </c>
      <c r="D13" s="164">
        <v>8</v>
      </c>
      <c r="E13" s="186">
        <v>1476</v>
      </c>
      <c r="F13" s="164">
        <v>11</v>
      </c>
      <c r="G13" s="183">
        <v>1833.3333333333369</v>
      </c>
      <c r="H13" s="164">
        <v>10</v>
      </c>
      <c r="I13" s="183">
        <v>1666.6666666666699</v>
      </c>
      <c r="J13" s="164">
        <v>10</v>
      </c>
      <c r="K13" s="183">
        <v>1666.6666666666699</v>
      </c>
      <c r="L13" s="164">
        <v>10</v>
      </c>
      <c r="M13" s="183">
        <v>1666.6666666666699</v>
      </c>
      <c r="N13" s="164">
        <v>10</v>
      </c>
      <c r="O13" s="183">
        <v>1666.6666666666699</v>
      </c>
      <c r="P13" s="164">
        <v>10</v>
      </c>
      <c r="Q13" s="183">
        <v>1666.6666666666699</v>
      </c>
      <c r="R13" s="164">
        <v>10</v>
      </c>
      <c r="S13" s="183">
        <v>1666.6666666666699</v>
      </c>
      <c r="T13" s="164">
        <v>10</v>
      </c>
      <c r="U13" s="183">
        <v>1666.6666666666699</v>
      </c>
      <c r="V13" s="164">
        <v>10</v>
      </c>
      <c r="W13" s="183">
        <v>1666.6666666666699</v>
      </c>
      <c r="X13" s="164">
        <v>10</v>
      </c>
      <c r="Y13" s="183">
        <v>1666.6666666666699</v>
      </c>
      <c r="Z13" s="210">
        <f t="shared" si="1"/>
        <v>109</v>
      </c>
      <c r="AA13" s="210">
        <f t="shared" si="1"/>
        <v>18309.333333333369</v>
      </c>
    </row>
    <row r="14" spans="1:27" ht="16.5">
      <c r="A14" s="202" t="s">
        <v>13</v>
      </c>
      <c r="B14" s="100" t="s">
        <v>136</v>
      </c>
      <c r="C14" s="165">
        <v>0</v>
      </c>
      <c r="D14" s="156"/>
      <c r="E14" s="187">
        <f>SUM(E15:E19)</f>
        <v>412</v>
      </c>
      <c r="F14" s="156"/>
      <c r="G14" s="188">
        <f>SUM(G15:G19)</f>
        <v>232</v>
      </c>
      <c r="H14" s="156"/>
      <c r="I14" s="188">
        <f t="shared" ref="I14:Y14" si="3">SUM(I15:I19)</f>
        <v>172</v>
      </c>
      <c r="J14" s="156"/>
      <c r="K14" s="188">
        <f t="shared" si="3"/>
        <v>172</v>
      </c>
      <c r="L14" s="156"/>
      <c r="M14" s="188">
        <f t="shared" si="3"/>
        <v>102</v>
      </c>
      <c r="N14" s="156"/>
      <c r="O14" s="188">
        <f t="shared" si="3"/>
        <v>102</v>
      </c>
      <c r="P14" s="156"/>
      <c r="Q14" s="188">
        <f t="shared" si="3"/>
        <v>102</v>
      </c>
      <c r="R14" s="156"/>
      <c r="S14" s="188">
        <f t="shared" si="3"/>
        <v>102</v>
      </c>
      <c r="T14" s="156"/>
      <c r="U14" s="188">
        <f t="shared" si="3"/>
        <v>102</v>
      </c>
      <c r="V14" s="156"/>
      <c r="W14" s="188">
        <f t="shared" si="3"/>
        <v>102</v>
      </c>
      <c r="X14" s="156"/>
      <c r="Y14" s="188">
        <f t="shared" si="3"/>
        <v>102</v>
      </c>
      <c r="Z14" s="210"/>
      <c r="AA14" s="210">
        <f t="shared" si="1"/>
        <v>1702</v>
      </c>
    </row>
    <row r="15" spans="1:27" ht="16.5">
      <c r="A15" s="106" t="s">
        <v>32</v>
      </c>
      <c r="B15" s="104" t="s">
        <v>39</v>
      </c>
      <c r="C15" s="105" t="s">
        <v>10</v>
      </c>
      <c r="D15" s="164">
        <v>1</v>
      </c>
      <c r="E15" s="186">
        <v>30</v>
      </c>
      <c r="F15" s="164">
        <v>1</v>
      </c>
      <c r="G15" s="183">
        <v>30</v>
      </c>
      <c r="H15" s="164">
        <v>1</v>
      </c>
      <c r="I15" s="183">
        <v>30</v>
      </c>
      <c r="J15" s="164">
        <v>1</v>
      </c>
      <c r="K15" s="183">
        <v>30</v>
      </c>
      <c r="L15" s="164">
        <v>1</v>
      </c>
      <c r="M15" s="183">
        <v>30</v>
      </c>
      <c r="N15" s="164">
        <v>1</v>
      </c>
      <c r="O15" s="183">
        <v>30</v>
      </c>
      <c r="P15" s="164">
        <v>1</v>
      </c>
      <c r="Q15" s="183">
        <v>30</v>
      </c>
      <c r="R15" s="164">
        <v>1</v>
      </c>
      <c r="S15" s="183">
        <v>30</v>
      </c>
      <c r="T15" s="164">
        <v>1</v>
      </c>
      <c r="U15" s="183">
        <v>30</v>
      </c>
      <c r="V15" s="164">
        <v>1</v>
      </c>
      <c r="W15" s="183">
        <v>30</v>
      </c>
      <c r="X15" s="164">
        <v>1</v>
      </c>
      <c r="Y15" s="183">
        <v>30</v>
      </c>
      <c r="Z15" s="210">
        <f t="shared" si="1"/>
        <v>11</v>
      </c>
      <c r="AA15" s="210">
        <f t="shared" si="1"/>
        <v>330</v>
      </c>
    </row>
    <row r="16" spans="1:27" ht="16.5">
      <c r="A16" s="106" t="s">
        <v>34</v>
      </c>
      <c r="B16" s="104" t="s">
        <v>197</v>
      </c>
      <c r="C16" s="105" t="s">
        <v>10</v>
      </c>
      <c r="D16" s="164">
        <v>5</v>
      </c>
      <c r="E16" s="183">
        <v>210</v>
      </c>
      <c r="F16" s="164">
        <v>2</v>
      </c>
      <c r="G16" s="183">
        <v>60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v>0</v>
      </c>
      <c r="P16" s="184">
        <v>0</v>
      </c>
      <c r="Q16" s="184">
        <v>0</v>
      </c>
      <c r="R16" s="184">
        <v>0</v>
      </c>
      <c r="S16" s="184">
        <v>0</v>
      </c>
      <c r="T16" s="184">
        <v>0</v>
      </c>
      <c r="U16" s="184">
        <v>0</v>
      </c>
      <c r="V16" s="184">
        <v>0</v>
      </c>
      <c r="W16" s="184">
        <v>0</v>
      </c>
      <c r="X16" s="184">
        <v>0</v>
      </c>
      <c r="Y16" s="184">
        <v>0</v>
      </c>
      <c r="Z16" s="210">
        <f>+D16+F16+H16+J16+L16+N16+P16+R16+T16+V16+X16</f>
        <v>7</v>
      </c>
      <c r="AA16" s="210">
        <f t="shared" si="1"/>
        <v>270</v>
      </c>
    </row>
    <row r="17" spans="1:27" ht="27">
      <c r="A17" s="106" t="s">
        <v>35</v>
      </c>
      <c r="B17" s="104" t="s">
        <v>198</v>
      </c>
      <c r="C17" s="184">
        <v>0</v>
      </c>
      <c r="D17" s="184">
        <v>0</v>
      </c>
      <c r="E17" s="183">
        <v>15</v>
      </c>
      <c r="F17" s="184">
        <v>0</v>
      </c>
      <c r="G17" s="183">
        <v>15</v>
      </c>
      <c r="H17" s="184">
        <v>0</v>
      </c>
      <c r="I17" s="183">
        <v>15</v>
      </c>
      <c r="J17" s="184">
        <v>0</v>
      </c>
      <c r="K17" s="183">
        <v>15</v>
      </c>
      <c r="L17" s="184">
        <v>0</v>
      </c>
      <c r="M17" s="183">
        <v>15</v>
      </c>
      <c r="N17" s="184">
        <v>0</v>
      </c>
      <c r="O17" s="183">
        <v>15</v>
      </c>
      <c r="P17" s="184">
        <v>0</v>
      </c>
      <c r="Q17" s="183">
        <v>15</v>
      </c>
      <c r="R17" s="184">
        <v>0</v>
      </c>
      <c r="S17" s="183">
        <v>15</v>
      </c>
      <c r="T17" s="184">
        <v>0</v>
      </c>
      <c r="U17" s="183">
        <v>15</v>
      </c>
      <c r="V17" s="184">
        <v>0</v>
      </c>
      <c r="W17" s="183">
        <v>15</v>
      </c>
      <c r="X17" s="184">
        <v>0</v>
      </c>
      <c r="Y17" s="183">
        <v>15</v>
      </c>
      <c r="Z17" s="210">
        <f t="shared" si="1"/>
        <v>0</v>
      </c>
      <c r="AA17" s="210">
        <f t="shared" si="1"/>
        <v>165</v>
      </c>
    </row>
    <row r="18" spans="1:27" ht="16.5">
      <c r="A18" s="106" t="s">
        <v>146</v>
      </c>
      <c r="B18" s="104" t="s">
        <v>40</v>
      </c>
      <c r="C18" s="105" t="s">
        <v>10</v>
      </c>
      <c r="D18" s="164">
        <v>0.5</v>
      </c>
      <c r="E18" s="183">
        <v>57</v>
      </c>
      <c r="F18" s="164">
        <v>0.5</v>
      </c>
      <c r="G18" s="183">
        <v>57</v>
      </c>
      <c r="H18" s="164">
        <v>0.5</v>
      </c>
      <c r="I18" s="183">
        <v>57</v>
      </c>
      <c r="J18" s="164">
        <v>0.5</v>
      </c>
      <c r="K18" s="183">
        <v>57</v>
      </c>
      <c r="L18" s="164">
        <v>0.5</v>
      </c>
      <c r="M18" s="183">
        <v>57</v>
      </c>
      <c r="N18" s="164">
        <v>0.5</v>
      </c>
      <c r="O18" s="183">
        <v>57</v>
      </c>
      <c r="P18" s="164">
        <v>0.5</v>
      </c>
      <c r="Q18" s="183">
        <v>57</v>
      </c>
      <c r="R18" s="164">
        <v>0.5</v>
      </c>
      <c r="S18" s="183">
        <v>57</v>
      </c>
      <c r="T18" s="164">
        <v>0.5</v>
      </c>
      <c r="U18" s="183">
        <v>57</v>
      </c>
      <c r="V18" s="164">
        <v>0.5</v>
      </c>
      <c r="W18" s="183">
        <v>57</v>
      </c>
      <c r="X18" s="164">
        <v>0.5</v>
      </c>
      <c r="Y18" s="183">
        <v>57</v>
      </c>
      <c r="Z18" s="210">
        <f t="shared" si="1"/>
        <v>5.5</v>
      </c>
      <c r="AA18" s="210">
        <f t="shared" si="1"/>
        <v>627</v>
      </c>
    </row>
    <row r="19" spans="1:27" ht="16.5">
      <c r="A19" s="202" t="s">
        <v>147</v>
      </c>
      <c r="B19" s="104" t="s">
        <v>199</v>
      </c>
      <c r="C19" s="165"/>
      <c r="D19" s="168">
        <v>7</v>
      </c>
      <c r="E19" s="183">
        <v>100</v>
      </c>
      <c r="F19" s="164">
        <v>5</v>
      </c>
      <c r="G19" s="183">
        <v>70</v>
      </c>
      <c r="H19" s="164">
        <v>5</v>
      </c>
      <c r="I19" s="183">
        <v>70</v>
      </c>
      <c r="J19" s="164">
        <v>5</v>
      </c>
      <c r="K19" s="183">
        <v>70</v>
      </c>
      <c r="L19" s="168"/>
      <c r="M19" s="189"/>
      <c r="N19" s="168"/>
      <c r="O19" s="189"/>
      <c r="P19" s="168"/>
      <c r="Q19" s="189"/>
      <c r="R19" s="168"/>
      <c r="S19" s="189"/>
      <c r="T19" s="168"/>
      <c r="U19" s="189"/>
      <c r="V19" s="168"/>
      <c r="W19" s="189"/>
      <c r="X19" s="168"/>
      <c r="Y19" s="189"/>
      <c r="Z19" s="210">
        <f t="shared" si="1"/>
        <v>22</v>
      </c>
      <c r="AA19" s="210">
        <f t="shared" si="1"/>
        <v>310</v>
      </c>
    </row>
    <row r="20" spans="1:27" ht="16.5">
      <c r="A20" s="202" t="s">
        <v>21</v>
      </c>
      <c r="B20" s="100" t="s">
        <v>14</v>
      </c>
      <c r="C20" s="165">
        <v>0</v>
      </c>
      <c r="D20" s="165">
        <v>0</v>
      </c>
      <c r="E20" s="189">
        <v>44</v>
      </c>
      <c r="F20" s="165">
        <v>0</v>
      </c>
      <c r="G20" s="189">
        <v>44</v>
      </c>
      <c r="H20" s="165">
        <v>0</v>
      </c>
      <c r="I20" s="189">
        <v>44</v>
      </c>
      <c r="J20" s="165">
        <v>0</v>
      </c>
      <c r="K20" s="189">
        <v>44</v>
      </c>
      <c r="L20" s="165">
        <v>0</v>
      </c>
      <c r="M20" s="189">
        <v>44</v>
      </c>
      <c r="N20" s="165">
        <v>0</v>
      </c>
      <c r="O20" s="189">
        <v>44</v>
      </c>
      <c r="P20" s="165">
        <v>0</v>
      </c>
      <c r="Q20" s="189">
        <v>44</v>
      </c>
      <c r="R20" s="165">
        <v>0</v>
      </c>
      <c r="S20" s="189">
        <v>44</v>
      </c>
      <c r="T20" s="165">
        <v>0</v>
      </c>
      <c r="U20" s="189">
        <v>44</v>
      </c>
      <c r="V20" s="165">
        <v>0</v>
      </c>
      <c r="W20" s="189">
        <v>44</v>
      </c>
      <c r="X20" s="165">
        <v>0</v>
      </c>
      <c r="Y20" s="189">
        <v>44</v>
      </c>
      <c r="Z20" s="210">
        <f t="shared" si="1"/>
        <v>0</v>
      </c>
      <c r="AA20" s="210">
        <f t="shared" si="1"/>
        <v>484</v>
      </c>
    </row>
    <row r="21" spans="1:27" ht="16.5">
      <c r="A21" s="202" t="s">
        <v>22</v>
      </c>
      <c r="B21" s="100" t="s">
        <v>41</v>
      </c>
      <c r="C21" s="165">
        <v>0</v>
      </c>
      <c r="D21" s="165">
        <v>0</v>
      </c>
      <c r="E21" s="181">
        <f>SUM(E22:E68)</f>
        <v>4326.88</v>
      </c>
      <c r="F21" s="165">
        <v>0</v>
      </c>
      <c r="G21" s="181">
        <f>SUM(G22:G68)</f>
        <v>2368</v>
      </c>
      <c r="H21" s="165">
        <v>0</v>
      </c>
      <c r="I21" s="181">
        <f>SUM(I22:I68)</f>
        <v>300</v>
      </c>
      <c r="J21" s="165">
        <v>0</v>
      </c>
      <c r="K21" s="181">
        <f>SUM(K22:K68)</f>
        <v>0</v>
      </c>
      <c r="L21" s="165">
        <v>0</v>
      </c>
      <c r="M21" s="181">
        <f>SUM(M22:M68)</f>
        <v>300</v>
      </c>
      <c r="N21" s="165">
        <v>0</v>
      </c>
      <c r="O21" s="181">
        <f>SUM(O22:O68)</f>
        <v>0</v>
      </c>
      <c r="P21" s="165">
        <v>0</v>
      </c>
      <c r="Q21" s="181">
        <f>SUM(Q22:Q68)</f>
        <v>0</v>
      </c>
      <c r="R21" s="165">
        <v>0</v>
      </c>
      <c r="S21" s="181">
        <f>SUM(S22:S68)</f>
        <v>0</v>
      </c>
      <c r="T21" s="165">
        <v>0</v>
      </c>
      <c r="U21" s="181">
        <f>SUM(U22:U68)</f>
        <v>0</v>
      </c>
      <c r="V21" s="165">
        <v>0</v>
      </c>
      <c r="W21" s="181">
        <f>SUM(W22:W68)</f>
        <v>0</v>
      </c>
      <c r="X21" s="165">
        <v>0</v>
      </c>
      <c r="Y21" s="181">
        <f>SUM(Y22:Y68)</f>
        <v>0</v>
      </c>
      <c r="Z21" s="210">
        <f t="shared" si="1"/>
        <v>0</v>
      </c>
      <c r="AA21" s="210">
        <f>+E21+G21+I21+K21+M21+O21+Q21+S21+U21+W21+Y21</f>
        <v>7294.88</v>
      </c>
    </row>
    <row r="22" spans="1:27" ht="27">
      <c r="A22" s="202" t="s">
        <v>200</v>
      </c>
      <c r="B22" s="190" t="s">
        <v>201</v>
      </c>
      <c r="C22" s="184">
        <v>0</v>
      </c>
      <c r="D22" s="184">
        <v>0</v>
      </c>
      <c r="E22" s="191">
        <v>20.9</v>
      </c>
      <c r="F22" s="184">
        <v>0</v>
      </c>
      <c r="G22" s="184">
        <v>0</v>
      </c>
      <c r="H22" s="184">
        <v>0</v>
      </c>
      <c r="I22" s="184">
        <v>0</v>
      </c>
      <c r="J22" s="184">
        <v>0</v>
      </c>
      <c r="K22" s="184">
        <v>0</v>
      </c>
      <c r="L22" s="184">
        <v>0</v>
      </c>
      <c r="M22" s="184">
        <v>0</v>
      </c>
      <c r="N22" s="184">
        <v>0</v>
      </c>
      <c r="O22" s="184">
        <v>0</v>
      </c>
      <c r="P22" s="184">
        <v>0</v>
      </c>
      <c r="Q22" s="184">
        <v>0</v>
      </c>
      <c r="R22" s="184">
        <v>0</v>
      </c>
      <c r="S22" s="184">
        <v>0</v>
      </c>
      <c r="T22" s="184">
        <v>0</v>
      </c>
      <c r="U22" s="184">
        <v>0</v>
      </c>
      <c r="V22" s="184">
        <v>0</v>
      </c>
      <c r="W22" s="184">
        <v>0</v>
      </c>
      <c r="X22" s="184">
        <v>0</v>
      </c>
      <c r="Y22" s="184">
        <v>0</v>
      </c>
      <c r="Z22" s="210">
        <f t="shared" si="1"/>
        <v>0</v>
      </c>
      <c r="AA22" s="210">
        <f t="shared" si="1"/>
        <v>20.9</v>
      </c>
    </row>
    <row r="23" spans="1:27" ht="27">
      <c r="A23" s="202" t="s">
        <v>202</v>
      </c>
      <c r="B23" s="193" t="s">
        <v>203</v>
      </c>
      <c r="C23" s="184">
        <v>0</v>
      </c>
      <c r="D23" s="184">
        <v>0</v>
      </c>
      <c r="E23" s="191">
        <v>32.5</v>
      </c>
      <c r="F23" s="184">
        <v>0</v>
      </c>
      <c r="G23" s="184">
        <v>0</v>
      </c>
      <c r="H23" s="184">
        <v>0</v>
      </c>
      <c r="I23" s="184">
        <v>0</v>
      </c>
      <c r="J23" s="184">
        <v>0</v>
      </c>
      <c r="K23" s="184">
        <v>0</v>
      </c>
      <c r="L23" s="184">
        <v>0</v>
      </c>
      <c r="M23" s="184">
        <v>0</v>
      </c>
      <c r="N23" s="184">
        <v>0</v>
      </c>
      <c r="O23" s="184">
        <v>0</v>
      </c>
      <c r="P23" s="184">
        <v>0</v>
      </c>
      <c r="Q23" s="184">
        <v>0</v>
      </c>
      <c r="R23" s="184">
        <v>0</v>
      </c>
      <c r="S23" s="184">
        <v>0</v>
      </c>
      <c r="T23" s="184">
        <v>0</v>
      </c>
      <c r="U23" s="184">
        <v>0</v>
      </c>
      <c r="V23" s="184">
        <v>0</v>
      </c>
      <c r="W23" s="184">
        <v>0</v>
      </c>
      <c r="X23" s="184">
        <v>0</v>
      </c>
      <c r="Y23" s="184">
        <v>0</v>
      </c>
      <c r="Z23" s="210">
        <f t="shared" si="1"/>
        <v>0</v>
      </c>
      <c r="AA23" s="210">
        <f t="shared" si="1"/>
        <v>32.5</v>
      </c>
    </row>
    <row r="24" spans="1:27" ht="27">
      <c r="A24" s="202" t="s">
        <v>204</v>
      </c>
      <c r="B24" s="190" t="s">
        <v>205</v>
      </c>
      <c r="C24" s="184">
        <v>0</v>
      </c>
      <c r="D24" s="184">
        <v>0</v>
      </c>
      <c r="E24" s="191">
        <v>18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0</v>
      </c>
      <c r="S24" s="184">
        <v>0</v>
      </c>
      <c r="T24" s="184">
        <v>0</v>
      </c>
      <c r="U24" s="184">
        <v>0</v>
      </c>
      <c r="V24" s="184">
        <v>0</v>
      </c>
      <c r="W24" s="184">
        <v>0</v>
      </c>
      <c r="X24" s="184">
        <v>0</v>
      </c>
      <c r="Y24" s="184">
        <v>0</v>
      </c>
      <c r="Z24" s="210">
        <f t="shared" si="1"/>
        <v>0</v>
      </c>
      <c r="AA24" s="210">
        <f t="shared" si="1"/>
        <v>18</v>
      </c>
    </row>
    <row r="25" spans="1:27" ht="27">
      <c r="A25" s="202" t="s">
        <v>206</v>
      </c>
      <c r="B25" s="190" t="s">
        <v>207</v>
      </c>
      <c r="C25" s="184">
        <v>0</v>
      </c>
      <c r="D25" s="184">
        <v>0</v>
      </c>
      <c r="E25" s="191">
        <v>12.5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  <c r="K25" s="184">
        <v>0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0</v>
      </c>
      <c r="V25" s="184">
        <v>0</v>
      </c>
      <c r="W25" s="184">
        <v>0</v>
      </c>
      <c r="X25" s="184">
        <v>0</v>
      </c>
      <c r="Y25" s="184">
        <v>0</v>
      </c>
      <c r="Z25" s="210">
        <f t="shared" si="1"/>
        <v>0</v>
      </c>
      <c r="AA25" s="210">
        <f t="shared" si="1"/>
        <v>12.5</v>
      </c>
    </row>
    <row r="26" spans="1:27" ht="16.5">
      <c r="A26" s="202" t="s">
        <v>208</v>
      </c>
      <c r="B26" s="194" t="s">
        <v>209</v>
      </c>
      <c r="C26" s="184">
        <v>0</v>
      </c>
      <c r="D26" s="184">
        <v>0</v>
      </c>
      <c r="E26" s="191">
        <v>36</v>
      </c>
      <c r="F26" s="184">
        <v>0</v>
      </c>
      <c r="G26" s="184">
        <v>0</v>
      </c>
      <c r="H26" s="184">
        <v>0</v>
      </c>
      <c r="I26" s="184">
        <v>0</v>
      </c>
      <c r="J26" s="184">
        <v>0</v>
      </c>
      <c r="K26" s="184">
        <v>0</v>
      </c>
      <c r="L26" s="184">
        <v>0</v>
      </c>
      <c r="M26" s="184">
        <v>0</v>
      </c>
      <c r="N26" s="184">
        <v>0</v>
      </c>
      <c r="O26" s="184">
        <v>0</v>
      </c>
      <c r="P26" s="184">
        <v>0</v>
      </c>
      <c r="Q26" s="184">
        <v>0</v>
      </c>
      <c r="R26" s="184">
        <v>0</v>
      </c>
      <c r="S26" s="184">
        <v>0</v>
      </c>
      <c r="T26" s="184">
        <v>0</v>
      </c>
      <c r="U26" s="184">
        <v>0</v>
      </c>
      <c r="V26" s="184">
        <v>0</v>
      </c>
      <c r="W26" s="184">
        <v>0</v>
      </c>
      <c r="X26" s="184">
        <v>0</v>
      </c>
      <c r="Y26" s="184">
        <v>0</v>
      </c>
      <c r="Z26" s="210">
        <f t="shared" si="1"/>
        <v>0</v>
      </c>
      <c r="AA26" s="210">
        <f t="shared" si="1"/>
        <v>36</v>
      </c>
    </row>
    <row r="27" spans="1:27" ht="27">
      <c r="A27" s="202" t="s">
        <v>210</v>
      </c>
      <c r="B27" s="194" t="s">
        <v>211</v>
      </c>
      <c r="C27" s="184">
        <v>0</v>
      </c>
      <c r="D27" s="184">
        <v>0</v>
      </c>
      <c r="E27" s="191">
        <v>7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  <c r="K27" s="184">
        <v>0</v>
      </c>
      <c r="L27" s="184">
        <v>0</v>
      </c>
      <c r="M27" s="184">
        <v>0</v>
      </c>
      <c r="N27" s="184">
        <v>0</v>
      </c>
      <c r="O27" s="184">
        <v>0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184">
        <v>0</v>
      </c>
      <c r="W27" s="184">
        <v>0</v>
      </c>
      <c r="X27" s="184">
        <v>0</v>
      </c>
      <c r="Y27" s="184">
        <v>0</v>
      </c>
      <c r="Z27" s="210">
        <f t="shared" si="1"/>
        <v>0</v>
      </c>
      <c r="AA27" s="210">
        <f t="shared" si="1"/>
        <v>7</v>
      </c>
    </row>
    <row r="28" spans="1:27" ht="16.5">
      <c r="A28" s="202" t="s">
        <v>212</v>
      </c>
      <c r="B28" s="195" t="s">
        <v>213</v>
      </c>
      <c r="C28" s="184">
        <v>0</v>
      </c>
      <c r="D28" s="184">
        <v>0</v>
      </c>
      <c r="E28" s="191">
        <v>36</v>
      </c>
      <c r="F28" s="184">
        <v>0</v>
      </c>
      <c r="G28" s="184">
        <v>0</v>
      </c>
      <c r="H28" s="184">
        <v>0</v>
      </c>
      <c r="I28" s="184">
        <v>0</v>
      </c>
      <c r="J28" s="184">
        <v>0</v>
      </c>
      <c r="K28" s="184">
        <v>0</v>
      </c>
      <c r="L28" s="184">
        <v>0</v>
      </c>
      <c r="M28" s="184">
        <v>0</v>
      </c>
      <c r="N28" s="184">
        <v>0</v>
      </c>
      <c r="O28" s="184">
        <v>0</v>
      </c>
      <c r="P28" s="184">
        <v>0</v>
      </c>
      <c r="Q28" s="184">
        <v>0</v>
      </c>
      <c r="R28" s="184">
        <v>0</v>
      </c>
      <c r="S28" s="184">
        <v>0</v>
      </c>
      <c r="T28" s="184">
        <v>0</v>
      </c>
      <c r="U28" s="184">
        <v>0</v>
      </c>
      <c r="V28" s="184">
        <v>0</v>
      </c>
      <c r="W28" s="184">
        <v>0</v>
      </c>
      <c r="X28" s="184">
        <v>0</v>
      </c>
      <c r="Y28" s="184">
        <v>0</v>
      </c>
      <c r="Z28" s="210">
        <f t="shared" si="1"/>
        <v>0</v>
      </c>
      <c r="AA28" s="210">
        <f t="shared" si="1"/>
        <v>36</v>
      </c>
    </row>
    <row r="29" spans="1:27" ht="16.5">
      <c r="A29" s="202" t="s">
        <v>214</v>
      </c>
      <c r="B29" s="195" t="s">
        <v>215</v>
      </c>
      <c r="C29" s="184">
        <v>0</v>
      </c>
      <c r="D29" s="184">
        <v>0</v>
      </c>
      <c r="E29" s="191">
        <v>148.58000000000001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184">
        <v>0</v>
      </c>
      <c r="W29" s="184">
        <v>0</v>
      </c>
      <c r="X29" s="184">
        <v>0</v>
      </c>
      <c r="Y29" s="184">
        <v>0</v>
      </c>
      <c r="Z29" s="210">
        <f t="shared" si="1"/>
        <v>0</v>
      </c>
      <c r="AA29" s="210">
        <f t="shared" si="1"/>
        <v>148.58000000000001</v>
      </c>
    </row>
    <row r="30" spans="1:27" ht="16.5">
      <c r="A30" s="202" t="s">
        <v>216</v>
      </c>
      <c r="B30" s="195" t="s">
        <v>217</v>
      </c>
      <c r="C30" s="184">
        <v>0</v>
      </c>
      <c r="D30" s="184">
        <v>0</v>
      </c>
      <c r="E30" s="191">
        <v>14.4</v>
      </c>
      <c r="F30" s="184">
        <v>0</v>
      </c>
      <c r="G30" s="184">
        <v>0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84">
        <v>0</v>
      </c>
      <c r="Q30" s="184">
        <v>0</v>
      </c>
      <c r="R30" s="184">
        <v>0</v>
      </c>
      <c r="S30" s="184">
        <v>0</v>
      </c>
      <c r="T30" s="184">
        <v>0</v>
      </c>
      <c r="U30" s="184">
        <v>0</v>
      </c>
      <c r="V30" s="184">
        <v>0</v>
      </c>
      <c r="W30" s="184">
        <v>0</v>
      </c>
      <c r="X30" s="184">
        <v>0</v>
      </c>
      <c r="Y30" s="184">
        <v>0</v>
      </c>
      <c r="Z30" s="210">
        <f t="shared" si="1"/>
        <v>0</v>
      </c>
      <c r="AA30" s="210">
        <f t="shared" si="1"/>
        <v>14.4</v>
      </c>
    </row>
    <row r="31" spans="1:27" ht="16.5">
      <c r="A31" s="202" t="s">
        <v>218</v>
      </c>
      <c r="B31" s="195" t="s">
        <v>219</v>
      </c>
      <c r="C31" s="184">
        <v>0</v>
      </c>
      <c r="D31" s="184">
        <v>0</v>
      </c>
      <c r="E31" s="191">
        <v>230.4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4">
        <v>0</v>
      </c>
      <c r="Q31" s="184">
        <v>0</v>
      </c>
      <c r="R31" s="184">
        <v>0</v>
      </c>
      <c r="S31" s="184">
        <v>0</v>
      </c>
      <c r="T31" s="184">
        <v>0</v>
      </c>
      <c r="U31" s="184">
        <v>0</v>
      </c>
      <c r="V31" s="184">
        <v>0</v>
      </c>
      <c r="W31" s="184">
        <v>0</v>
      </c>
      <c r="X31" s="184">
        <v>0</v>
      </c>
      <c r="Y31" s="184">
        <v>0</v>
      </c>
      <c r="Z31" s="210">
        <f t="shared" si="1"/>
        <v>0</v>
      </c>
      <c r="AA31" s="210">
        <f t="shared" si="1"/>
        <v>230.4</v>
      </c>
    </row>
    <row r="32" spans="1:27" ht="27">
      <c r="A32" s="202" t="s">
        <v>220</v>
      </c>
      <c r="B32" s="195" t="s">
        <v>221</v>
      </c>
      <c r="C32" s="184">
        <v>0</v>
      </c>
      <c r="D32" s="184">
        <v>0</v>
      </c>
      <c r="E32" s="191">
        <v>35</v>
      </c>
      <c r="F32" s="184">
        <v>0</v>
      </c>
      <c r="G32" s="184">
        <v>0</v>
      </c>
      <c r="H32" s="184">
        <v>0</v>
      </c>
      <c r="I32" s="184">
        <v>0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0</v>
      </c>
      <c r="P32" s="184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0</v>
      </c>
      <c r="V32" s="184">
        <v>0</v>
      </c>
      <c r="W32" s="184">
        <v>0</v>
      </c>
      <c r="X32" s="184">
        <v>0</v>
      </c>
      <c r="Y32" s="184">
        <v>0</v>
      </c>
      <c r="Z32" s="210">
        <f t="shared" si="1"/>
        <v>0</v>
      </c>
      <c r="AA32" s="210">
        <f t="shared" si="1"/>
        <v>35</v>
      </c>
    </row>
    <row r="33" spans="1:27" ht="40.5">
      <c r="A33" s="202" t="s">
        <v>222</v>
      </c>
      <c r="B33" s="196" t="s">
        <v>223</v>
      </c>
      <c r="C33" s="184">
        <v>0</v>
      </c>
      <c r="D33" s="184">
        <v>0</v>
      </c>
      <c r="E33" s="191">
        <v>21.6</v>
      </c>
      <c r="F33" s="184">
        <v>0</v>
      </c>
      <c r="G33" s="184">
        <v>0</v>
      </c>
      <c r="H33" s="184">
        <v>0</v>
      </c>
      <c r="I33" s="184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184">
        <v>0</v>
      </c>
      <c r="P33" s="184">
        <v>0</v>
      </c>
      <c r="Q33" s="184">
        <v>0</v>
      </c>
      <c r="R33" s="184">
        <v>0</v>
      </c>
      <c r="S33" s="184">
        <v>0</v>
      </c>
      <c r="T33" s="184">
        <v>0</v>
      </c>
      <c r="U33" s="184">
        <v>0</v>
      </c>
      <c r="V33" s="184">
        <v>0</v>
      </c>
      <c r="W33" s="184">
        <v>0</v>
      </c>
      <c r="X33" s="184">
        <v>0</v>
      </c>
      <c r="Y33" s="184">
        <v>0</v>
      </c>
      <c r="Z33" s="210">
        <f t="shared" si="1"/>
        <v>0</v>
      </c>
      <c r="AA33" s="210">
        <f t="shared" si="1"/>
        <v>21.6</v>
      </c>
    </row>
    <row r="34" spans="1:27" ht="27">
      <c r="A34" s="202" t="s">
        <v>224</v>
      </c>
      <c r="B34" s="196" t="s">
        <v>225</v>
      </c>
      <c r="C34" s="184">
        <v>0</v>
      </c>
      <c r="D34" s="184">
        <v>0</v>
      </c>
      <c r="E34" s="191">
        <v>18</v>
      </c>
      <c r="F34" s="184">
        <v>0</v>
      </c>
      <c r="G34" s="184">
        <v>0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4">
        <v>0</v>
      </c>
      <c r="Q34" s="184">
        <v>0</v>
      </c>
      <c r="R34" s="184">
        <v>0</v>
      </c>
      <c r="S34" s="184">
        <v>0</v>
      </c>
      <c r="T34" s="184">
        <v>0</v>
      </c>
      <c r="U34" s="184">
        <v>0</v>
      </c>
      <c r="V34" s="184">
        <v>0</v>
      </c>
      <c r="W34" s="184">
        <v>0</v>
      </c>
      <c r="X34" s="184">
        <v>0</v>
      </c>
      <c r="Y34" s="184">
        <v>0</v>
      </c>
      <c r="Z34" s="210">
        <f t="shared" si="1"/>
        <v>0</v>
      </c>
      <c r="AA34" s="210">
        <f t="shared" si="1"/>
        <v>18</v>
      </c>
    </row>
    <row r="35" spans="1:27" ht="40.5">
      <c r="A35" s="202" t="s">
        <v>226</v>
      </c>
      <c r="B35" s="196" t="s">
        <v>227</v>
      </c>
      <c r="C35" s="184">
        <v>0</v>
      </c>
      <c r="D35" s="184">
        <v>0</v>
      </c>
      <c r="E35" s="191">
        <v>11.2</v>
      </c>
      <c r="F35" s="184">
        <v>0</v>
      </c>
      <c r="G35" s="184">
        <v>0</v>
      </c>
      <c r="H35" s="184">
        <v>0</v>
      </c>
      <c r="I35" s="184">
        <v>0</v>
      </c>
      <c r="J35" s="184">
        <v>0</v>
      </c>
      <c r="K35" s="184">
        <v>0</v>
      </c>
      <c r="L35" s="184">
        <v>0</v>
      </c>
      <c r="M35" s="184">
        <v>0</v>
      </c>
      <c r="N35" s="184">
        <v>0</v>
      </c>
      <c r="O35" s="184">
        <v>0</v>
      </c>
      <c r="P35" s="184">
        <v>0</v>
      </c>
      <c r="Q35" s="184">
        <v>0</v>
      </c>
      <c r="R35" s="184">
        <v>0</v>
      </c>
      <c r="S35" s="184">
        <v>0</v>
      </c>
      <c r="T35" s="184">
        <v>0</v>
      </c>
      <c r="U35" s="184">
        <v>0</v>
      </c>
      <c r="V35" s="184">
        <v>0</v>
      </c>
      <c r="W35" s="184">
        <v>0</v>
      </c>
      <c r="X35" s="184">
        <v>0</v>
      </c>
      <c r="Y35" s="184">
        <v>0</v>
      </c>
      <c r="Z35" s="210">
        <f t="shared" si="1"/>
        <v>0</v>
      </c>
      <c r="AA35" s="210">
        <f t="shared" si="1"/>
        <v>11.2</v>
      </c>
    </row>
    <row r="36" spans="1:27" ht="54">
      <c r="A36" s="202" t="s">
        <v>228</v>
      </c>
      <c r="B36" s="196" t="s">
        <v>229</v>
      </c>
      <c r="C36" s="184">
        <v>0</v>
      </c>
      <c r="D36" s="184">
        <v>0</v>
      </c>
      <c r="E36" s="191">
        <v>15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v>0</v>
      </c>
      <c r="P36" s="184">
        <v>0</v>
      </c>
      <c r="Q36" s="184">
        <v>0</v>
      </c>
      <c r="R36" s="184">
        <v>0</v>
      </c>
      <c r="S36" s="184">
        <v>0</v>
      </c>
      <c r="T36" s="184">
        <v>0</v>
      </c>
      <c r="U36" s="184">
        <v>0</v>
      </c>
      <c r="V36" s="184">
        <v>0</v>
      </c>
      <c r="W36" s="184">
        <v>0</v>
      </c>
      <c r="X36" s="184">
        <v>0</v>
      </c>
      <c r="Y36" s="184">
        <v>0</v>
      </c>
      <c r="Z36" s="210">
        <f t="shared" si="1"/>
        <v>0</v>
      </c>
      <c r="AA36" s="210">
        <f t="shared" si="1"/>
        <v>15</v>
      </c>
    </row>
    <row r="37" spans="1:27" ht="27">
      <c r="A37" s="202" t="s">
        <v>230</v>
      </c>
      <c r="B37" s="196" t="s">
        <v>231</v>
      </c>
      <c r="C37" s="184">
        <v>0</v>
      </c>
      <c r="D37" s="184">
        <v>0</v>
      </c>
      <c r="E37" s="191">
        <v>11.9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0</v>
      </c>
      <c r="L37" s="184">
        <v>0</v>
      </c>
      <c r="M37" s="184">
        <v>0</v>
      </c>
      <c r="N37" s="184">
        <v>0</v>
      </c>
      <c r="O37" s="184">
        <v>0</v>
      </c>
      <c r="P37" s="184">
        <v>0</v>
      </c>
      <c r="Q37" s="184">
        <v>0</v>
      </c>
      <c r="R37" s="184">
        <v>0</v>
      </c>
      <c r="S37" s="184">
        <v>0</v>
      </c>
      <c r="T37" s="184">
        <v>0</v>
      </c>
      <c r="U37" s="184">
        <v>0</v>
      </c>
      <c r="V37" s="184">
        <v>0</v>
      </c>
      <c r="W37" s="184">
        <v>0</v>
      </c>
      <c r="X37" s="184">
        <v>0</v>
      </c>
      <c r="Y37" s="184">
        <v>0</v>
      </c>
      <c r="Z37" s="210">
        <f t="shared" si="1"/>
        <v>0</v>
      </c>
      <c r="AA37" s="210">
        <f t="shared" si="1"/>
        <v>11.9</v>
      </c>
    </row>
    <row r="38" spans="1:27" ht="40.5">
      <c r="A38" s="202" t="s">
        <v>232</v>
      </c>
      <c r="B38" s="196" t="s">
        <v>233</v>
      </c>
      <c r="C38" s="184">
        <v>0</v>
      </c>
      <c r="D38" s="184">
        <v>0</v>
      </c>
      <c r="E38" s="191">
        <v>6.1</v>
      </c>
      <c r="F38" s="184">
        <v>0</v>
      </c>
      <c r="G38" s="184">
        <v>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4">
        <v>0</v>
      </c>
      <c r="Q38" s="184">
        <v>0</v>
      </c>
      <c r="R38" s="184">
        <v>0</v>
      </c>
      <c r="S38" s="184">
        <v>0</v>
      </c>
      <c r="T38" s="184">
        <v>0</v>
      </c>
      <c r="U38" s="184">
        <v>0</v>
      </c>
      <c r="V38" s="184">
        <v>0</v>
      </c>
      <c r="W38" s="184">
        <v>0</v>
      </c>
      <c r="X38" s="184">
        <v>0</v>
      </c>
      <c r="Y38" s="184">
        <v>0</v>
      </c>
      <c r="Z38" s="210">
        <f t="shared" si="1"/>
        <v>0</v>
      </c>
      <c r="AA38" s="210">
        <f t="shared" si="1"/>
        <v>6.1</v>
      </c>
    </row>
    <row r="39" spans="1:27" ht="27">
      <c r="A39" s="202" t="s">
        <v>234</v>
      </c>
      <c r="B39" s="196" t="s">
        <v>235</v>
      </c>
      <c r="C39" s="184">
        <v>0</v>
      </c>
      <c r="D39" s="184">
        <v>0</v>
      </c>
      <c r="E39" s="191">
        <v>36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4">
        <v>0</v>
      </c>
      <c r="Q39" s="184">
        <v>0</v>
      </c>
      <c r="R39" s="184">
        <v>0</v>
      </c>
      <c r="S39" s="184">
        <v>0</v>
      </c>
      <c r="T39" s="184">
        <v>0</v>
      </c>
      <c r="U39" s="184">
        <v>0</v>
      </c>
      <c r="V39" s="184">
        <v>0</v>
      </c>
      <c r="W39" s="184">
        <v>0</v>
      </c>
      <c r="X39" s="184">
        <v>0</v>
      </c>
      <c r="Y39" s="184">
        <v>0</v>
      </c>
      <c r="Z39" s="210">
        <f t="shared" si="1"/>
        <v>0</v>
      </c>
      <c r="AA39" s="210">
        <f t="shared" si="1"/>
        <v>36</v>
      </c>
    </row>
    <row r="40" spans="1:27" ht="27">
      <c r="A40" s="202" t="s">
        <v>236</v>
      </c>
      <c r="B40" s="196" t="s">
        <v>237</v>
      </c>
      <c r="C40" s="184">
        <v>0</v>
      </c>
      <c r="D40" s="184">
        <v>0</v>
      </c>
      <c r="E40" s="191">
        <v>33.4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v>0</v>
      </c>
      <c r="P40" s="184">
        <v>0</v>
      </c>
      <c r="Q40" s="184">
        <v>0</v>
      </c>
      <c r="R40" s="184">
        <v>0</v>
      </c>
      <c r="S40" s="184">
        <v>0</v>
      </c>
      <c r="T40" s="184">
        <v>0</v>
      </c>
      <c r="U40" s="184">
        <v>0</v>
      </c>
      <c r="V40" s="184">
        <v>0</v>
      </c>
      <c r="W40" s="184">
        <v>0</v>
      </c>
      <c r="X40" s="184">
        <v>0</v>
      </c>
      <c r="Y40" s="184">
        <v>0</v>
      </c>
      <c r="Z40" s="210">
        <f t="shared" si="1"/>
        <v>0</v>
      </c>
      <c r="AA40" s="210">
        <f t="shared" si="1"/>
        <v>33.4</v>
      </c>
    </row>
    <row r="41" spans="1:27" ht="40.5">
      <c r="A41" s="202" t="s">
        <v>238</v>
      </c>
      <c r="B41" s="196" t="s">
        <v>239</v>
      </c>
      <c r="C41" s="184">
        <v>0</v>
      </c>
      <c r="D41" s="184">
        <v>0</v>
      </c>
      <c r="E41" s="191">
        <v>36.75</v>
      </c>
      <c r="F41" s="184">
        <v>0</v>
      </c>
      <c r="G41" s="184">
        <v>0</v>
      </c>
      <c r="H41" s="184">
        <v>0</v>
      </c>
      <c r="I41" s="184">
        <v>0</v>
      </c>
      <c r="J41" s="184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4">
        <v>0</v>
      </c>
      <c r="Q41" s="184">
        <v>0</v>
      </c>
      <c r="R41" s="184">
        <v>0</v>
      </c>
      <c r="S41" s="184">
        <v>0</v>
      </c>
      <c r="T41" s="184">
        <v>0</v>
      </c>
      <c r="U41" s="184">
        <v>0</v>
      </c>
      <c r="V41" s="184">
        <v>0</v>
      </c>
      <c r="W41" s="184">
        <v>0</v>
      </c>
      <c r="X41" s="184">
        <v>0</v>
      </c>
      <c r="Y41" s="184">
        <v>0</v>
      </c>
      <c r="Z41" s="210">
        <f t="shared" si="1"/>
        <v>0</v>
      </c>
      <c r="AA41" s="210">
        <f t="shared" si="1"/>
        <v>36.75</v>
      </c>
    </row>
    <row r="42" spans="1:27" ht="27">
      <c r="A42" s="202" t="s">
        <v>240</v>
      </c>
      <c r="B42" s="196" t="s">
        <v>241</v>
      </c>
      <c r="C42" s="184">
        <v>0</v>
      </c>
      <c r="D42" s="184">
        <v>0</v>
      </c>
      <c r="E42" s="191">
        <v>54</v>
      </c>
      <c r="F42" s="184">
        <v>0</v>
      </c>
      <c r="G42" s="184">
        <v>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4">
        <v>0</v>
      </c>
      <c r="Q42" s="184">
        <v>0</v>
      </c>
      <c r="R42" s="184">
        <v>0</v>
      </c>
      <c r="S42" s="184">
        <v>0</v>
      </c>
      <c r="T42" s="184">
        <v>0</v>
      </c>
      <c r="U42" s="184">
        <v>0</v>
      </c>
      <c r="V42" s="184">
        <v>0</v>
      </c>
      <c r="W42" s="184">
        <v>0</v>
      </c>
      <c r="X42" s="184">
        <v>0</v>
      </c>
      <c r="Y42" s="184">
        <v>0</v>
      </c>
      <c r="Z42" s="210">
        <f t="shared" si="1"/>
        <v>0</v>
      </c>
      <c r="AA42" s="210">
        <f t="shared" si="1"/>
        <v>54</v>
      </c>
    </row>
    <row r="43" spans="1:27" ht="40.5">
      <c r="A43" s="202" t="s">
        <v>242</v>
      </c>
      <c r="B43" s="196" t="s">
        <v>243</v>
      </c>
      <c r="C43" s="184">
        <v>0</v>
      </c>
      <c r="D43" s="184">
        <v>0</v>
      </c>
      <c r="E43" s="191">
        <v>32.4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v>0</v>
      </c>
      <c r="P43" s="184">
        <v>0</v>
      </c>
      <c r="Q43" s="184">
        <v>0</v>
      </c>
      <c r="R43" s="184">
        <v>0</v>
      </c>
      <c r="S43" s="184">
        <v>0</v>
      </c>
      <c r="T43" s="184">
        <v>0</v>
      </c>
      <c r="U43" s="184">
        <v>0</v>
      </c>
      <c r="V43" s="184">
        <v>0</v>
      </c>
      <c r="W43" s="184">
        <v>0</v>
      </c>
      <c r="X43" s="184">
        <v>0</v>
      </c>
      <c r="Y43" s="184">
        <v>0</v>
      </c>
      <c r="Z43" s="210">
        <f t="shared" si="1"/>
        <v>0</v>
      </c>
      <c r="AA43" s="210">
        <f t="shared" si="1"/>
        <v>32.4</v>
      </c>
    </row>
    <row r="44" spans="1:27" ht="27">
      <c r="A44" s="202" t="s">
        <v>244</v>
      </c>
      <c r="B44" s="196" t="s">
        <v>245</v>
      </c>
      <c r="C44" s="184">
        <v>0</v>
      </c>
      <c r="D44" s="184">
        <v>0</v>
      </c>
      <c r="E44" s="191">
        <v>40</v>
      </c>
      <c r="F44" s="184">
        <v>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4">
        <v>0</v>
      </c>
      <c r="Q44" s="184">
        <v>0</v>
      </c>
      <c r="R44" s="184">
        <v>0</v>
      </c>
      <c r="S44" s="184">
        <v>0</v>
      </c>
      <c r="T44" s="184">
        <v>0</v>
      </c>
      <c r="U44" s="184">
        <v>0</v>
      </c>
      <c r="V44" s="184">
        <v>0</v>
      </c>
      <c r="W44" s="184">
        <v>0</v>
      </c>
      <c r="X44" s="184">
        <v>0</v>
      </c>
      <c r="Y44" s="184">
        <v>0</v>
      </c>
      <c r="Z44" s="210">
        <f t="shared" si="1"/>
        <v>0</v>
      </c>
      <c r="AA44" s="210">
        <f t="shared" si="1"/>
        <v>40</v>
      </c>
    </row>
    <row r="45" spans="1:27" ht="27">
      <c r="A45" s="202" t="s">
        <v>246</v>
      </c>
      <c r="B45" s="196" t="s">
        <v>247</v>
      </c>
      <c r="C45" s="184">
        <v>0</v>
      </c>
      <c r="D45" s="184">
        <v>0</v>
      </c>
      <c r="E45" s="191">
        <v>16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  <c r="Q45" s="184">
        <v>0</v>
      </c>
      <c r="R45" s="184">
        <v>0</v>
      </c>
      <c r="S45" s="184">
        <v>0</v>
      </c>
      <c r="T45" s="184">
        <v>0</v>
      </c>
      <c r="U45" s="184">
        <v>0</v>
      </c>
      <c r="V45" s="184">
        <v>0</v>
      </c>
      <c r="W45" s="184">
        <v>0</v>
      </c>
      <c r="X45" s="184">
        <v>0</v>
      </c>
      <c r="Y45" s="184">
        <v>0</v>
      </c>
      <c r="Z45" s="210">
        <f t="shared" si="1"/>
        <v>0</v>
      </c>
      <c r="AA45" s="210">
        <f t="shared" si="1"/>
        <v>16</v>
      </c>
    </row>
    <row r="46" spans="1:27" ht="27">
      <c r="A46" s="202" t="s">
        <v>248</v>
      </c>
      <c r="B46" s="196" t="s">
        <v>249</v>
      </c>
      <c r="C46" s="184">
        <v>0</v>
      </c>
      <c r="D46" s="184">
        <v>0</v>
      </c>
      <c r="E46" s="191">
        <v>181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>
        <v>0</v>
      </c>
      <c r="R46" s="184">
        <v>0</v>
      </c>
      <c r="S46" s="184">
        <v>0</v>
      </c>
      <c r="T46" s="184">
        <v>0</v>
      </c>
      <c r="U46" s="184">
        <v>0</v>
      </c>
      <c r="V46" s="184">
        <v>0</v>
      </c>
      <c r="W46" s="184">
        <v>0</v>
      </c>
      <c r="X46" s="184">
        <v>0</v>
      </c>
      <c r="Y46" s="184">
        <v>0</v>
      </c>
      <c r="Z46" s="210">
        <f t="shared" si="1"/>
        <v>0</v>
      </c>
      <c r="AA46" s="210">
        <f t="shared" si="1"/>
        <v>181</v>
      </c>
    </row>
    <row r="47" spans="1:27" ht="16.5">
      <c r="A47" s="202" t="s">
        <v>250</v>
      </c>
      <c r="B47" s="196" t="s">
        <v>251</v>
      </c>
      <c r="C47" s="184">
        <v>0</v>
      </c>
      <c r="D47" s="184">
        <v>0</v>
      </c>
      <c r="E47" s="191">
        <v>11.25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  <c r="Q47" s="184">
        <v>0</v>
      </c>
      <c r="R47" s="184">
        <v>0</v>
      </c>
      <c r="S47" s="184">
        <v>0</v>
      </c>
      <c r="T47" s="184">
        <v>0</v>
      </c>
      <c r="U47" s="184">
        <v>0</v>
      </c>
      <c r="V47" s="184">
        <v>0</v>
      </c>
      <c r="W47" s="184">
        <v>0</v>
      </c>
      <c r="X47" s="184">
        <v>0</v>
      </c>
      <c r="Y47" s="184">
        <v>0</v>
      </c>
      <c r="Z47" s="210">
        <f t="shared" si="1"/>
        <v>0</v>
      </c>
      <c r="AA47" s="210">
        <f t="shared" si="1"/>
        <v>11.25</v>
      </c>
    </row>
    <row r="48" spans="1:27" ht="16.5">
      <c r="A48" s="202" t="s">
        <v>252</v>
      </c>
      <c r="B48" s="196" t="s">
        <v>172</v>
      </c>
      <c r="C48" s="184">
        <v>0</v>
      </c>
      <c r="D48" s="184">
        <v>0</v>
      </c>
      <c r="E48" s="191">
        <v>1300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  <c r="Q48" s="184">
        <v>0</v>
      </c>
      <c r="R48" s="184">
        <v>0</v>
      </c>
      <c r="S48" s="184">
        <v>0</v>
      </c>
      <c r="T48" s="184">
        <v>0</v>
      </c>
      <c r="U48" s="184">
        <v>0</v>
      </c>
      <c r="V48" s="184">
        <v>0</v>
      </c>
      <c r="W48" s="184">
        <v>0</v>
      </c>
      <c r="X48" s="184">
        <v>0</v>
      </c>
      <c r="Y48" s="184">
        <v>0</v>
      </c>
      <c r="Z48" s="210">
        <f t="shared" si="1"/>
        <v>0</v>
      </c>
      <c r="AA48" s="210">
        <f t="shared" si="1"/>
        <v>1300</v>
      </c>
    </row>
    <row r="49" spans="1:27" ht="16.5">
      <c r="A49" s="202" t="s">
        <v>253</v>
      </c>
      <c r="B49" s="196" t="s">
        <v>173</v>
      </c>
      <c r="C49" s="184">
        <v>0</v>
      </c>
      <c r="D49" s="184">
        <v>0</v>
      </c>
      <c r="E49" s="191">
        <v>720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>
        <v>0</v>
      </c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210">
        <f t="shared" si="1"/>
        <v>0</v>
      </c>
      <c r="AA49" s="210">
        <f t="shared" si="1"/>
        <v>720</v>
      </c>
    </row>
    <row r="50" spans="1:27" ht="16.5">
      <c r="A50" s="202" t="s">
        <v>254</v>
      </c>
      <c r="B50" s="196" t="s">
        <v>176</v>
      </c>
      <c r="C50" s="184">
        <v>0</v>
      </c>
      <c r="D50" s="184">
        <v>0</v>
      </c>
      <c r="E50" s="191"/>
      <c r="F50" s="184">
        <v>0</v>
      </c>
      <c r="G50" s="192">
        <v>300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>
        <v>0</v>
      </c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210">
        <f t="shared" si="1"/>
        <v>0</v>
      </c>
      <c r="AA50" s="210">
        <f t="shared" si="1"/>
        <v>300</v>
      </c>
    </row>
    <row r="51" spans="1:27" ht="16.5">
      <c r="A51" s="202" t="s">
        <v>255</v>
      </c>
      <c r="B51" s="196" t="s">
        <v>175</v>
      </c>
      <c r="C51" s="184">
        <v>0</v>
      </c>
      <c r="D51" s="184">
        <v>0</v>
      </c>
      <c r="E51" s="191"/>
      <c r="F51" s="184">
        <v>0</v>
      </c>
      <c r="G51" s="184">
        <v>0</v>
      </c>
      <c r="H51" s="184">
        <v>0</v>
      </c>
      <c r="I51" s="192">
        <v>300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>
        <v>0</v>
      </c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210">
        <f t="shared" si="1"/>
        <v>0</v>
      </c>
      <c r="AA51" s="210">
        <f t="shared" si="1"/>
        <v>300</v>
      </c>
    </row>
    <row r="52" spans="1:27" ht="16.5">
      <c r="A52" s="202" t="s">
        <v>256</v>
      </c>
      <c r="B52" s="196" t="s">
        <v>174</v>
      </c>
      <c r="C52" s="184">
        <v>0</v>
      </c>
      <c r="D52" s="184">
        <v>0</v>
      </c>
      <c r="E52" s="191"/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92">
        <v>300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184">
        <v>0</v>
      </c>
      <c r="T52" s="184">
        <v>0</v>
      </c>
      <c r="U52" s="184">
        <v>0</v>
      </c>
      <c r="V52" s="184">
        <v>0</v>
      </c>
      <c r="W52" s="184">
        <v>0</v>
      </c>
      <c r="X52" s="184">
        <v>0</v>
      </c>
      <c r="Y52" s="184">
        <v>0</v>
      </c>
      <c r="Z52" s="210">
        <f t="shared" si="1"/>
        <v>0</v>
      </c>
      <c r="AA52" s="210">
        <f t="shared" si="1"/>
        <v>300</v>
      </c>
    </row>
    <row r="53" spans="1:27" ht="40.5">
      <c r="A53" s="202" t="s">
        <v>257</v>
      </c>
      <c r="B53" s="196" t="s">
        <v>259</v>
      </c>
      <c r="C53" s="184">
        <v>0</v>
      </c>
      <c r="D53" s="184">
        <v>0</v>
      </c>
      <c r="E53" s="191">
        <v>324</v>
      </c>
      <c r="F53" s="184">
        <v>0</v>
      </c>
      <c r="G53" s="184">
        <v>0</v>
      </c>
      <c r="H53" s="184">
        <v>0</v>
      </c>
      <c r="I53" s="184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v>0</v>
      </c>
      <c r="U53" s="184">
        <v>0</v>
      </c>
      <c r="V53" s="184">
        <v>0</v>
      </c>
      <c r="W53" s="184">
        <v>0</v>
      </c>
      <c r="X53" s="184">
        <v>0</v>
      </c>
      <c r="Y53" s="184">
        <v>0</v>
      </c>
      <c r="Z53" s="210">
        <f t="shared" si="1"/>
        <v>0</v>
      </c>
      <c r="AA53" s="210">
        <f t="shared" si="1"/>
        <v>324</v>
      </c>
    </row>
    <row r="54" spans="1:27" ht="27">
      <c r="A54" s="202" t="s">
        <v>258</v>
      </c>
      <c r="B54" s="196" t="s">
        <v>261</v>
      </c>
      <c r="C54" s="184">
        <v>0</v>
      </c>
      <c r="D54" s="184">
        <v>0</v>
      </c>
      <c r="E54" s="191">
        <v>153</v>
      </c>
      <c r="F54" s="184">
        <v>0</v>
      </c>
      <c r="G54" s="184">
        <v>0</v>
      </c>
      <c r="H54" s="184">
        <v>0</v>
      </c>
      <c r="I54" s="184">
        <v>0</v>
      </c>
      <c r="J54" s="184">
        <v>0</v>
      </c>
      <c r="K54" s="184">
        <v>0</v>
      </c>
      <c r="L54" s="184">
        <v>0</v>
      </c>
      <c r="M54" s="184">
        <v>0</v>
      </c>
      <c r="N54" s="184">
        <v>0</v>
      </c>
      <c r="O54" s="184">
        <v>0</v>
      </c>
      <c r="P54" s="184">
        <v>0</v>
      </c>
      <c r="Q54" s="184">
        <v>0</v>
      </c>
      <c r="R54" s="184">
        <v>0</v>
      </c>
      <c r="S54" s="184">
        <v>0</v>
      </c>
      <c r="T54" s="184">
        <v>0</v>
      </c>
      <c r="U54" s="184">
        <v>0</v>
      </c>
      <c r="V54" s="184">
        <v>0</v>
      </c>
      <c r="W54" s="184">
        <v>0</v>
      </c>
      <c r="X54" s="184">
        <v>0</v>
      </c>
      <c r="Y54" s="184">
        <v>0</v>
      </c>
      <c r="Z54" s="210">
        <f t="shared" si="1"/>
        <v>0</v>
      </c>
      <c r="AA54" s="210">
        <f t="shared" si="1"/>
        <v>153</v>
      </c>
    </row>
    <row r="55" spans="1:27" ht="16.5">
      <c r="A55" s="202" t="s">
        <v>260</v>
      </c>
      <c r="B55" s="196" t="s">
        <v>263</v>
      </c>
      <c r="C55" s="184">
        <v>0</v>
      </c>
      <c r="D55" s="184">
        <v>0</v>
      </c>
      <c r="E55" s="191">
        <v>333</v>
      </c>
      <c r="F55" s="184">
        <v>0</v>
      </c>
      <c r="G55" s="184">
        <v>0</v>
      </c>
      <c r="H55" s="184">
        <v>0</v>
      </c>
      <c r="I55" s="184">
        <v>0</v>
      </c>
      <c r="J55" s="184">
        <v>0</v>
      </c>
      <c r="K55" s="184">
        <v>0</v>
      </c>
      <c r="L55" s="184">
        <v>0</v>
      </c>
      <c r="M55" s="184">
        <v>0</v>
      </c>
      <c r="N55" s="184">
        <v>0</v>
      </c>
      <c r="O55" s="184">
        <v>0</v>
      </c>
      <c r="P55" s="184">
        <v>0</v>
      </c>
      <c r="Q55" s="184">
        <v>0</v>
      </c>
      <c r="R55" s="184">
        <v>0</v>
      </c>
      <c r="S55" s="184">
        <v>0</v>
      </c>
      <c r="T55" s="184">
        <v>0</v>
      </c>
      <c r="U55" s="184">
        <v>0</v>
      </c>
      <c r="V55" s="184">
        <v>0</v>
      </c>
      <c r="W55" s="184">
        <v>0</v>
      </c>
      <c r="X55" s="184">
        <v>0</v>
      </c>
      <c r="Y55" s="184">
        <v>0</v>
      </c>
      <c r="Z55" s="210">
        <f t="shared" si="1"/>
        <v>0</v>
      </c>
      <c r="AA55" s="210">
        <f t="shared" si="1"/>
        <v>333</v>
      </c>
    </row>
    <row r="56" spans="1:27" ht="27">
      <c r="A56" s="202" t="s">
        <v>262</v>
      </c>
      <c r="B56" s="196" t="s">
        <v>265</v>
      </c>
      <c r="C56" s="184">
        <v>0</v>
      </c>
      <c r="D56" s="184">
        <v>0</v>
      </c>
      <c r="E56" s="191">
        <v>76</v>
      </c>
      <c r="F56" s="184">
        <v>0</v>
      </c>
      <c r="G56" s="184">
        <v>0</v>
      </c>
      <c r="H56" s="184">
        <v>0</v>
      </c>
      <c r="I56" s="184">
        <v>0</v>
      </c>
      <c r="J56" s="184">
        <v>0</v>
      </c>
      <c r="K56" s="184">
        <v>0</v>
      </c>
      <c r="L56" s="184">
        <v>0</v>
      </c>
      <c r="M56" s="184">
        <v>0</v>
      </c>
      <c r="N56" s="184">
        <v>0</v>
      </c>
      <c r="O56" s="184">
        <v>0</v>
      </c>
      <c r="P56" s="184">
        <v>0</v>
      </c>
      <c r="Q56" s="184">
        <v>0</v>
      </c>
      <c r="R56" s="184">
        <v>0</v>
      </c>
      <c r="S56" s="184">
        <v>0</v>
      </c>
      <c r="T56" s="184">
        <v>0</v>
      </c>
      <c r="U56" s="184">
        <v>0</v>
      </c>
      <c r="V56" s="184">
        <v>0</v>
      </c>
      <c r="W56" s="184">
        <v>0</v>
      </c>
      <c r="X56" s="184">
        <v>0</v>
      </c>
      <c r="Y56" s="184">
        <v>0</v>
      </c>
      <c r="Z56" s="210">
        <f t="shared" si="1"/>
        <v>0</v>
      </c>
      <c r="AA56" s="210">
        <f t="shared" si="1"/>
        <v>76</v>
      </c>
    </row>
    <row r="57" spans="1:27" ht="27">
      <c r="A57" s="202" t="s">
        <v>264</v>
      </c>
      <c r="B57" s="190" t="s">
        <v>315</v>
      </c>
      <c r="C57" s="184">
        <v>0</v>
      </c>
      <c r="D57" s="184">
        <v>0</v>
      </c>
      <c r="E57" s="191">
        <v>3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>
        <v>0</v>
      </c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210">
        <f t="shared" si="1"/>
        <v>0</v>
      </c>
      <c r="AA57" s="210">
        <f t="shared" si="1"/>
        <v>3</v>
      </c>
    </row>
    <row r="58" spans="1:27" ht="27">
      <c r="A58" s="202" t="s">
        <v>304</v>
      </c>
      <c r="B58" s="190" t="s">
        <v>316</v>
      </c>
      <c r="C58" s="184">
        <v>0</v>
      </c>
      <c r="D58" s="184">
        <v>0</v>
      </c>
      <c r="E58" s="191">
        <v>70</v>
      </c>
      <c r="F58" s="184">
        <v>0</v>
      </c>
      <c r="G58" s="184">
        <v>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4">
        <v>0</v>
      </c>
      <c r="Q58" s="184">
        <v>0</v>
      </c>
      <c r="R58" s="184">
        <v>0</v>
      </c>
      <c r="S58" s="184">
        <v>0</v>
      </c>
      <c r="T58" s="184">
        <v>0</v>
      </c>
      <c r="U58" s="184">
        <v>0</v>
      </c>
      <c r="V58" s="184">
        <v>0</v>
      </c>
      <c r="W58" s="184">
        <v>0</v>
      </c>
      <c r="X58" s="184">
        <v>0</v>
      </c>
      <c r="Y58" s="184">
        <v>0</v>
      </c>
      <c r="Z58" s="210">
        <f t="shared" si="1"/>
        <v>0</v>
      </c>
      <c r="AA58" s="210">
        <f t="shared" si="1"/>
        <v>70</v>
      </c>
    </row>
    <row r="59" spans="1:27" ht="40.5">
      <c r="A59" s="202" t="s">
        <v>305</v>
      </c>
      <c r="B59" s="197" t="s">
        <v>317</v>
      </c>
      <c r="C59" s="184">
        <v>0</v>
      </c>
      <c r="D59" s="184">
        <v>0</v>
      </c>
      <c r="E59" s="191">
        <v>40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0</v>
      </c>
      <c r="Q59" s="184">
        <v>0</v>
      </c>
      <c r="R59" s="184">
        <v>0</v>
      </c>
      <c r="S59" s="184">
        <v>0</v>
      </c>
      <c r="T59" s="184">
        <v>0</v>
      </c>
      <c r="U59" s="184">
        <v>0</v>
      </c>
      <c r="V59" s="184">
        <v>0</v>
      </c>
      <c r="W59" s="184">
        <v>0</v>
      </c>
      <c r="X59" s="184">
        <v>0</v>
      </c>
      <c r="Y59" s="184">
        <v>0</v>
      </c>
      <c r="Z59" s="210">
        <f t="shared" si="1"/>
        <v>0</v>
      </c>
      <c r="AA59" s="210">
        <f t="shared" si="1"/>
        <v>40</v>
      </c>
    </row>
    <row r="60" spans="1:27" ht="16.5">
      <c r="A60" s="202" t="s">
        <v>306</v>
      </c>
      <c r="B60" s="209" t="s">
        <v>318</v>
      </c>
      <c r="C60" s="184">
        <v>0</v>
      </c>
      <c r="D60" s="184">
        <v>0</v>
      </c>
      <c r="E60" s="191">
        <v>187</v>
      </c>
      <c r="F60" s="184">
        <v>0</v>
      </c>
      <c r="G60" s="184">
        <v>0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0</v>
      </c>
      <c r="Q60" s="184">
        <v>0</v>
      </c>
      <c r="R60" s="184">
        <v>0</v>
      </c>
      <c r="S60" s="184">
        <v>0</v>
      </c>
      <c r="T60" s="184">
        <v>0</v>
      </c>
      <c r="U60" s="184">
        <v>0</v>
      </c>
      <c r="V60" s="184">
        <v>0</v>
      </c>
      <c r="W60" s="184">
        <v>0</v>
      </c>
      <c r="X60" s="184">
        <v>0</v>
      </c>
      <c r="Y60" s="184">
        <v>0</v>
      </c>
      <c r="Z60" s="210">
        <f t="shared" si="1"/>
        <v>0</v>
      </c>
      <c r="AA60" s="210">
        <f t="shared" si="1"/>
        <v>187</v>
      </c>
    </row>
    <row r="61" spans="1:27" ht="27">
      <c r="A61" s="202" t="s">
        <v>307</v>
      </c>
      <c r="B61" s="209" t="s">
        <v>319</v>
      </c>
      <c r="C61" s="184">
        <v>0</v>
      </c>
      <c r="D61" s="184">
        <v>0</v>
      </c>
      <c r="E61" s="191">
        <v>5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>
        <v>0</v>
      </c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210">
        <f t="shared" si="1"/>
        <v>0</v>
      </c>
      <c r="AA61" s="210">
        <f t="shared" si="1"/>
        <v>5</v>
      </c>
    </row>
    <row r="62" spans="1:27" ht="27">
      <c r="A62" s="202" t="s">
        <v>308</v>
      </c>
      <c r="B62" s="209" t="s">
        <v>177</v>
      </c>
      <c r="C62" s="184">
        <v>0</v>
      </c>
      <c r="D62" s="184">
        <v>0</v>
      </c>
      <c r="E62" s="184">
        <v>0</v>
      </c>
      <c r="F62" s="184">
        <v>0</v>
      </c>
      <c r="G62" s="192">
        <v>1700</v>
      </c>
      <c r="H62" s="184">
        <v>0</v>
      </c>
      <c r="I62" s="184">
        <v>0</v>
      </c>
      <c r="J62" s="184">
        <v>0</v>
      </c>
      <c r="K62" s="184">
        <v>0</v>
      </c>
      <c r="L62" s="184">
        <v>0</v>
      </c>
      <c r="M62" s="184">
        <v>0</v>
      </c>
      <c r="N62" s="184">
        <v>0</v>
      </c>
      <c r="O62" s="184">
        <v>0</v>
      </c>
      <c r="P62" s="184">
        <v>0</v>
      </c>
      <c r="Q62" s="184">
        <v>0</v>
      </c>
      <c r="R62" s="184">
        <v>0</v>
      </c>
      <c r="S62" s="184">
        <v>0</v>
      </c>
      <c r="T62" s="184">
        <v>0</v>
      </c>
      <c r="U62" s="184">
        <v>0</v>
      </c>
      <c r="V62" s="184">
        <v>0</v>
      </c>
      <c r="W62" s="184">
        <v>0</v>
      </c>
      <c r="X62" s="184">
        <v>0</v>
      </c>
      <c r="Y62" s="184">
        <v>0</v>
      </c>
      <c r="Z62" s="210">
        <f t="shared" si="1"/>
        <v>0</v>
      </c>
      <c r="AA62" s="210">
        <f>+E62+G62+I62+K62+M62+O62+Q62+S62+U62+W62+Y62</f>
        <v>1700</v>
      </c>
    </row>
    <row r="63" spans="1:27" ht="29.25" customHeight="1">
      <c r="A63" s="202" t="s">
        <v>309</v>
      </c>
      <c r="B63" s="170" t="s">
        <v>320</v>
      </c>
      <c r="C63" s="184">
        <v>0</v>
      </c>
      <c r="D63" s="184">
        <v>0</v>
      </c>
      <c r="E63" s="184">
        <v>0</v>
      </c>
      <c r="F63" s="184">
        <v>0</v>
      </c>
      <c r="G63" s="198">
        <v>70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0</v>
      </c>
      <c r="Q63" s="184">
        <v>0</v>
      </c>
      <c r="R63" s="184">
        <v>0</v>
      </c>
      <c r="S63" s="184">
        <v>0</v>
      </c>
      <c r="T63" s="184">
        <v>0</v>
      </c>
      <c r="U63" s="184">
        <v>0</v>
      </c>
      <c r="V63" s="184">
        <v>0</v>
      </c>
      <c r="W63" s="184">
        <v>0</v>
      </c>
      <c r="X63" s="184">
        <v>0</v>
      </c>
      <c r="Y63" s="184">
        <v>0</v>
      </c>
      <c r="Z63" s="210">
        <f t="shared" si="1"/>
        <v>0</v>
      </c>
      <c r="AA63" s="210">
        <f>+E63+G63+I63+K63+M63+O63+Q63+S63+U63+W63+Y63</f>
        <v>70</v>
      </c>
    </row>
    <row r="64" spans="1:27" ht="27">
      <c r="A64" s="202" t="s">
        <v>310</v>
      </c>
      <c r="B64" s="170" t="s">
        <v>321</v>
      </c>
      <c r="C64" s="184">
        <v>0</v>
      </c>
      <c r="D64" s="184">
        <v>0</v>
      </c>
      <c r="E64" s="184">
        <v>0</v>
      </c>
      <c r="F64" s="184">
        <v>0</v>
      </c>
      <c r="G64" s="198">
        <v>4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>
        <v>0</v>
      </c>
      <c r="R64" s="184">
        <v>0</v>
      </c>
      <c r="S64" s="184">
        <v>0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84">
        <v>0</v>
      </c>
      <c r="Z64" s="210">
        <f t="shared" si="1"/>
        <v>0</v>
      </c>
      <c r="AA64" s="210">
        <f>+E64+G64+I64+K64+M64+O64+Q64+S64+U64+W64+Y64</f>
        <v>4</v>
      </c>
    </row>
    <row r="65" spans="1:28" ht="27">
      <c r="A65" s="202" t="s">
        <v>311</v>
      </c>
      <c r="B65" s="170" t="s">
        <v>322</v>
      </c>
      <c r="C65" s="184">
        <v>0</v>
      </c>
      <c r="D65" s="184">
        <v>0</v>
      </c>
      <c r="E65" s="184">
        <v>0</v>
      </c>
      <c r="F65" s="184">
        <v>0</v>
      </c>
      <c r="G65" s="198">
        <v>60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210">
        <f t="shared" si="1"/>
        <v>0</v>
      </c>
      <c r="AA65" s="210">
        <f t="shared" si="1"/>
        <v>60</v>
      </c>
    </row>
    <row r="66" spans="1:28" ht="27">
      <c r="A66" s="202" t="s">
        <v>312</v>
      </c>
      <c r="B66" s="170" t="s">
        <v>323</v>
      </c>
      <c r="C66" s="184">
        <v>0</v>
      </c>
      <c r="D66" s="184">
        <v>0</v>
      </c>
      <c r="E66" s="184">
        <v>0</v>
      </c>
      <c r="F66" s="184">
        <v>0</v>
      </c>
      <c r="G66" s="198">
        <v>84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0</v>
      </c>
      <c r="Q66" s="184">
        <v>0</v>
      </c>
      <c r="R66" s="184">
        <v>0</v>
      </c>
      <c r="S66" s="184">
        <v>0</v>
      </c>
      <c r="T66" s="184">
        <v>0</v>
      </c>
      <c r="U66" s="184">
        <v>0</v>
      </c>
      <c r="V66" s="184">
        <v>0</v>
      </c>
      <c r="W66" s="184">
        <v>0</v>
      </c>
      <c r="X66" s="184">
        <v>0</v>
      </c>
      <c r="Y66" s="184">
        <v>0</v>
      </c>
      <c r="Z66" s="210">
        <f t="shared" si="1"/>
        <v>0</v>
      </c>
      <c r="AA66" s="210">
        <f>+E66+G66+I66+K66+M66+O66+Q66+S66+U66+W66+Y66</f>
        <v>84</v>
      </c>
    </row>
    <row r="67" spans="1:28" ht="16.5">
      <c r="A67" s="202" t="s">
        <v>313</v>
      </c>
      <c r="B67" s="170" t="s">
        <v>324</v>
      </c>
      <c r="C67" s="184">
        <v>0</v>
      </c>
      <c r="D67" s="184">
        <v>0</v>
      </c>
      <c r="E67" s="184">
        <v>0</v>
      </c>
      <c r="F67" s="184">
        <v>0</v>
      </c>
      <c r="G67" s="198">
        <v>80</v>
      </c>
      <c r="H67" s="184">
        <v>0</v>
      </c>
      <c r="I67" s="184">
        <v>0</v>
      </c>
      <c r="J67" s="184">
        <v>0</v>
      </c>
      <c r="K67" s="184">
        <v>0</v>
      </c>
      <c r="L67" s="184">
        <v>0</v>
      </c>
      <c r="M67" s="184">
        <v>0</v>
      </c>
      <c r="N67" s="184">
        <v>0</v>
      </c>
      <c r="O67" s="184">
        <v>0</v>
      </c>
      <c r="P67" s="184">
        <v>0</v>
      </c>
      <c r="Q67" s="184">
        <v>0</v>
      </c>
      <c r="R67" s="184">
        <v>0</v>
      </c>
      <c r="S67" s="184">
        <v>0</v>
      </c>
      <c r="T67" s="184">
        <v>0</v>
      </c>
      <c r="U67" s="184">
        <v>0</v>
      </c>
      <c r="V67" s="184">
        <v>0</v>
      </c>
      <c r="W67" s="184">
        <v>0</v>
      </c>
      <c r="X67" s="184">
        <v>0</v>
      </c>
      <c r="Y67" s="184">
        <v>0</v>
      </c>
      <c r="Z67" s="210">
        <f t="shared" si="1"/>
        <v>0</v>
      </c>
      <c r="AA67" s="210">
        <f t="shared" si="1"/>
        <v>80</v>
      </c>
    </row>
    <row r="68" spans="1:28" ht="16.5">
      <c r="A68" s="202" t="s">
        <v>314</v>
      </c>
      <c r="B68" s="170" t="s">
        <v>325</v>
      </c>
      <c r="C68" s="184">
        <v>0</v>
      </c>
      <c r="D68" s="184">
        <v>0</v>
      </c>
      <c r="E68" s="184">
        <v>0</v>
      </c>
      <c r="F68" s="184">
        <v>0</v>
      </c>
      <c r="G68" s="198">
        <v>70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0</v>
      </c>
      <c r="Q68" s="184">
        <v>0</v>
      </c>
      <c r="R68" s="184">
        <v>0</v>
      </c>
      <c r="S68" s="184">
        <v>0</v>
      </c>
      <c r="T68" s="184">
        <v>0</v>
      </c>
      <c r="U68" s="184">
        <v>0</v>
      </c>
      <c r="V68" s="184">
        <v>0</v>
      </c>
      <c r="W68" s="184">
        <v>0</v>
      </c>
      <c r="X68" s="184">
        <v>0</v>
      </c>
      <c r="Y68" s="184">
        <v>0</v>
      </c>
      <c r="Z68" s="210">
        <f t="shared" si="1"/>
        <v>0</v>
      </c>
      <c r="AA68" s="210">
        <f>+E68+G68+I68+K68+M68+O68+Q68+S68+U68+W68+Y68</f>
        <v>70</v>
      </c>
    </row>
    <row r="69" spans="1:28" ht="42.75">
      <c r="A69" s="202" t="s">
        <v>23</v>
      </c>
      <c r="B69" s="100" t="s">
        <v>266</v>
      </c>
      <c r="C69" s="165">
        <v>0</v>
      </c>
      <c r="D69" s="165">
        <v>0</v>
      </c>
      <c r="E69" s="189">
        <v>700</v>
      </c>
      <c r="F69" s="165">
        <v>0</v>
      </c>
      <c r="G69" s="189">
        <v>700</v>
      </c>
      <c r="H69" s="165">
        <v>0</v>
      </c>
      <c r="I69" s="189">
        <v>700</v>
      </c>
      <c r="J69" s="165">
        <v>0</v>
      </c>
      <c r="K69" s="189">
        <v>700</v>
      </c>
      <c r="L69" s="165">
        <v>0</v>
      </c>
      <c r="M69" s="189">
        <v>700</v>
      </c>
      <c r="N69" s="165">
        <v>0</v>
      </c>
      <c r="O69" s="189">
        <v>700</v>
      </c>
      <c r="P69" s="165">
        <v>0</v>
      </c>
      <c r="Q69" s="189">
        <v>700</v>
      </c>
      <c r="R69" s="165">
        <v>0</v>
      </c>
      <c r="S69" s="189">
        <v>700</v>
      </c>
      <c r="T69" s="165">
        <v>0</v>
      </c>
      <c r="U69" s="189">
        <v>700</v>
      </c>
      <c r="V69" s="165">
        <v>0</v>
      </c>
      <c r="W69" s="189">
        <v>700</v>
      </c>
      <c r="X69" s="165">
        <v>0</v>
      </c>
      <c r="Y69" s="189">
        <v>700</v>
      </c>
      <c r="Z69" s="210">
        <f t="shared" si="1"/>
        <v>0</v>
      </c>
      <c r="AA69" s="210">
        <f>+E69+G69+I69+K69+M69+O69+Q69+S69+U69+W69+Y69</f>
        <v>7700</v>
      </c>
    </row>
    <row r="70" spans="1:28" ht="28.5">
      <c r="A70" s="202" t="s">
        <v>24</v>
      </c>
      <c r="B70" s="100" t="s">
        <v>267</v>
      </c>
      <c r="C70" s="165">
        <v>0</v>
      </c>
      <c r="D70" s="165">
        <v>0</v>
      </c>
      <c r="E70" s="165">
        <v>0</v>
      </c>
      <c r="F70" s="165">
        <v>0</v>
      </c>
      <c r="G70" s="189">
        <v>150</v>
      </c>
      <c r="H70" s="165">
        <v>0</v>
      </c>
      <c r="I70" s="189">
        <v>150</v>
      </c>
      <c r="J70" s="165">
        <v>0</v>
      </c>
      <c r="K70" s="189">
        <v>150</v>
      </c>
      <c r="L70" s="165">
        <v>0</v>
      </c>
      <c r="M70" s="189">
        <v>150</v>
      </c>
      <c r="N70" s="165">
        <v>0</v>
      </c>
      <c r="O70" s="189">
        <v>150</v>
      </c>
      <c r="P70" s="165">
        <v>0</v>
      </c>
      <c r="Q70" s="189">
        <v>150</v>
      </c>
      <c r="R70" s="165">
        <v>0</v>
      </c>
      <c r="S70" s="189">
        <v>150</v>
      </c>
      <c r="T70" s="165">
        <v>0</v>
      </c>
      <c r="U70" s="189">
        <v>150</v>
      </c>
      <c r="V70" s="165">
        <v>0</v>
      </c>
      <c r="W70" s="189">
        <v>150</v>
      </c>
      <c r="X70" s="165">
        <v>0</v>
      </c>
      <c r="Y70" s="189">
        <v>150</v>
      </c>
      <c r="Z70" s="210">
        <f t="shared" si="1"/>
        <v>0</v>
      </c>
      <c r="AA70" s="210">
        <f>+E70+G70+I70+K70+M70+O70+Q70+S70+U70+W70+Y70</f>
        <v>1500</v>
      </c>
    </row>
    <row r="71" spans="1:28" ht="16.5">
      <c r="A71" s="243" t="s">
        <v>268</v>
      </c>
      <c r="B71" s="243"/>
      <c r="C71" s="203">
        <v>0</v>
      </c>
      <c r="D71" s="204">
        <f>D7+D14+D20+D21+D69</f>
        <v>0</v>
      </c>
      <c r="E71" s="205">
        <f>E7+E14+E20+E21+E69+E70</f>
        <v>8205.880000000001</v>
      </c>
      <c r="F71" s="228">
        <f>F7+F14+F20+F21+F69</f>
        <v>0</v>
      </c>
      <c r="G71" s="205">
        <f>G7+G14+G20+G21+G69+G70</f>
        <v>6492.3333333333367</v>
      </c>
      <c r="H71" s="228">
        <f>H7+H14+H20+H21+H69</f>
        <v>0</v>
      </c>
      <c r="I71" s="205">
        <f>I7+I14+I20+I21+I69+I70</f>
        <v>4197.6666666666697</v>
      </c>
      <c r="J71" s="228">
        <f>J7+J14+J20+J21+J69</f>
        <v>0</v>
      </c>
      <c r="K71" s="205">
        <f>K7+K14+K20+K21+K69+K70</f>
        <v>3897.6666666666697</v>
      </c>
      <c r="L71" s="228">
        <f>L7+L14+L20+L21+L69</f>
        <v>0</v>
      </c>
      <c r="M71" s="205">
        <f>M7+M14+M20+M21+M69+M70</f>
        <v>4127.6666666666697</v>
      </c>
      <c r="N71" s="228">
        <f>N7+N14+N20+N21+N69</f>
        <v>0</v>
      </c>
      <c r="O71" s="205">
        <f>O7+O14+O20+O21+O69+O70</f>
        <v>3827.6666666666697</v>
      </c>
      <c r="P71" s="228">
        <f>P7+P14+P20+P21+P69</f>
        <v>0</v>
      </c>
      <c r="Q71" s="205">
        <f>Q7+Q14+Q20+Q21+Q69+Q70</f>
        <v>3827.6666666666697</v>
      </c>
      <c r="R71" s="228">
        <f>R7+R14+R20+R21+R69</f>
        <v>0</v>
      </c>
      <c r="S71" s="205">
        <f>S7+S14+S20+S21+S69+S70</f>
        <v>3827.6666666666697</v>
      </c>
      <c r="T71" s="228">
        <f>T7+T14+T20+T21+T69</f>
        <v>0</v>
      </c>
      <c r="U71" s="205">
        <f>U7+U14+U20+U21+U69+U70</f>
        <v>3827.6666666666697</v>
      </c>
      <c r="V71" s="228">
        <f>V7+V14+V20+V21+V69</f>
        <v>0</v>
      </c>
      <c r="W71" s="205">
        <f>W7+W14+W20+W21+W69+W70</f>
        <v>3827.6666666666697</v>
      </c>
      <c r="X71" s="228">
        <f>X7+X14+X20+X21+X69</f>
        <v>0</v>
      </c>
      <c r="Y71" s="205">
        <f>Y7+Y14+Y20+Y21+Y69+Y70</f>
        <v>3827.6666666666697</v>
      </c>
      <c r="Z71" s="228">
        <f>Z7+Z14+Z20+Z21+Z69</f>
        <v>0</v>
      </c>
      <c r="AA71" s="206">
        <f>AA7+AA14+AA20+AA21+AA69+AA70</f>
        <v>49887.21333333337</v>
      </c>
      <c r="AB71" s="102" t="s">
        <v>137</v>
      </c>
    </row>
  </sheetData>
  <autoFilter ref="A6:E6"/>
  <mergeCells count="18">
    <mergeCell ref="Z4:AA4"/>
    <mergeCell ref="D3:AA3"/>
    <mergeCell ref="A2:AA2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A71:B71"/>
    <mergeCell ref="A3:A5"/>
    <mergeCell ref="B3:B5"/>
    <mergeCell ref="C3:C5"/>
    <mergeCell ref="D4:E4"/>
  </mergeCells>
  <phoneticPr fontId="236" type="noConversion"/>
  <printOptions horizontalCentered="1"/>
  <pageMargins left="0.19685039370078741" right="0" top="0.19685039370078741" bottom="0" header="0" footer="0"/>
  <pageSetup paperSize="9" scale="75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B30"/>
  <sheetViews>
    <sheetView topLeftCell="M1" zoomScale="90" zoomScaleNormal="90" zoomScaleSheetLayoutView="90" workbookViewId="0">
      <selection activeCell="C71" sqref="C71"/>
    </sheetView>
  </sheetViews>
  <sheetFormatPr defaultColWidth="33.85546875" defaultRowHeight="13.5"/>
  <cols>
    <col min="1" max="1" width="7.85546875" style="107" customWidth="1"/>
    <col min="2" max="2" width="62.28515625" style="93" customWidth="1"/>
    <col min="3" max="3" width="9.7109375" style="115" customWidth="1"/>
    <col min="4" max="4" width="11.28515625" style="93" customWidth="1"/>
    <col min="5" max="5" width="14.28515625" style="93" customWidth="1"/>
    <col min="6" max="6" width="14.140625" style="93" customWidth="1"/>
    <col min="7" max="14" width="13.7109375" style="93" customWidth="1"/>
    <col min="15" max="25" width="18.85546875" style="93" customWidth="1"/>
    <col min="26" max="26" width="19.85546875" style="93" customWidth="1"/>
    <col min="27" max="27" width="20.140625" style="93" customWidth="1"/>
    <col min="28" max="28" width="4.42578125" style="93" customWidth="1"/>
    <col min="29" max="16384" width="33.85546875" style="93"/>
  </cols>
  <sheetData>
    <row r="1" spans="1:27" ht="144" customHeight="1"/>
    <row r="2" spans="1:27" ht="39" customHeight="1">
      <c r="A2" s="251" t="s">
        <v>269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</row>
    <row r="3" spans="1:27" ht="25.5" customHeight="1">
      <c r="A3" s="244" t="s">
        <v>12</v>
      </c>
      <c r="B3" s="245" t="s">
        <v>19</v>
      </c>
      <c r="C3" s="245" t="s">
        <v>141</v>
      </c>
      <c r="D3" s="250" t="s">
        <v>113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</row>
    <row r="4" spans="1:27" ht="33.75" customHeight="1">
      <c r="A4" s="244"/>
      <c r="B4" s="245"/>
      <c r="C4" s="245"/>
      <c r="D4" s="246">
        <v>2024</v>
      </c>
      <c r="E4" s="247"/>
      <c r="F4" s="246">
        <v>2025</v>
      </c>
      <c r="G4" s="247"/>
      <c r="H4" s="246">
        <v>2026</v>
      </c>
      <c r="I4" s="247"/>
      <c r="J4" s="246">
        <v>2027</v>
      </c>
      <c r="K4" s="247"/>
      <c r="L4" s="246">
        <v>2028</v>
      </c>
      <c r="M4" s="247"/>
      <c r="N4" s="246">
        <v>2029</v>
      </c>
      <c r="O4" s="247"/>
      <c r="P4" s="252">
        <v>2030</v>
      </c>
      <c r="Q4" s="252"/>
      <c r="R4" s="252">
        <v>2031</v>
      </c>
      <c r="S4" s="252"/>
      <c r="T4" s="252">
        <v>2032</v>
      </c>
      <c r="U4" s="252"/>
      <c r="V4" s="252">
        <v>2032</v>
      </c>
      <c r="W4" s="252"/>
      <c r="X4" s="246">
        <v>2034</v>
      </c>
      <c r="Y4" s="247"/>
      <c r="Z4" s="248" t="s">
        <v>183</v>
      </c>
      <c r="AA4" s="249"/>
    </row>
    <row r="5" spans="1:27" s="95" customFormat="1" ht="48" customHeight="1">
      <c r="A5" s="244"/>
      <c r="B5" s="245"/>
      <c r="C5" s="245"/>
      <c r="D5" s="94" t="s">
        <v>120</v>
      </c>
      <c r="E5" s="141" t="s">
        <v>143</v>
      </c>
      <c r="F5" s="94" t="s">
        <v>120</v>
      </c>
      <c r="G5" s="141" t="s">
        <v>143</v>
      </c>
      <c r="H5" s="94" t="s">
        <v>120</v>
      </c>
      <c r="I5" s="141" t="s">
        <v>143</v>
      </c>
      <c r="J5" s="94" t="s">
        <v>120</v>
      </c>
      <c r="K5" s="141" t="s">
        <v>143</v>
      </c>
      <c r="L5" s="94" t="s">
        <v>120</v>
      </c>
      <c r="M5" s="141" t="s">
        <v>143</v>
      </c>
      <c r="N5" s="94" t="s">
        <v>120</v>
      </c>
      <c r="O5" s="141" t="s">
        <v>143</v>
      </c>
      <c r="P5" s="94" t="s">
        <v>120</v>
      </c>
      <c r="Q5" s="141" t="s">
        <v>143</v>
      </c>
      <c r="R5" s="94" t="s">
        <v>120</v>
      </c>
      <c r="S5" s="141" t="s">
        <v>143</v>
      </c>
      <c r="T5" s="94" t="s">
        <v>120</v>
      </c>
      <c r="U5" s="141" t="s">
        <v>143</v>
      </c>
      <c r="V5" s="94" t="s">
        <v>120</v>
      </c>
      <c r="W5" s="141" t="s">
        <v>143</v>
      </c>
      <c r="X5" s="94" t="s">
        <v>120</v>
      </c>
      <c r="Y5" s="141" t="s">
        <v>143</v>
      </c>
      <c r="Z5" s="199" t="s">
        <v>120</v>
      </c>
      <c r="AA5" s="200" t="s">
        <v>143</v>
      </c>
    </row>
    <row r="6" spans="1:27" s="98" customFormat="1" ht="15" customHeight="1">
      <c r="A6" s="177" t="s">
        <v>20</v>
      </c>
      <c r="B6" s="178" t="s">
        <v>13</v>
      </c>
      <c r="C6" s="177" t="s">
        <v>21</v>
      </c>
      <c r="D6" s="177" t="s">
        <v>22</v>
      </c>
      <c r="E6" s="178" t="s">
        <v>23</v>
      </c>
      <c r="F6" s="177" t="s">
        <v>24</v>
      </c>
      <c r="G6" s="177" t="s">
        <v>25</v>
      </c>
      <c r="H6" s="178" t="s">
        <v>26</v>
      </c>
      <c r="I6" s="177" t="s">
        <v>27</v>
      </c>
      <c r="J6" s="177" t="s">
        <v>28</v>
      </c>
      <c r="K6" s="178" t="s">
        <v>163</v>
      </c>
      <c r="L6" s="177" t="s">
        <v>164</v>
      </c>
      <c r="M6" s="177" t="s">
        <v>165</v>
      </c>
      <c r="N6" s="178" t="s">
        <v>166</v>
      </c>
      <c r="O6" s="177" t="s">
        <v>167</v>
      </c>
      <c r="P6" s="177" t="s">
        <v>168</v>
      </c>
      <c r="Q6" s="178" t="s">
        <v>169</v>
      </c>
      <c r="R6" s="177" t="s">
        <v>184</v>
      </c>
      <c r="S6" s="177" t="s">
        <v>185</v>
      </c>
      <c r="T6" s="178" t="s">
        <v>186</v>
      </c>
      <c r="U6" s="177" t="s">
        <v>187</v>
      </c>
      <c r="V6" s="177" t="s">
        <v>188</v>
      </c>
      <c r="W6" s="178" t="s">
        <v>189</v>
      </c>
      <c r="X6" s="177" t="s">
        <v>190</v>
      </c>
      <c r="Y6" s="177" t="s">
        <v>191</v>
      </c>
      <c r="Z6" s="201" t="s">
        <v>192</v>
      </c>
      <c r="AA6" s="201" t="s">
        <v>193</v>
      </c>
    </row>
    <row r="7" spans="1:27" ht="14.25">
      <c r="A7" s="179" t="s">
        <v>20</v>
      </c>
      <c r="B7" s="100" t="s">
        <v>135</v>
      </c>
      <c r="C7" s="153"/>
      <c r="D7" s="108"/>
      <c r="E7" s="108">
        <f>+E8+E9+E10</f>
        <v>2768</v>
      </c>
      <c r="F7" s="108"/>
      <c r="G7" s="108">
        <f t="shared" ref="G7:W7" si="0">+G8+G9+G10</f>
        <v>2828</v>
      </c>
      <c r="H7" s="108"/>
      <c r="I7" s="108">
        <f t="shared" si="0"/>
        <v>2333</v>
      </c>
      <c r="J7" s="108"/>
      <c r="K7" s="108">
        <f t="shared" si="0"/>
        <v>2333</v>
      </c>
      <c r="L7" s="108"/>
      <c r="M7" s="108">
        <f t="shared" si="0"/>
        <v>2333</v>
      </c>
      <c r="N7" s="108"/>
      <c r="O7" s="108">
        <f t="shared" si="0"/>
        <v>2333</v>
      </c>
      <c r="P7" s="108"/>
      <c r="Q7" s="108">
        <f t="shared" si="0"/>
        <v>2333</v>
      </c>
      <c r="R7" s="108"/>
      <c r="S7" s="108">
        <f t="shared" si="0"/>
        <v>2333</v>
      </c>
      <c r="T7" s="108"/>
      <c r="U7" s="108">
        <f t="shared" si="0"/>
        <v>2333</v>
      </c>
      <c r="V7" s="108"/>
      <c r="W7" s="108">
        <f t="shared" si="0"/>
        <v>2333</v>
      </c>
      <c r="X7" s="108"/>
      <c r="Y7" s="108">
        <f>+Y8+Y9+Y10</f>
        <v>2333</v>
      </c>
      <c r="Z7" s="216"/>
      <c r="AA7" s="216">
        <f>+E7+G7+I7+K7+M7+O7+Q7+S7+U7+W7+Y7</f>
        <v>26593</v>
      </c>
    </row>
    <row r="8" spans="1:27">
      <c r="A8" s="182" t="s">
        <v>29</v>
      </c>
      <c r="B8" s="104" t="s">
        <v>30</v>
      </c>
      <c r="C8" s="109" t="s">
        <v>10</v>
      </c>
      <c r="D8" s="151">
        <v>20</v>
      </c>
      <c r="E8" s="151">
        <v>550</v>
      </c>
      <c r="F8" s="151">
        <v>15</v>
      </c>
      <c r="G8" s="151">
        <v>300</v>
      </c>
      <c r="H8" s="151">
        <v>15</v>
      </c>
      <c r="I8" s="151">
        <v>300</v>
      </c>
      <c r="J8" s="151">
        <v>15</v>
      </c>
      <c r="K8" s="151">
        <v>300</v>
      </c>
      <c r="L8" s="151">
        <v>15</v>
      </c>
      <c r="M8" s="151">
        <v>300</v>
      </c>
      <c r="N8" s="151">
        <v>15</v>
      </c>
      <c r="O8" s="151">
        <v>300</v>
      </c>
      <c r="P8" s="151">
        <v>15</v>
      </c>
      <c r="Q8" s="151">
        <v>300</v>
      </c>
      <c r="R8" s="151">
        <v>15</v>
      </c>
      <c r="S8" s="151">
        <v>300</v>
      </c>
      <c r="T8" s="151">
        <v>15</v>
      </c>
      <c r="U8" s="151">
        <v>300</v>
      </c>
      <c r="V8" s="151">
        <v>15</v>
      </c>
      <c r="W8" s="151">
        <v>300</v>
      </c>
      <c r="X8" s="151">
        <v>15</v>
      </c>
      <c r="Y8" s="151">
        <v>300</v>
      </c>
      <c r="Z8" s="217">
        <f t="shared" ref="Z8:AA23" si="1">+D8+F8+H8+J8+L8+N8+P8+R8+T8+V8+X8</f>
        <v>170</v>
      </c>
      <c r="AA8" s="218">
        <f t="shared" si="1"/>
        <v>3550</v>
      </c>
    </row>
    <row r="9" spans="1:27">
      <c r="A9" s="182" t="s">
        <v>31</v>
      </c>
      <c r="B9" s="104" t="s">
        <v>161</v>
      </c>
      <c r="C9" s="109" t="s">
        <v>10</v>
      </c>
      <c r="D9" s="151">
        <v>50</v>
      </c>
      <c r="E9" s="151">
        <v>1000</v>
      </c>
      <c r="F9" s="151">
        <v>35</v>
      </c>
      <c r="G9" s="151">
        <v>350</v>
      </c>
      <c r="H9" s="151">
        <v>35</v>
      </c>
      <c r="I9" s="151">
        <v>350</v>
      </c>
      <c r="J9" s="151">
        <v>35</v>
      </c>
      <c r="K9" s="151">
        <v>350</v>
      </c>
      <c r="L9" s="151">
        <v>35</v>
      </c>
      <c r="M9" s="151">
        <v>350</v>
      </c>
      <c r="N9" s="151">
        <v>35</v>
      </c>
      <c r="O9" s="151">
        <v>350</v>
      </c>
      <c r="P9" s="151">
        <v>35</v>
      </c>
      <c r="Q9" s="151">
        <v>350</v>
      </c>
      <c r="R9" s="151">
        <v>35</v>
      </c>
      <c r="S9" s="151">
        <v>350</v>
      </c>
      <c r="T9" s="151">
        <v>35</v>
      </c>
      <c r="U9" s="151">
        <v>350</v>
      </c>
      <c r="V9" s="151">
        <v>35</v>
      </c>
      <c r="W9" s="151">
        <v>350</v>
      </c>
      <c r="X9" s="151">
        <v>35</v>
      </c>
      <c r="Y9" s="151">
        <v>350</v>
      </c>
      <c r="Z9" s="217">
        <f t="shared" si="1"/>
        <v>400</v>
      </c>
      <c r="AA9" s="218">
        <f t="shared" si="1"/>
        <v>4500</v>
      </c>
    </row>
    <row r="10" spans="1:27">
      <c r="A10" s="182" t="s">
        <v>138</v>
      </c>
      <c r="B10" s="104" t="s">
        <v>149</v>
      </c>
      <c r="C10" s="109" t="s">
        <v>151</v>
      </c>
      <c r="D10" s="163">
        <v>36</v>
      </c>
      <c r="E10" s="166">
        <f>+D10*6+1002</f>
        <v>1218</v>
      </c>
      <c r="F10" s="163">
        <f>52+14</f>
        <v>66</v>
      </c>
      <c r="G10" s="166">
        <f>+F10*33</f>
        <v>2178</v>
      </c>
      <c r="H10" s="163">
        <v>51</v>
      </c>
      <c r="I10" s="166">
        <f>+H10*33</f>
        <v>1683</v>
      </c>
      <c r="J10" s="163">
        <v>51</v>
      </c>
      <c r="K10" s="166">
        <f>+J10*33</f>
        <v>1683</v>
      </c>
      <c r="L10" s="163">
        <v>51</v>
      </c>
      <c r="M10" s="166">
        <f>+L10*33</f>
        <v>1683</v>
      </c>
      <c r="N10" s="163">
        <v>51</v>
      </c>
      <c r="O10" s="166">
        <f>+N10*33</f>
        <v>1683</v>
      </c>
      <c r="P10" s="163">
        <v>51</v>
      </c>
      <c r="Q10" s="166">
        <f>+P10*33</f>
        <v>1683</v>
      </c>
      <c r="R10" s="163">
        <v>51</v>
      </c>
      <c r="S10" s="166">
        <f>+R10*33</f>
        <v>1683</v>
      </c>
      <c r="T10" s="163">
        <v>51</v>
      </c>
      <c r="U10" s="166">
        <f>+T10*33</f>
        <v>1683</v>
      </c>
      <c r="V10" s="163">
        <v>51</v>
      </c>
      <c r="W10" s="166">
        <f>+V10*33</f>
        <v>1683</v>
      </c>
      <c r="X10" s="163">
        <v>51</v>
      </c>
      <c r="Y10" s="166">
        <f>+X10*33</f>
        <v>1683</v>
      </c>
      <c r="Z10" s="219">
        <f>+D10+F10+H10+J10+L10+N10+P10+R10+T10+V10+X10</f>
        <v>561</v>
      </c>
      <c r="AA10" s="220">
        <f>+E10+G10+I10+K10+M10+O10+Q10+S10+U10+W10+Y10</f>
        <v>18543</v>
      </c>
    </row>
    <row r="11" spans="1:27" ht="28.5">
      <c r="A11" s="179" t="s">
        <v>13</v>
      </c>
      <c r="B11" s="100" t="s">
        <v>125</v>
      </c>
      <c r="C11" s="153">
        <v>0</v>
      </c>
      <c r="D11" s="153">
        <v>0</v>
      </c>
      <c r="E11" s="167">
        <v>10</v>
      </c>
      <c r="F11" s="165">
        <v>0</v>
      </c>
      <c r="G11" s="167">
        <v>10</v>
      </c>
      <c r="H11" s="165">
        <v>0</v>
      </c>
      <c r="I11" s="167">
        <v>10</v>
      </c>
      <c r="J11" s="165">
        <v>0</v>
      </c>
      <c r="K11" s="167">
        <v>10</v>
      </c>
      <c r="L11" s="165">
        <v>0</v>
      </c>
      <c r="M11" s="167">
        <v>10</v>
      </c>
      <c r="N11" s="165">
        <v>0</v>
      </c>
      <c r="O11" s="167">
        <v>10</v>
      </c>
      <c r="P11" s="165">
        <v>0</v>
      </c>
      <c r="Q11" s="167">
        <v>10</v>
      </c>
      <c r="R11" s="165">
        <v>0</v>
      </c>
      <c r="S11" s="167">
        <v>10</v>
      </c>
      <c r="T11" s="165">
        <v>0</v>
      </c>
      <c r="U11" s="167">
        <v>10</v>
      </c>
      <c r="V11" s="165">
        <v>0</v>
      </c>
      <c r="W11" s="167">
        <v>10</v>
      </c>
      <c r="X11" s="165">
        <v>0</v>
      </c>
      <c r="Y11" s="167">
        <v>10</v>
      </c>
      <c r="Z11" s="221">
        <f t="shared" si="1"/>
        <v>0</v>
      </c>
      <c r="AA11" s="221">
        <f t="shared" si="1"/>
        <v>110</v>
      </c>
    </row>
    <row r="12" spans="1:27" ht="28.5">
      <c r="A12" s="179" t="s">
        <v>21</v>
      </c>
      <c r="B12" s="100" t="s">
        <v>140</v>
      </c>
      <c r="C12" s="153">
        <v>0</v>
      </c>
      <c r="D12" s="165">
        <v>0</v>
      </c>
      <c r="E12" s="167">
        <v>200</v>
      </c>
      <c r="F12" s="165">
        <v>0</v>
      </c>
      <c r="G12" s="167">
        <v>200</v>
      </c>
      <c r="H12" s="165">
        <v>0</v>
      </c>
      <c r="I12" s="167">
        <v>200</v>
      </c>
      <c r="J12" s="165">
        <v>0</v>
      </c>
      <c r="K12" s="167">
        <v>200</v>
      </c>
      <c r="L12" s="165">
        <v>0</v>
      </c>
      <c r="M12" s="167">
        <v>200</v>
      </c>
      <c r="N12" s="165">
        <v>0</v>
      </c>
      <c r="O12" s="167">
        <v>200</v>
      </c>
      <c r="P12" s="165">
        <v>0</v>
      </c>
      <c r="Q12" s="167">
        <v>200</v>
      </c>
      <c r="R12" s="165">
        <v>0</v>
      </c>
      <c r="S12" s="167">
        <v>200</v>
      </c>
      <c r="T12" s="165">
        <v>0</v>
      </c>
      <c r="U12" s="167">
        <v>200</v>
      </c>
      <c r="V12" s="165">
        <v>0</v>
      </c>
      <c r="W12" s="167">
        <v>200</v>
      </c>
      <c r="X12" s="165">
        <v>0</v>
      </c>
      <c r="Y12" s="167">
        <v>200</v>
      </c>
      <c r="Z12" s="221">
        <f t="shared" si="1"/>
        <v>0</v>
      </c>
      <c r="AA12" s="221">
        <f t="shared" si="1"/>
        <v>2200</v>
      </c>
    </row>
    <row r="13" spans="1:27" ht="28.5">
      <c r="A13" s="179" t="s">
        <v>22</v>
      </c>
      <c r="B13" s="100" t="s">
        <v>270</v>
      </c>
      <c r="C13" s="153" t="s">
        <v>272</v>
      </c>
      <c r="D13" s="229">
        <f>SUM(D14:D23)</f>
        <v>24</v>
      </c>
      <c r="E13" s="108">
        <f>SUM(E14:E23)</f>
        <v>971</v>
      </c>
      <c r="F13" s="229">
        <v>87</v>
      </c>
      <c r="G13" s="108">
        <v>3828</v>
      </c>
      <c r="H13" s="229">
        <v>91</v>
      </c>
      <c r="I13" s="108">
        <v>4004</v>
      </c>
      <c r="J13" s="229">
        <v>91</v>
      </c>
      <c r="K13" s="108">
        <v>4004</v>
      </c>
      <c r="L13" s="229">
        <v>91</v>
      </c>
      <c r="M13" s="108">
        <v>4004</v>
      </c>
      <c r="N13" s="229">
        <v>91</v>
      </c>
      <c r="O13" s="108">
        <v>4004</v>
      </c>
      <c r="P13" s="229">
        <v>91</v>
      </c>
      <c r="Q13" s="108">
        <v>4004</v>
      </c>
      <c r="R13" s="229">
        <v>91</v>
      </c>
      <c r="S13" s="108">
        <v>4004</v>
      </c>
      <c r="T13" s="229">
        <v>91</v>
      </c>
      <c r="U13" s="108">
        <v>4004</v>
      </c>
      <c r="V13" s="229">
        <v>91</v>
      </c>
      <c r="W13" s="108">
        <v>4004</v>
      </c>
      <c r="X13" s="229">
        <v>91</v>
      </c>
      <c r="Y13" s="108">
        <v>4004</v>
      </c>
      <c r="Z13" s="230">
        <f>+D13+F13+H13+J13+L13+N13+P13+R13+T13+V13+X13</f>
        <v>930</v>
      </c>
      <c r="AA13" s="216">
        <f>+E13+G13+I13+K13+M13+O13+Q13+S13+U13+W13+Y13</f>
        <v>40835</v>
      </c>
    </row>
    <row r="14" spans="1:27">
      <c r="A14" s="182" t="s">
        <v>200</v>
      </c>
      <c r="B14" s="197" t="s">
        <v>271</v>
      </c>
      <c r="C14" s="211" t="s">
        <v>272</v>
      </c>
      <c r="D14" s="212">
        <v>7</v>
      </c>
      <c r="E14" s="171">
        <v>335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212">
        <v>0</v>
      </c>
      <c r="R14" s="212">
        <v>0</v>
      </c>
      <c r="S14" s="212">
        <v>0</v>
      </c>
      <c r="T14" s="212">
        <v>0</v>
      </c>
      <c r="U14" s="212">
        <v>0</v>
      </c>
      <c r="V14" s="212">
        <v>0</v>
      </c>
      <c r="W14" s="212">
        <v>0</v>
      </c>
      <c r="X14" s="212">
        <v>0</v>
      </c>
      <c r="Y14" s="212">
        <v>0</v>
      </c>
      <c r="Z14" s="222">
        <f t="shared" si="1"/>
        <v>7</v>
      </c>
      <c r="AA14" s="222">
        <f t="shared" si="1"/>
        <v>335</v>
      </c>
    </row>
    <row r="15" spans="1:27">
      <c r="A15" s="182" t="s">
        <v>202</v>
      </c>
      <c r="B15" s="193" t="s">
        <v>273</v>
      </c>
      <c r="C15" s="211" t="s">
        <v>272</v>
      </c>
      <c r="D15" s="212">
        <v>1</v>
      </c>
      <c r="E15" s="171">
        <v>61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212">
        <v>0</v>
      </c>
      <c r="R15" s="212">
        <v>0</v>
      </c>
      <c r="S15" s="212">
        <v>0</v>
      </c>
      <c r="T15" s="212">
        <v>0</v>
      </c>
      <c r="U15" s="212">
        <v>0</v>
      </c>
      <c r="V15" s="212">
        <v>0</v>
      </c>
      <c r="W15" s="212">
        <v>0</v>
      </c>
      <c r="X15" s="212">
        <v>0</v>
      </c>
      <c r="Y15" s="212">
        <v>0</v>
      </c>
      <c r="Z15" s="222">
        <f t="shared" si="1"/>
        <v>1</v>
      </c>
      <c r="AA15" s="222">
        <f t="shared" si="1"/>
        <v>61</v>
      </c>
    </row>
    <row r="16" spans="1:27">
      <c r="A16" s="182" t="s">
        <v>204</v>
      </c>
      <c r="B16" s="190" t="s">
        <v>274</v>
      </c>
      <c r="C16" s="211" t="s">
        <v>272</v>
      </c>
      <c r="D16" s="212">
        <v>1</v>
      </c>
      <c r="E16" s="171">
        <v>58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2">
        <v>0</v>
      </c>
      <c r="P16" s="212">
        <v>0</v>
      </c>
      <c r="Q16" s="212">
        <v>0</v>
      </c>
      <c r="R16" s="212">
        <v>0</v>
      </c>
      <c r="S16" s="212">
        <v>0</v>
      </c>
      <c r="T16" s="212">
        <v>0</v>
      </c>
      <c r="U16" s="212">
        <v>0</v>
      </c>
      <c r="V16" s="212">
        <v>0</v>
      </c>
      <c r="W16" s="212">
        <v>0</v>
      </c>
      <c r="X16" s="212">
        <v>0</v>
      </c>
      <c r="Y16" s="212">
        <v>0</v>
      </c>
      <c r="Z16" s="222">
        <f t="shared" si="1"/>
        <v>1</v>
      </c>
      <c r="AA16" s="222">
        <f t="shared" si="1"/>
        <v>58</v>
      </c>
    </row>
    <row r="17" spans="1:28">
      <c r="A17" s="182" t="s">
        <v>206</v>
      </c>
      <c r="B17" s="196" t="s">
        <v>275</v>
      </c>
      <c r="C17" s="211" t="s">
        <v>272</v>
      </c>
      <c r="D17" s="212">
        <v>3</v>
      </c>
      <c r="E17" s="171">
        <v>134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0</v>
      </c>
      <c r="P17" s="212">
        <v>0</v>
      </c>
      <c r="Q17" s="212">
        <v>0</v>
      </c>
      <c r="R17" s="212">
        <v>0</v>
      </c>
      <c r="S17" s="212">
        <v>0</v>
      </c>
      <c r="T17" s="212">
        <v>0</v>
      </c>
      <c r="U17" s="212">
        <v>0</v>
      </c>
      <c r="V17" s="212">
        <v>0</v>
      </c>
      <c r="W17" s="212">
        <v>0</v>
      </c>
      <c r="X17" s="212">
        <v>0</v>
      </c>
      <c r="Y17" s="212">
        <v>0</v>
      </c>
      <c r="Z17" s="222">
        <f t="shared" si="1"/>
        <v>3</v>
      </c>
      <c r="AA17" s="222">
        <f t="shared" si="1"/>
        <v>134</v>
      </c>
    </row>
    <row r="18" spans="1:28" ht="27">
      <c r="A18" s="182" t="s">
        <v>208</v>
      </c>
      <c r="B18" s="193" t="s">
        <v>276</v>
      </c>
      <c r="C18" s="211" t="s">
        <v>272</v>
      </c>
      <c r="D18" s="212">
        <v>3</v>
      </c>
      <c r="E18" s="171">
        <v>100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2">
        <v>0</v>
      </c>
      <c r="P18" s="212">
        <v>0</v>
      </c>
      <c r="Q18" s="212">
        <v>0</v>
      </c>
      <c r="R18" s="212">
        <v>0</v>
      </c>
      <c r="S18" s="212">
        <v>0</v>
      </c>
      <c r="T18" s="212">
        <v>0</v>
      </c>
      <c r="U18" s="212">
        <v>0</v>
      </c>
      <c r="V18" s="212">
        <v>0</v>
      </c>
      <c r="W18" s="212">
        <v>0</v>
      </c>
      <c r="X18" s="212">
        <v>0</v>
      </c>
      <c r="Y18" s="212">
        <v>0</v>
      </c>
      <c r="Z18" s="222">
        <f t="shared" si="1"/>
        <v>3</v>
      </c>
      <c r="AA18" s="222">
        <f t="shared" si="1"/>
        <v>100</v>
      </c>
    </row>
    <row r="19" spans="1:28" ht="27">
      <c r="A19" s="182" t="s">
        <v>210</v>
      </c>
      <c r="B19" s="193" t="s">
        <v>277</v>
      </c>
      <c r="C19" s="211" t="s">
        <v>272</v>
      </c>
      <c r="D19" s="212">
        <v>3</v>
      </c>
      <c r="E19" s="171">
        <v>102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2">
        <v>0</v>
      </c>
      <c r="R19" s="212">
        <v>0</v>
      </c>
      <c r="S19" s="212">
        <v>0</v>
      </c>
      <c r="T19" s="212">
        <v>0</v>
      </c>
      <c r="U19" s="212">
        <v>0</v>
      </c>
      <c r="V19" s="212">
        <v>0</v>
      </c>
      <c r="W19" s="212">
        <v>0</v>
      </c>
      <c r="X19" s="212">
        <v>0</v>
      </c>
      <c r="Y19" s="212">
        <v>0</v>
      </c>
      <c r="Z19" s="222">
        <f t="shared" si="1"/>
        <v>3</v>
      </c>
      <c r="AA19" s="222">
        <f t="shared" si="1"/>
        <v>102</v>
      </c>
    </row>
    <row r="20" spans="1:28">
      <c r="A20" s="182" t="s">
        <v>212</v>
      </c>
      <c r="B20" s="193" t="s">
        <v>278</v>
      </c>
      <c r="C20" s="211" t="s">
        <v>272</v>
      </c>
      <c r="D20" s="212">
        <v>1</v>
      </c>
      <c r="E20" s="171">
        <v>31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2">
        <v>0</v>
      </c>
      <c r="P20" s="212">
        <v>0</v>
      </c>
      <c r="Q20" s="212">
        <v>0</v>
      </c>
      <c r="R20" s="212">
        <v>0</v>
      </c>
      <c r="S20" s="212">
        <v>0</v>
      </c>
      <c r="T20" s="212">
        <v>0</v>
      </c>
      <c r="U20" s="212">
        <v>0</v>
      </c>
      <c r="V20" s="212">
        <v>0</v>
      </c>
      <c r="W20" s="212">
        <v>0</v>
      </c>
      <c r="X20" s="212">
        <v>0</v>
      </c>
      <c r="Y20" s="212">
        <v>0</v>
      </c>
      <c r="Z20" s="222">
        <f t="shared" si="1"/>
        <v>1</v>
      </c>
      <c r="AA20" s="222">
        <f t="shared" si="1"/>
        <v>31</v>
      </c>
    </row>
    <row r="21" spans="1:28">
      <c r="A21" s="182" t="s">
        <v>214</v>
      </c>
      <c r="B21" s="193" t="s">
        <v>279</v>
      </c>
      <c r="C21" s="211" t="s">
        <v>272</v>
      </c>
      <c r="D21" s="212">
        <v>1</v>
      </c>
      <c r="E21" s="171">
        <v>30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2">
        <v>0</v>
      </c>
      <c r="R21" s="212">
        <v>0</v>
      </c>
      <c r="S21" s="212">
        <v>0</v>
      </c>
      <c r="T21" s="212">
        <v>0</v>
      </c>
      <c r="U21" s="212">
        <v>0</v>
      </c>
      <c r="V21" s="212">
        <v>0</v>
      </c>
      <c r="W21" s="212">
        <v>0</v>
      </c>
      <c r="X21" s="212">
        <v>0</v>
      </c>
      <c r="Y21" s="212">
        <v>0</v>
      </c>
      <c r="Z21" s="222">
        <f t="shared" si="1"/>
        <v>1</v>
      </c>
      <c r="AA21" s="222">
        <f t="shared" si="1"/>
        <v>30</v>
      </c>
    </row>
    <row r="22" spans="1:28">
      <c r="A22" s="182" t="s">
        <v>216</v>
      </c>
      <c r="B22" s="193" t="s">
        <v>280</v>
      </c>
      <c r="C22" s="211" t="s">
        <v>272</v>
      </c>
      <c r="D22" s="212">
        <v>1</v>
      </c>
      <c r="E22" s="171">
        <v>28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2">
        <v>0</v>
      </c>
      <c r="P22" s="212">
        <v>0</v>
      </c>
      <c r="Q22" s="212">
        <v>0</v>
      </c>
      <c r="R22" s="212">
        <v>0</v>
      </c>
      <c r="S22" s="212">
        <v>0</v>
      </c>
      <c r="T22" s="212">
        <v>0</v>
      </c>
      <c r="U22" s="212">
        <v>0</v>
      </c>
      <c r="V22" s="212">
        <v>0</v>
      </c>
      <c r="W22" s="212">
        <v>0</v>
      </c>
      <c r="X22" s="212">
        <v>0</v>
      </c>
      <c r="Y22" s="212">
        <v>0</v>
      </c>
      <c r="Z22" s="222">
        <f t="shared" si="1"/>
        <v>1</v>
      </c>
      <c r="AA22" s="222">
        <f t="shared" si="1"/>
        <v>28</v>
      </c>
    </row>
    <row r="23" spans="1:28" ht="27">
      <c r="A23" s="182" t="s">
        <v>218</v>
      </c>
      <c r="B23" s="193" t="s">
        <v>281</v>
      </c>
      <c r="C23" s="211" t="s">
        <v>272</v>
      </c>
      <c r="D23" s="212">
        <v>3</v>
      </c>
      <c r="E23" s="171">
        <v>92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2">
        <v>0</v>
      </c>
      <c r="R23" s="212">
        <v>0</v>
      </c>
      <c r="S23" s="212">
        <v>0</v>
      </c>
      <c r="T23" s="212">
        <v>0</v>
      </c>
      <c r="U23" s="212">
        <v>0</v>
      </c>
      <c r="V23" s="212">
        <v>0</v>
      </c>
      <c r="W23" s="212">
        <v>0</v>
      </c>
      <c r="X23" s="212">
        <v>0</v>
      </c>
      <c r="Y23" s="212">
        <v>0</v>
      </c>
      <c r="Z23" s="222">
        <f>+D23+F23+H23+J23+L23+N23+P23+R23+T23+V23+X23</f>
        <v>3</v>
      </c>
      <c r="AA23" s="222">
        <f t="shared" si="1"/>
        <v>92</v>
      </c>
    </row>
    <row r="24" spans="1:28" ht="14.25">
      <c r="A24" s="179" t="s">
        <v>23</v>
      </c>
      <c r="B24" s="213" t="s">
        <v>41</v>
      </c>
      <c r="C24" s="212">
        <v>0</v>
      </c>
      <c r="D24" s="212">
        <v>0</v>
      </c>
      <c r="E24" s="172">
        <f>SUM(E25:E29)</f>
        <v>143.26</v>
      </c>
      <c r="F24" s="214"/>
      <c r="G24" s="172">
        <f>SUM(G25:G29)</f>
        <v>30</v>
      </c>
      <c r="H24" s="214"/>
      <c r="I24" s="172">
        <v>100</v>
      </c>
      <c r="J24" s="214"/>
      <c r="K24" s="172">
        <v>100</v>
      </c>
      <c r="L24" s="214"/>
      <c r="M24" s="172">
        <v>100</v>
      </c>
      <c r="N24" s="214"/>
      <c r="O24" s="172">
        <v>100</v>
      </c>
      <c r="P24" s="214"/>
      <c r="Q24" s="172">
        <v>100</v>
      </c>
      <c r="R24" s="214"/>
      <c r="S24" s="172">
        <v>100</v>
      </c>
      <c r="T24" s="214"/>
      <c r="U24" s="172">
        <v>100</v>
      </c>
      <c r="V24" s="214"/>
      <c r="W24" s="172">
        <v>100</v>
      </c>
      <c r="X24" s="214"/>
      <c r="Y24" s="172">
        <v>100</v>
      </c>
      <c r="Z24" s="222">
        <f>+D24+F24+H24+J24+L24+N24+P24+R24+T24+V24+X24</f>
        <v>0</v>
      </c>
      <c r="AA24" s="223">
        <f t="shared" ref="AA24:AA29" si="2">+E24+G24+I24+K24+M24+O24+Q24+S24+U24+W24+Y24</f>
        <v>1073.26</v>
      </c>
    </row>
    <row r="25" spans="1:28">
      <c r="A25" s="182" t="s">
        <v>282</v>
      </c>
      <c r="B25" s="215" t="s">
        <v>283</v>
      </c>
      <c r="C25" s="212">
        <v>0</v>
      </c>
      <c r="D25" s="212">
        <v>0</v>
      </c>
      <c r="E25" s="171">
        <v>41.58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2">
        <v>0</v>
      </c>
      <c r="R25" s="212">
        <v>0</v>
      </c>
      <c r="S25" s="212">
        <v>0</v>
      </c>
      <c r="T25" s="212">
        <v>0</v>
      </c>
      <c r="U25" s="212">
        <v>0</v>
      </c>
      <c r="V25" s="212">
        <v>0</v>
      </c>
      <c r="W25" s="212">
        <v>0</v>
      </c>
      <c r="X25" s="212">
        <v>0</v>
      </c>
      <c r="Y25" s="212">
        <v>0</v>
      </c>
      <c r="Z25" s="222">
        <f>+D25+F25+H25+J25+L25+N25+P25+R25+T25+V25+X25</f>
        <v>0</v>
      </c>
      <c r="AA25" s="222">
        <f t="shared" si="2"/>
        <v>41.58</v>
      </c>
    </row>
    <row r="26" spans="1:28">
      <c r="A26" s="182" t="s">
        <v>284</v>
      </c>
      <c r="B26" s="215" t="s">
        <v>285</v>
      </c>
      <c r="C26" s="212">
        <v>0</v>
      </c>
      <c r="D26" s="212">
        <v>0</v>
      </c>
      <c r="E26" s="171">
        <v>46.83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  <c r="M26" s="212">
        <v>0</v>
      </c>
      <c r="N26" s="212">
        <v>0</v>
      </c>
      <c r="O26" s="212">
        <v>0</v>
      </c>
      <c r="P26" s="212">
        <v>0</v>
      </c>
      <c r="Q26" s="212">
        <v>0</v>
      </c>
      <c r="R26" s="212">
        <v>0</v>
      </c>
      <c r="S26" s="212">
        <v>0</v>
      </c>
      <c r="T26" s="212">
        <v>0</v>
      </c>
      <c r="U26" s="212">
        <v>0</v>
      </c>
      <c r="V26" s="212">
        <v>0</v>
      </c>
      <c r="W26" s="212">
        <v>0</v>
      </c>
      <c r="X26" s="212">
        <v>0</v>
      </c>
      <c r="Y26" s="212">
        <v>0</v>
      </c>
      <c r="Z26" s="222">
        <f t="shared" ref="Z26:Z29" si="3">+D26+F26+H26+J26+L26+N26+P26+R26+T26+V26+X26</f>
        <v>0</v>
      </c>
      <c r="AA26" s="222">
        <f t="shared" si="2"/>
        <v>46.83</v>
      </c>
    </row>
    <row r="27" spans="1:28">
      <c r="A27" s="182" t="s">
        <v>286</v>
      </c>
      <c r="B27" s="215" t="s">
        <v>287</v>
      </c>
      <c r="C27" s="212">
        <v>0</v>
      </c>
      <c r="D27" s="212">
        <v>0</v>
      </c>
      <c r="E27" s="171">
        <v>49.35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2">
        <v>0</v>
      </c>
      <c r="R27" s="212">
        <v>0</v>
      </c>
      <c r="S27" s="212">
        <v>0</v>
      </c>
      <c r="T27" s="212">
        <v>0</v>
      </c>
      <c r="U27" s="212">
        <v>0</v>
      </c>
      <c r="V27" s="212">
        <v>0</v>
      </c>
      <c r="W27" s="212">
        <v>0</v>
      </c>
      <c r="X27" s="212">
        <v>0</v>
      </c>
      <c r="Y27" s="212">
        <v>0</v>
      </c>
      <c r="Z27" s="222">
        <f t="shared" si="3"/>
        <v>0</v>
      </c>
      <c r="AA27" s="222">
        <f t="shared" si="2"/>
        <v>49.35</v>
      </c>
    </row>
    <row r="28" spans="1:28" ht="27">
      <c r="A28" s="182" t="s">
        <v>288</v>
      </c>
      <c r="B28" s="152" t="s">
        <v>289</v>
      </c>
      <c r="C28" s="212">
        <v>0</v>
      </c>
      <c r="D28" s="212">
        <v>0</v>
      </c>
      <c r="E28" s="171">
        <v>5.5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2">
        <v>0</v>
      </c>
      <c r="R28" s="212">
        <v>0</v>
      </c>
      <c r="S28" s="212">
        <v>0</v>
      </c>
      <c r="T28" s="212">
        <v>0</v>
      </c>
      <c r="U28" s="212">
        <v>0</v>
      </c>
      <c r="V28" s="212">
        <v>0</v>
      </c>
      <c r="W28" s="212">
        <v>0</v>
      </c>
      <c r="X28" s="212">
        <v>0</v>
      </c>
      <c r="Y28" s="212">
        <v>0</v>
      </c>
      <c r="Z28" s="212">
        <v>0</v>
      </c>
      <c r="AA28" s="222">
        <f t="shared" si="2"/>
        <v>5.5</v>
      </c>
    </row>
    <row r="29" spans="1:28" ht="27">
      <c r="A29" s="182" t="s">
        <v>326</v>
      </c>
      <c r="B29" s="152" t="s">
        <v>327</v>
      </c>
      <c r="C29" s="212">
        <v>0</v>
      </c>
      <c r="D29" s="212">
        <v>0</v>
      </c>
      <c r="E29" s="212">
        <v>0</v>
      </c>
      <c r="F29" s="212">
        <v>0</v>
      </c>
      <c r="G29" s="172">
        <v>30</v>
      </c>
      <c r="H29" s="212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2">
        <v>0</v>
      </c>
      <c r="R29" s="212">
        <v>0</v>
      </c>
      <c r="S29" s="212">
        <v>0</v>
      </c>
      <c r="T29" s="212">
        <v>0</v>
      </c>
      <c r="U29" s="212">
        <v>0</v>
      </c>
      <c r="V29" s="212">
        <v>0</v>
      </c>
      <c r="W29" s="212">
        <v>0</v>
      </c>
      <c r="X29" s="212">
        <v>0</v>
      </c>
      <c r="Y29" s="212">
        <v>0</v>
      </c>
      <c r="Z29" s="222">
        <f t="shared" si="3"/>
        <v>0</v>
      </c>
      <c r="AA29" s="222">
        <f t="shared" si="2"/>
        <v>30</v>
      </c>
    </row>
    <row r="30" spans="1:28" ht="14.25">
      <c r="A30" s="253" t="s">
        <v>170</v>
      </c>
      <c r="B30" s="253"/>
      <c r="C30" s="203">
        <v>0</v>
      </c>
      <c r="D30" s="203">
        <v>0</v>
      </c>
      <c r="E30" s="224">
        <f>+E24+E13+E12+E11+E7</f>
        <v>4092.26</v>
      </c>
      <c r="F30" s="203">
        <v>0</v>
      </c>
      <c r="G30" s="224">
        <f>+G24+G13+G12+G11+G7</f>
        <v>6896</v>
      </c>
      <c r="H30" s="203">
        <v>0</v>
      </c>
      <c r="I30" s="224">
        <f>+I24+I13+I12+I11+I7</f>
        <v>6647</v>
      </c>
      <c r="J30" s="203">
        <v>0</v>
      </c>
      <c r="K30" s="224">
        <f>+K24+K13+K12+K11+K7</f>
        <v>6647</v>
      </c>
      <c r="L30" s="203">
        <v>0</v>
      </c>
      <c r="M30" s="224">
        <f>+M24+M13+M12+M11+M7</f>
        <v>6647</v>
      </c>
      <c r="N30" s="203">
        <v>0</v>
      </c>
      <c r="O30" s="224">
        <f>+O24+O13+O12+O11+O7</f>
        <v>6647</v>
      </c>
      <c r="P30" s="203">
        <v>0</v>
      </c>
      <c r="Q30" s="224">
        <f>+Q24+Q13+Q12+Q11+Q7</f>
        <v>6647</v>
      </c>
      <c r="R30" s="203">
        <v>0</v>
      </c>
      <c r="S30" s="224">
        <f>+S24+S13+S12+S11+S7</f>
        <v>6647</v>
      </c>
      <c r="T30" s="203">
        <v>0</v>
      </c>
      <c r="U30" s="224">
        <f>+U24+U13+U12+U11+U7</f>
        <v>6647</v>
      </c>
      <c r="V30" s="203">
        <v>0</v>
      </c>
      <c r="W30" s="224">
        <f>+W24+W13+W12+W11+W7</f>
        <v>6647</v>
      </c>
      <c r="X30" s="203">
        <v>0</v>
      </c>
      <c r="Y30" s="224">
        <f>+Y24+Y13+Y12+Y11+Y7</f>
        <v>6647</v>
      </c>
      <c r="Z30" s="203">
        <v>0</v>
      </c>
      <c r="AA30" s="224">
        <f>+AA24+AA13+AA12+AA11+AA7</f>
        <v>70811.260000000009</v>
      </c>
      <c r="AB30" s="102" t="s">
        <v>137</v>
      </c>
    </row>
  </sheetData>
  <autoFilter ref="A6:E6"/>
  <mergeCells count="18">
    <mergeCell ref="A2:AA2"/>
    <mergeCell ref="A3:A5"/>
    <mergeCell ref="B3:B5"/>
    <mergeCell ref="C3:C5"/>
    <mergeCell ref="D3:AA3"/>
    <mergeCell ref="D4:E4"/>
    <mergeCell ref="F4:G4"/>
    <mergeCell ref="H4:I4"/>
    <mergeCell ref="J4:K4"/>
    <mergeCell ref="L4:M4"/>
    <mergeCell ref="Z4:AA4"/>
    <mergeCell ref="V4:W4"/>
    <mergeCell ref="X4:Y4"/>
    <mergeCell ref="A30:B30"/>
    <mergeCell ref="N4:O4"/>
    <mergeCell ref="P4:Q4"/>
    <mergeCell ref="R4:S4"/>
    <mergeCell ref="T4:U4"/>
  </mergeCells>
  <printOptions horizontalCentered="1"/>
  <pageMargins left="0.19685039370078741" right="0" top="0.19685039370078741" bottom="0" header="0" footer="0"/>
  <pageSetup paperSize="9" scale="7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72"/>
  <sheetViews>
    <sheetView zoomScale="90" zoomScaleNormal="90" zoomScaleSheetLayoutView="100" workbookViewId="0">
      <selection activeCell="Q6" sqref="Q6"/>
    </sheetView>
  </sheetViews>
  <sheetFormatPr defaultColWidth="9.140625" defaultRowHeight="13.5"/>
  <cols>
    <col min="1" max="1" width="6.7109375" style="93" customWidth="1"/>
    <col min="2" max="2" width="73.85546875" style="93" customWidth="1"/>
    <col min="3" max="3" width="14.28515625" style="115" customWidth="1"/>
    <col min="4" max="13" width="14.28515625" style="93" customWidth="1"/>
    <col min="14" max="14" width="15.28515625" style="93" customWidth="1"/>
    <col min="15" max="15" width="5.5703125" style="93" customWidth="1"/>
    <col min="16" max="16384" width="9.140625" style="93"/>
  </cols>
  <sheetData>
    <row r="1" spans="1:14" ht="143.25" customHeight="1"/>
    <row r="2" spans="1:14" ht="37.5" customHeight="1">
      <c r="A2" s="259" t="s">
        <v>171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4" ht="32.25" customHeight="1">
      <c r="A3" s="255" t="s">
        <v>12</v>
      </c>
      <c r="B3" s="257" t="s">
        <v>42</v>
      </c>
      <c r="C3" s="252" t="s">
        <v>144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</row>
    <row r="4" spans="1:14" ht="29.25" customHeight="1">
      <c r="A4" s="256"/>
      <c r="B4" s="258"/>
      <c r="C4" s="176">
        <v>2024</v>
      </c>
      <c r="D4" s="176">
        <v>2025</v>
      </c>
      <c r="E4" s="176">
        <v>2026</v>
      </c>
      <c r="F4" s="176">
        <v>2027</v>
      </c>
      <c r="G4" s="176">
        <v>2028</v>
      </c>
      <c r="H4" s="176">
        <v>2029</v>
      </c>
      <c r="I4" s="176">
        <v>2030</v>
      </c>
      <c r="J4" s="176">
        <v>2031</v>
      </c>
      <c r="K4" s="176">
        <v>2032</v>
      </c>
      <c r="L4" s="176">
        <v>2033</v>
      </c>
      <c r="M4" s="176">
        <v>2034</v>
      </c>
      <c r="N4" s="162" t="s">
        <v>183</v>
      </c>
    </row>
    <row r="5" spans="1:14" s="98" customFormat="1" ht="15.75" customHeight="1">
      <c r="A5" s="96" t="s">
        <v>20</v>
      </c>
      <c r="B5" s="96" t="s">
        <v>13</v>
      </c>
      <c r="C5" s="96">
        <v>3</v>
      </c>
      <c r="D5" s="96">
        <v>4</v>
      </c>
      <c r="E5" s="96">
        <v>5</v>
      </c>
      <c r="F5" s="96">
        <v>6</v>
      </c>
      <c r="G5" s="96">
        <v>7</v>
      </c>
      <c r="H5" s="96">
        <v>8</v>
      </c>
      <c r="I5" s="96">
        <v>9</v>
      </c>
      <c r="J5" s="96">
        <v>10</v>
      </c>
      <c r="K5" s="96">
        <v>11</v>
      </c>
      <c r="L5" s="96">
        <v>12</v>
      </c>
      <c r="M5" s="96">
        <v>13</v>
      </c>
      <c r="N5" s="96">
        <v>14</v>
      </c>
    </row>
    <row r="6" spans="1:14" s="102" customFormat="1" ht="37.5" customHeight="1">
      <c r="A6" s="99" t="s">
        <v>20</v>
      </c>
      <c r="B6" s="110" t="s">
        <v>145</v>
      </c>
      <c r="C6" s="111">
        <v>25000</v>
      </c>
      <c r="D6" s="111">
        <v>23500</v>
      </c>
      <c r="E6" s="111">
        <v>23500</v>
      </c>
      <c r="F6" s="111">
        <v>6500</v>
      </c>
      <c r="G6" s="111">
        <v>6500</v>
      </c>
      <c r="H6" s="111">
        <v>6500</v>
      </c>
      <c r="I6" s="111">
        <v>6500</v>
      </c>
      <c r="J6" s="111">
        <v>6500</v>
      </c>
      <c r="K6" s="111">
        <v>6500</v>
      </c>
      <c r="L6" s="111">
        <v>6500</v>
      </c>
      <c r="M6" s="111">
        <v>6500</v>
      </c>
      <c r="N6" s="169">
        <f t="shared" ref="N6:N20" si="0">SUM(C6:M6)</f>
        <v>124000</v>
      </c>
    </row>
    <row r="7" spans="1:14" s="102" customFormat="1" ht="18" customHeight="1">
      <c r="A7" s="99" t="s">
        <v>13</v>
      </c>
      <c r="B7" s="110" t="s">
        <v>142</v>
      </c>
      <c r="C7" s="111">
        <f>SUM(C8:C18)</f>
        <v>1474</v>
      </c>
      <c r="D7" s="111">
        <f>SUM(D8:D18)</f>
        <v>4300</v>
      </c>
      <c r="E7" s="111">
        <f t="shared" ref="E7:M7" si="1">SUM(E8:E18)</f>
        <v>4000</v>
      </c>
      <c r="F7" s="111">
        <f t="shared" si="1"/>
        <v>1600</v>
      </c>
      <c r="G7" s="111">
        <f t="shared" si="1"/>
        <v>0</v>
      </c>
      <c r="H7" s="111">
        <f t="shared" si="1"/>
        <v>0</v>
      </c>
      <c r="I7" s="111">
        <f t="shared" si="1"/>
        <v>0</v>
      </c>
      <c r="J7" s="111">
        <f t="shared" si="1"/>
        <v>0</v>
      </c>
      <c r="K7" s="111">
        <f t="shared" si="1"/>
        <v>0</v>
      </c>
      <c r="L7" s="111">
        <f t="shared" si="1"/>
        <v>0</v>
      </c>
      <c r="M7" s="111">
        <f t="shared" si="1"/>
        <v>0</v>
      </c>
      <c r="N7" s="169">
        <f t="shared" si="0"/>
        <v>11374</v>
      </c>
    </row>
    <row r="8" spans="1:14" s="102" customFormat="1" ht="18" customHeight="1">
      <c r="A8" s="103" t="s">
        <v>32</v>
      </c>
      <c r="B8" s="170" t="s">
        <v>291</v>
      </c>
      <c r="C8" s="171">
        <v>0</v>
      </c>
      <c r="D8" s="171">
        <v>0</v>
      </c>
      <c r="E8" s="171">
        <v>0</v>
      </c>
      <c r="F8" s="171">
        <v>400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f t="shared" si="0"/>
        <v>400</v>
      </c>
    </row>
    <row r="9" spans="1:14" s="102" customFormat="1" ht="18" customHeight="1">
      <c r="A9" s="103" t="s">
        <v>34</v>
      </c>
      <c r="B9" s="170" t="s">
        <v>292</v>
      </c>
      <c r="C9" s="171">
        <v>0</v>
      </c>
      <c r="D9" s="171">
        <v>0</v>
      </c>
      <c r="E9" s="171">
        <v>0</v>
      </c>
      <c r="F9" s="171">
        <v>400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f t="shared" si="0"/>
        <v>400</v>
      </c>
    </row>
    <row r="10" spans="1:14" s="102" customFormat="1" ht="18" customHeight="1">
      <c r="A10" s="103" t="s">
        <v>35</v>
      </c>
      <c r="B10" s="170" t="s">
        <v>293</v>
      </c>
      <c r="C10" s="171">
        <v>1124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f t="shared" si="0"/>
        <v>1124</v>
      </c>
    </row>
    <row r="11" spans="1:14" s="102" customFormat="1" ht="36" customHeight="1">
      <c r="A11" s="103" t="s">
        <v>146</v>
      </c>
      <c r="B11" s="170" t="s">
        <v>294</v>
      </c>
      <c r="C11" s="171">
        <v>0</v>
      </c>
      <c r="D11" s="171">
        <v>600</v>
      </c>
      <c r="E11" s="171">
        <v>0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f t="shared" si="0"/>
        <v>600</v>
      </c>
    </row>
    <row r="12" spans="1:14" s="102" customFormat="1" ht="25.5" customHeight="1">
      <c r="A12" s="103" t="s">
        <v>147</v>
      </c>
      <c r="B12" s="170" t="s">
        <v>295</v>
      </c>
      <c r="C12" s="171">
        <v>350</v>
      </c>
      <c r="D12" s="171">
        <v>0</v>
      </c>
      <c r="E12" s="171">
        <v>0</v>
      </c>
      <c r="F12" s="171">
        <v>0</v>
      </c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f t="shared" si="0"/>
        <v>350</v>
      </c>
    </row>
    <row r="13" spans="1:14" s="102" customFormat="1" ht="18" customHeight="1">
      <c r="A13" s="103" t="s">
        <v>152</v>
      </c>
      <c r="B13" s="225" t="s">
        <v>296</v>
      </c>
      <c r="C13" s="171">
        <v>0</v>
      </c>
      <c r="D13" s="171">
        <v>300</v>
      </c>
      <c r="E13" s="171">
        <v>0</v>
      </c>
      <c r="F13" s="171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f t="shared" si="0"/>
        <v>300</v>
      </c>
    </row>
    <row r="14" spans="1:14" s="102" customFormat="1" ht="18" customHeight="1">
      <c r="A14" s="103" t="s">
        <v>153</v>
      </c>
      <c r="B14" s="225" t="s">
        <v>297</v>
      </c>
      <c r="C14" s="171">
        <v>0</v>
      </c>
      <c r="D14" s="171">
        <v>0</v>
      </c>
      <c r="E14" s="171">
        <v>800</v>
      </c>
      <c r="F14" s="171"/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f t="shared" si="0"/>
        <v>800</v>
      </c>
    </row>
    <row r="15" spans="1:14" s="102" customFormat="1" ht="18" customHeight="1">
      <c r="A15" s="103" t="s">
        <v>154</v>
      </c>
      <c r="B15" s="225" t="s">
        <v>298</v>
      </c>
      <c r="C15" s="171">
        <v>0</v>
      </c>
      <c r="D15" s="171">
        <v>0</v>
      </c>
      <c r="E15" s="171">
        <v>0</v>
      </c>
      <c r="F15" s="171">
        <v>800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f t="shared" si="0"/>
        <v>800</v>
      </c>
    </row>
    <row r="16" spans="1:14" s="102" customFormat="1" ht="18" customHeight="1">
      <c r="A16" s="103" t="s">
        <v>155</v>
      </c>
      <c r="B16" s="225" t="s">
        <v>299</v>
      </c>
      <c r="C16" s="171">
        <v>0</v>
      </c>
      <c r="D16" s="171">
        <v>150</v>
      </c>
      <c r="E16" s="171">
        <v>0</v>
      </c>
      <c r="F16" s="171"/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f t="shared" si="0"/>
        <v>150</v>
      </c>
    </row>
    <row r="17" spans="1:15" s="102" customFormat="1" ht="18" customHeight="1">
      <c r="A17" s="103" t="s">
        <v>156</v>
      </c>
      <c r="B17" s="225" t="s">
        <v>300</v>
      </c>
      <c r="C17" s="171">
        <v>0</v>
      </c>
      <c r="D17" s="171">
        <v>150</v>
      </c>
      <c r="E17" s="171">
        <v>0</v>
      </c>
      <c r="F17" s="171"/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f t="shared" si="0"/>
        <v>150</v>
      </c>
    </row>
    <row r="18" spans="1:15" s="102" customFormat="1" ht="18" customHeight="1">
      <c r="A18" s="103" t="s">
        <v>157</v>
      </c>
      <c r="B18" s="225" t="s">
        <v>301</v>
      </c>
      <c r="C18" s="171">
        <v>0</v>
      </c>
      <c r="D18" s="171">
        <v>3100</v>
      </c>
      <c r="E18" s="171">
        <v>3200</v>
      </c>
      <c r="F18" s="171"/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f t="shared" si="0"/>
        <v>6300</v>
      </c>
    </row>
    <row r="19" spans="1:15" s="102" customFormat="1" ht="20.25" customHeight="1">
      <c r="A19" s="99" t="s">
        <v>21</v>
      </c>
      <c r="B19" s="110" t="s">
        <v>43</v>
      </c>
      <c r="C19" s="172">
        <v>50</v>
      </c>
      <c r="D19" s="172">
        <v>50</v>
      </c>
      <c r="E19" s="172">
        <v>50</v>
      </c>
      <c r="F19" s="172">
        <v>50</v>
      </c>
      <c r="G19" s="172">
        <v>50</v>
      </c>
      <c r="H19" s="172">
        <v>50</v>
      </c>
      <c r="I19" s="172">
        <v>50</v>
      </c>
      <c r="J19" s="172">
        <v>50</v>
      </c>
      <c r="K19" s="172">
        <v>50</v>
      </c>
      <c r="L19" s="172">
        <v>50</v>
      </c>
      <c r="M19" s="172">
        <v>50</v>
      </c>
      <c r="N19" s="172">
        <f t="shared" si="0"/>
        <v>550</v>
      </c>
    </row>
    <row r="20" spans="1:15" s="113" customFormat="1" ht="29.25" customHeight="1">
      <c r="A20" s="254" t="s">
        <v>170</v>
      </c>
      <c r="B20" s="254"/>
      <c r="C20" s="112">
        <f>C6+C7+C19</f>
        <v>26524</v>
      </c>
      <c r="D20" s="112">
        <f>D6+D7+D19</f>
        <v>27850</v>
      </c>
      <c r="E20" s="112">
        <f t="shared" ref="E20:M20" si="2">E6+E7+E19</f>
        <v>27550</v>
      </c>
      <c r="F20" s="112">
        <f t="shared" si="2"/>
        <v>8150</v>
      </c>
      <c r="G20" s="112">
        <f t="shared" si="2"/>
        <v>6550</v>
      </c>
      <c r="H20" s="112">
        <f t="shared" si="2"/>
        <v>6550</v>
      </c>
      <c r="I20" s="112">
        <f t="shared" si="2"/>
        <v>6550</v>
      </c>
      <c r="J20" s="112">
        <f t="shared" si="2"/>
        <v>6550</v>
      </c>
      <c r="K20" s="112">
        <f t="shared" si="2"/>
        <v>6550</v>
      </c>
      <c r="L20" s="112">
        <f t="shared" si="2"/>
        <v>6550</v>
      </c>
      <c r="M20" s="112">
        <f t="shared" si="2"/>
        <v>6550</v>
      </c>
      <c r="N20" s="112">
        <f t="shared" si="0"/>
        <v>135924</v>
      </c>
      <c r="O20" s="102" t="s">
        <v>137</v>
      </c>
    </row>
    <row r="21" spans="1:15" ht="52.5" customHeight="1">
      <c r="C21" s="114"/>
      <c r="K21" s="102"/>
    </row>
    <row r="22" spans="1:15" ht="14.25">
      <c r="K22" s="102"/>
    </row>
    <row r="23" spans="1:15" ht="49.5" customHeight="1">
      <c r="D23" s="115"/>
      <c r="E23" s="115"/>
      <c r="F23" s="115"/>
      <c r="G23" s="115"/>
      <c r="H23" s="115"/>
      <c r="I23" s="115"/>
      <c r="J23" s="115"/>
      <c r="K23" s="102"/>
    </row>
    <row r="24" spans="1:15" ht="14.25">
      <c r="K24" s="102"/>
    </row>
    <row r="25" spans="1:15" ht="27.75" customHeight="1">
      <c r="D25" s="115"/>
      <c r="E25" s="115"/>
      <c r="F25" s="115"/>
      <c r="G25" s="115"/>
      <c r="H25" s="115"/>
      <c r="I25" s="115"/>
      <c r="J25" s="115"/>
      <c r="K25" s="102"/>
    </row>
    <row r="26" spans="1:15" ht="14.25">
      <c r="K26" s="102"/>
    </row>
    <row r="27" spans="1:15" ht="14.25">
      <c r="K27" s="102"/>
    </row>
    <row r="28" spans="1:15" ht="27" customHeight="1">
      <c r="K28" s="102"/>
    </row>
    <row r="29" spans="1:15" ht="42" customHeight="1">
      <c r="K29" s="102"/>
    </row>
    <row r="30" spans="1:15" ht="18" customHeight="1">
      <c r="K30" s="102"/>
    </row>
    <row r="31" spans="1:15" ht="18" customHeight="1">
      <c r="K31" s="102"/>
    </row>
    <row r="32" spans="1:15" ht="27" customHeight="1">
      <c r="K32" s="102"/>
    </row>
    <row r="33" spans="1:11" ht="27" customHeight="1">
      <c r="K33" s="102"/>
    </row>
    <row r="34" spans="1:11" ht="27" customHeight="1">
      <c r="K34" s="102"/>
    </row>
    <row r="35" spans="1:11" ht="27" customHeight="1">
      <c r="K35" s="102"/>
    </row>
    <row r="36" spans="1:11" ht="18" customHeight="1">
      <c r="K36" s="102"/>
    </row>
    <row r="37" spans="1:11" ht="27" customHeight="1">
      <c r="K37" s="102"/>
    </row>
    <row r="38" spans="1:11" ht="42" customHeight="1">
      <c r="K38" s="102"/>
    </row>
    <row r="39" spans="1:11" ht="27" customHeight="1">
      <c r="K39" s="102"/>
    </row>
    <row r="40" spans="1:11" ht="42" customHeight="1">
      <c r="K40" s="102"/>
    </row>
    <row r="41" spans="1:11" ht="42" customHeight="1">
      <c r="K41" s="102"/>
    </row>
    <row r="42" spans="1:11" ht="27" customHeight="1">
      <c r="K42" s="102"/>
    </row>
    <row r="43" spans="1:11" ht="27" customHeight="1">
      <c r="K43" s="102"/>
    </row>
    <row r="44" spans="1:11" ht="27" customHeight="1">
      <c r="K44" s="102"/>
    </row>
    <row r="45" spans="1:11" ht="18" customHeight="1">
      <c r="K45" s="102"/>
    </row>
    <row r="46" spans="1:11" ht="27" customHeight="1">
      <c r="K46" s="102"/>
    </row>
    <row r="47" spans="1:11" ht="27" customHeight="1">
      <c r="A47" s="145"/>
      <c r="B47" s="146"/>
      <c r="C47" s="147"/>
      <c r="D47" s="146"/>
      <c r="E47" s="146"/>
      <c r="F47" s="146"/>
      <c r="G47" s="146"/>
      <c r="H47" s="146"/>
      <c r="I47" s="146"/>
      <c r="J47" s="146"/>
      <c r="K47" s="102"/>
    </row>
    <row r="48" spans="1:11" ht="27" customHeight="1">
      <c r="A48" s="146"/>
      <c r="B48" s="146"/>
      <c r="C48" s="147"/>
      <c r="D48" s="146"/>
      <c r="E48" s="146"/>
      <c r="F48" s="146"/>
      <c r="G48" s="146"/>
      <c r="H48" s="146"/>
      <c r="I48" s="146"/>
      <c r="J48" s="146"/>
      <c r="K48" s="102"/>
    </row>
    <row r="49" spans="1:11" ht="27" customHeight="1">
      <c r="A49" s="146"/>
      <c r="B49" s="146"/>
      <c r="C49" s="147"/>
      <c r="D49" s="146"/>
      <c r="E49" s="146"/>
      <c r="F49" s="146"/>
      <c r="G49" s="146"/>
      <c r="H49" s="146"/>
      <c r="I49" s="146"/>
      <c r="J49" s="146"/>
      <c r="K49" s="102"/>
    </row>
    <row r="50" spans="1:11" ht="18" customHeight="1">
      <c r="A50" s="146"/>
      <c r="B50" s="146"/>
      <c r="C50" s="147"/>
      <c r="D50" s="146"/>
      <c r="E50" s="146"/>
      <c r="F50" s="146"/>
      <c r="G50" s="146"/>
      <c r="H50" s="146"/>
      <c r="I50" s="146"/>
      <c r="J50" s="146"/>
      <c r="K50" s="102"/>
    </row>
    <row r="51" spans="1:11" ht="27" customHeight="1">
      <c r="K51" s="102"/>
    </row>
    <row r="52" spans="1:11" ht="27" customHeight="1">
      <c r="K52" s="102"/>
    </row>
    <row r="53" spans="1:11" ht="27" customHeight="1">
      <c r="K53" s="102"/>
    </row>
    <row r="54" spans="1:11" ht="18" customHeight="1">
      <c r="K54" s="102"/>
    </row>
    <row r="55" spans="1:11" ht="18" customHeight="1">
      <c r="K55" s="102"/>
    </row>
    <row r="56" spans="1:11" ht="42" customHeight="1">
      <c r="K56" s="102"/>
    </row>
    <row r="57" spans="1:11" ht="27" customHeight="1">
      <c r="K57" s="102"/>
    </row>
    <row r="58" spans="1:11" ht="27" customHeight="1">
      <c r="K58" s="102"/>
    </row>
    <row r="59" spans="1:11" ht="27" customHeight="1">
      <c r="K59" s="102"/>
    </row>
    <row r="60" spans="1:11" ht="27" customHeight="1">
      <c r="K60" s="102"/>
    </row>
    <row r="61" spans="1:11" ht="27" customHeight="1">
      <c r="K61" s="102"/>
    </row>
    <row r="62" spans="1:11" ht="27" customHeight="1">
      <c r="K62" s="102"/>
    </row>
    <row r="63" spans="1:11" ht="27" customHeight="1">
      <c r="K63" s="102"/>
    </row>
    <row r="64" spans="1:11" ht="27" customHeight="1">
      <c r="K64" s="102"/>
    </row>
    <row r="65" spans="2:11" ht="27" customHeight="1">
      <c r="K65" s="102"/>
    </row>
    <row r="66" spans="2:11" ht="27" customHeight="1">
      <c r="K66" s="102"/>
    </row>
    <row r="67" spans="2:11" ht="42" customHeight="1">
      <c r="K67" s="102"/>
    </row>
    <row r="68" spans="2:11" ht="27" customHeight="1">
      <c r="K68" s="102"/>
    </row>
    <row r="69" spans="2:11" ht="14.25">
      <c r="B69" s="150"/>
      <c r="K69" s="102"/>
    </row>
    <row r="70" spans="2:11" ht="14.25">
      <c r="K70" s="102"/>
    </row>
    <row r="71" spans="2:11" ht="14.25">
      <c r="K71" s="102"/>
    </row>
    <row r="72" spans="2:11" ht="14.25">
      <c r="K72" s="102"/>
    </row>
  </sheetData>
  <autoFilter ref="A5:C20"/>
  <mergeCells count="5">
    <mergeCell ref="A20:B20"/>
    <mergeCell ref="A3:A4"/>
    <mergeCell ref="B3:B4"/>
    <mergeCell ref="C3:N3"/>
    <mergeCell ref="A2:N2"/>
  </mergeCells>
  <phoneticPr fontId="236" type="noConversion"/>
  <pageMargins left="0.89" right="0" top="0.17" bottom="0" header="0.18" footer="0"/>
  <pageSetup paperSize="9" scale="7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D71"/>
  <sheetViews>
    <sheetView zoomScaleNormal="100" zoomScaleSheetLayoutView="100" workbookViewId="0">
      <selection activeCell="E13" sqref="E13:AA13"/>
    </sheetView>
  </sheetViews>
  <sheetFormatPr defaultColWidth="9.140625" defaultRowHeight="13.5"/>
  <cols>
    <col min="1" max="1" width="5.85546875" style="116" customWidth="1" collapsed="1"/>
    <col min="2" max="2" width="53.28515625" style="116" customWidth="1"/>
    <col min="3" max="3" width="11.42578125" style="116" customWidth="1"/>
    <col min="4" max="4" width="11" style="117" customWidth="1"/>
    <col min="5" max="13" width="14.7109375" style="117" customWidth="1"/>
    <col min="14" max="14" width="12.140625" style="117" customWidth="1"/>
    <col min="15" max="15" width="14.7109375" style="117" customWidth="1"/>
    <col min="16" max="16" width="11.85546875" style="117" customWidth="1"/>
    <col min="17" max="17" width="15.28515625" style="117" customWidth="1"/>
    <col min="18" max="18" width="11.140625" style="117" customWidth="1"/>
    <col min="19" max="21" width="14.7109375" style="117" customWidth="1"/>
    <col min="22" max="22" width="10.140625" style="117" customWidth="1"/>
    <col min="23" max="23" width="14.7109375" style="117" customWidth="1"/>
    <col min="24" max="24" width="10.140625" style="117" customWidth="1"/>
    <col min="25" max="25" width="14.7109375" style="117" customWidth="1"/>
    <col min="26" max="26" width="14.140625" style="117" customWidth="1"/>
    <col min="27" max="27" width="14.7109375" style="117" customWidth="1"/>
    <col min="28" max="28" width="3.85546875" style="116" customWidth="1"/>
    <col min="29" max="29" width="16.5703125" style="116" bestFit="1" customWidth="1"/>
    <col min="30" max="16384" width="9.140625" style="116"/>
  </cols>
  <sheetData>
    <row r="1" spans="1:30" ht="144" customHeight="1"/>
    <row r="2" spans="1:30" ht="28.5" customHeight="1">
      <c r="A2" s="270" t="s">
        <v>63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</row>
    <row r="3" spans="1:30" ht="24" customHeight="1">
      <c r="A3" s="265" t="s">
        <v>12</v>
      </c>
      <c r="B3" s="262" t="s">
        <v>42</v>
      </c>
      <c r="C3" s="271" t="s">
        <v>141</v>
      </c>
      <c r="D3" s="261" t="s">
        <v>113</v>
      </c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</row>
    <row r="4" spans="1:30" s="118" customFormat="1" ht="28.5" customHeight="1">
      <c r="A4" s="266"/>
      <c r="B4" s="263"/>
      <c r="C4" s="272"/>
      <c r="D4" s="268">
        <v>2024</v>
      </c>
      <c r="E4" s="268"/>
      <c r="F4" s="268">
        <v>2025</v>
      </c>
      <c r="G4" s="268"/>
      <c r="H4" s="268">
        <v>2026</v>
      </c>
      <c r="I4" s="268"/>
      <c r="J4" s="268">
        <v>2027</v>
      </c>
      <c r="K4" s="268"/>
      <c r="L4" s="268">
        <v>2028</v>
      </c>
      <c r="M4" s="268"/>
      <c r="N4" s="268">
        <v>2029</v>
      </c>
      <c r="O4" s="268"/>
      <c r="P4" s="268">
        <v>2030</v>
      </c>
      <c r="Q4" s="268"/>
      <c r="R4" s="268">
        <v>2031</v>
      </c>
      <c r="S4" s="268"/>
      <c r="T4" s="268">
        <v>2032</v>
      </c>
      <c r="U4" s="268"/>
      <c r="V4" s="268">
        <v>2033</v>
      </c>
      <c r="W4" s="268"/>
      <c r="X4" s="268">
        <v>2034</v>
      </c>
      <c r="Y4" s="268"/>
      <c r="Z4" s="269" t="s">
        <v>302</v>
      </c>
      <c r="AA4" s="268"/>
    </row>
    <row r="5" spans="1:30" s="118" customFormat="1" ht="55.5" customHeight="1">
      <c r="A5" s="267"/>
      <c r="B5" s="264"/>
      <c r="C5" s="273"/>
      <c r="D5" s="94" t="s">
        <v>120</v>
      </c>
      <c r="E5" s="141" t="s">
        <v>143</v>
      </c>
      <c r="F5" s="94" t="s">
        <v>120</v>
      </c>
      <c r="G5" s="141" t="s">
        <v>143</v>
      </c>
      <c r="H5" s="94" t="s">
        <v>120</v>
      </c>
      <c r="I5" s="141" t="s">
        <v>143</v>
      </c>
      <c r="J5" s="94" t="s">
        <v>120</v>
      </c>
      <c r="K5" s="141" t="s">
        <v>143</v>
      </c>
      <c r="L5" s="94" t="s">
        <v>120</v>
      </c>
      <c r="M5" s="141" t="s">
        <v>143</v>
      </c>
      <c r="N5" s="94" t="s">
        <v>120</v>
      </c>
      <c r="O5" s="141" t="s">
        <v>143</v>
      </c>
      <c r="P5" s="94" t="s">
        <v>120</v>
      </c>
      <c r="Q5" s="141" t="s">
        <v>143</v>
      </c>
      <c r="R5" s="94" t="s">
        <v>120</v>
      </c>
      <c r="S5" s="141" t="s">
        <v>143</v>
      </c>
      <c r="T5" s="94" t="s">
        <v>120</v>
      </c>
      <c r="U5" s="141" t="s">
        <v>143</v>
      </c>
      <c r="V5" s="94" t="s">
        <v>120</v>
      </c>
      <c r="W5" s="141" t="s">
        <v>143</v>
      </c>
      <c r="X5" s="94" t="s">
        <v>120</v>
      </c>
      <c r="Y5" s="141" t="s">
        <v>143</v>
      </c>
      <c r="Z5" s="94" t="s">
        <v>120</v>
      </c>
      <c r="AA5" s="141" t="s">
        <v>143</v>
      </c>
    </row>
    <row r="6" spans="1:30" s="120" customFormat="1" ht="15" customHeight="1">
      <c r="A6" s="119" t="s">
        <v>20</v>
      </c>
      <c r="B6" s="97" t="s">
        <v>13</v>
      </c>
      <c r="C6" s="119" t="s">
        <v>21</v>
      </c>
      <c r="D6" s="119" t="s">
        <v>22</v>
      </c>
      <c r="E6" s="97" t="s">
        <v>23</v>
      </c>
      <c r="F6" s="119" t="s">
        <v>24</v>
      </c>
      <c r="G6" s="97" t="s">
        <v>25</v>
      </c>
      <c r="H6" s="119" t="s">
        <v>26</v>
      </c>
      <c r="I6" s="97" t="s">
        <v>27</v>
      </c>
      <c r="J6" s="119" t="s">
        <v>28</v>
      </c>
      <c r="K6" s="97" t="s">
        <v>163</v>
      </c>
      <c r="L6" s="119" t="s">
        <v>164</v>
      </c>
      <c r="M6" s="97" t="s">
        <v>165</v>
      </c>
      <c r="N6" s="119" t="s">
        <v>166</v>
      </c>
      <c r="O6" s="97" t="s">
        <v>167</v>
      </c>
      <c r="P6" s="119" t="s">
        <v>168</v>
      </c>
      <c r="Q6" s="97" t="s">
        <v>169</v>
      </c>
      <c r="R6" s="119" t="s">
        <v>184</v>
      </c>
      <c r="S6" s="97" t="s">
        <v>185</v>
      </c>
      <c r="T6" s="119" t="s">
        <v>186</v>
      </c>
      <c r="U6" s="97" t="s">
        <v>187</v>
      </c>
      <c r="V6" s="119" t="s">
        <v>188</v>
      </c>
      <c r="W6" s="97" t="s">
        <v>189</v>
      </c>
      <c r="X6" s="119" t="s">
        <v>190</v>
      </c>
      <c r="Y6" s="97" t="s">
        <v>191</v>
      </c>
      <c r="Z6" s="119" t="s">
        <v>192</v>
      </c>
      <c r="AA6" s="97" t="s">
        <v>193</v>
      </c>
    </row>
    <row r="7" spans="1:30" s="123" customFormat="1" ht="30" customHeight="1">
      <c r="A7" s="121" t="s">
        <v>20</v>
      </c>
      <c r="B7" s="154" t="s">
        <v>158</v>
      </c>
      <c r="C7" s="122" t="s">
        <v>38</v>
      </c>
      <c r="D7" s="124">
        <f t="shared" ref="D7" si="0">SUM(D8:D9)</f>
        <v>15500</v>
      </c>
      <c r="E7" s="125">
        <f>SUM(E8:E9)</f>
        <v>900</v>
      </c>
      <c r="F7" s="125">
        <f t="shared" ref="F7:Y7" si="1">SUM(F8:F9)</f>
        <v>7150</v>
      </c>
      <c r="G7" s="125">
        <f t="shared" si="1"/>
        <v>400</v>
      </c>
      <c r="H7" s="125">
        <f t="shared" si="1"/>
        <v>7150</v>
      </c>
      <c r="I7" s="125">
        <f t="shared" si="1"/>
        <v>400</v>
      </c>
      <c r="J7" s="125">
        <f t="shared" si="1"/>
        <v>7150</v>
      </c>
      <c r="K7" s="125">
        <f t="shared" si="1"/>
        <v>400</v>
      </c>
      <c r="L7" s="125">
        <f t="shared" si="1"/>
        <v>7150</v>
      </c>
      <c r="M7" s="125">
        <f t="shared" si="1"/>
        <v>400</v>
      </c>
      <c r="N7" s="125">
        <f t="shared" si="1"/>
        <v>7150</v>
      </c>
      <c r="O7" s="125">
        <f t="shared" si="1"/>
        <v>400</v>
      </c>
      <c r="P7" s="125">
        <f t="shared" si="1"/>
        <v>7150</v>
      </c>
      <c r="Q7" s="125">
        <f t="shared" si="1"/>
        <v>400</v>
      </c>
      <c r="R7" s="125">
        <f t="shared" si="1"/>
        <v>7150</v>
      </c>
      <c r="S7" s="125">
        <f t="shared" si="1"/>
        <v>400</v>
      </c>
      <c r="T7" s="125">
        <f t="shared" si="1"/>
        <v>7150</v>
      </c>
      <c r="U7" s="125">
        <f t="shared" si="1"/>
        <v>400</v>
      </c>
      <c r="V7" s="125">
        <f t="shared" si="1"/>
        <v>7150</v>
      </c>
      <c r="W7" s="125">
        <f t="shared" si="1"/>
        <v>400</v>
      </c>
      <c r="X7" s="125">
        <f t="shared" si="1"/>
        <v>7150</v>
      </c>
      <c r="Y7" s="125">
        <f t="shared" si="1"/>
        <v>400</v>
      </c>
      <c r="Z7" s="125">
        <f t="shared" ref="Z7:AA10" si="2">D7+F7+H7+J7+L7+N7+P7+R7+T7+V7+X7</f>
        <v>87000</v>
      </c>
      <c r="AA7" s="125">
        <f t="shared" si="2"/>
        <v>4900</v>
      </c>
    </row>
    <row r="8" spans="1:30" s="123" customFormat="1" ht="18" customHeight="1">
      <c r="A8" s="126" t="s">
        <v>29</v>
      </c>
      <c r="B8" s="127" t="s">
        <v>44</v>
      </c>
      <c r="C8" s="128" t="s">
        <v>16</v>
      </c>
      <c r="D8" s="174">
        <v>6500</v>
      </c>
      <c r="E8" s="175">
        <v>200</v>
      </c>
      <c r="F8" s="175">
        <v>3300</v>
      </c>
      <c r="G8" s="175">
        <v>100</v>
      </c>
      <c r="H8" s="175">
        <v>3300</v>
      </c>
      <c r="I8" s="175">
        <v>100</v>
      </c>
      <c r="J8" s="175">
        <v>3300</v>
      </c>
      <c r="K8" s="175">
        <v>100</v>
      </c>
      <c r="L8" s="175">
        <v>3300</v>
      </c>
      <c r="M8" s="175">
        <v>100</v>
      </c>
      <c r="N8" s="174">
        <v>3300</v>
      </c>
      <c r="O8" s="175">
        <v>100</v>
      </c>
      <c r="P8" s="174">
        <v>3300</v>
      </c>
      <c r="Q8" s="175">
        <v>100</v>
      </c>
      <c r="R8" s="174">
        <v>3300</v>
      </c>
      <c r="S8" s="175">
        <v>100</v>
      </c>
      <c r="T8" s="175">
        <v>3300</v>
      </c>
      <c r="U8" s="175">
        <v>100</v>
      </c>
      <c r="V8" s="175">
        <v>3300</v>
      </c>
      <c r="W8" s="175">
        <v>100</v>
      </c>
      <c r="X8" s="175">
        <v>3300</v>
      </c>
      <c r="Y8" s="175">
        <v>100</v>
      </c>
      <c r="Z8" s="226">
        <f t="shared" si="2"/>
        <v>39500</v>
      </c>
      <c r="AA8" s="226">
        <f t="shared" si="2"/>
        <v>1200</v>
      </c>
      <c r="AC8" s="123" t="s">
        <v>159</v>
      </c>
      <c r="AD8" s="123">
        <f>63*450/1000</f>
        <v>28.35</v>
      </c>
    </row>
    <row r="9" spans="1:30" s="123" customFormat="1" ht="18" customHeight="1">
      <c r="A9" s="126" t="s">
        <v>31</v>
      </c>
      <c r="B9" s="127" t="s">
        <v>45</v>
      </c>
      <c r="C9" s="128" t="s">
        <v>16</v>
      </c>
      <c r="D9" s="174">
        <v>9000</v>
      </c>
      <c r="E9" s="175">
        <v>700</v>
      </c>
      <c r="F9" s="175">
        <v>3850</v>
      </c>
      <c r="G9" s="175">
        <v>300</v>
      </c>
      <c r="H9" s="175">
        <v>3850</v>
      </c>
      <c r="I9" s="175">
        <v>300</v>
      </c>
      <c r="J9" s="175">
        <v>3850</v>
      </c>
      <c r="K9" s="175">
        <v>300</v>
      </c>
      <c r="L9" s="175">
        <v>3850</v>
      </c>
      <c r="M9" s="175">
        <v>300</v>
      </c>
      <c r="N9" s="174">
        <v>3850</v>
      </c>
      <c r="O9" s="175">
        <v>300</v>
      </c>
      <c r="P9" s="174">
        <v>3850</v>
      </c>
      <c r="Q9" s="175">
        <v>300</v>
      </c>
      <c r="R9" s="174">
        <v>3850</v>
      </c>
      <c r="S9" s="175">
        <v>300</v>
      </c>
      <c r="T9" s="175">
        <v>3850</v>
      </c>
      <c r="U9" s="175">
        <v>300</v>
      </c>
      <c r="V9" s="175">
        <v>3850</v>
      </c>
      <c r="W9" s="175">
        <v>300</v>
      </c>
      <c r="X9" s="175">
        <v>3850</v>
      </c>
      <c r="Y9" s="175">
        <v>300</v>
      </c>
      <c r="Z9" s="226">
        <f t="shared" si="2"/>
        <v>47500</v>
      </c>
      <c r="AA9" s="226">
        <f t="shared" si="2"/>
        <v>3700</v>
      </c>
      <c r="AC9" s="123" t="s">
        <v>160</v>
      </c>
      <c r="AD9" s="123">
        <f>164.29*450/1000</f>
        <v>73.930499999999995</v>
      </c>
    </row>
    <row r="10" spans="1:30" s="123" customFormat="1" ht="48" customHeight="1">
      <c r="A10" s="121" t="s">
        <v>13</v>
      </c>
      <c r="B10" s="155" t="s">
        <v>178</v>
      </c>
      <c r="C10" s="129" t="s">
        <v>139</v>
      </c>
      <c r="D10" s="156">
        <v>42560</v>
      </c>
      <c r="E10" s="101">
        <v>5320</v>
      </c>
      <c r="F10" s="156">
        <v>42560</v>
      </c>
      <c r="G10" s="101">
        <v>5320</v>
      </c>
      <c r="H10" s="156">
        <v>42560</v>
      </c>
      <c r="I10" s="101">
        <v>5320</v>
      </c>
      <c r="J10" s="156">
        <v>42560</v>
      </c>
      <c r="K10" s="101">
        <v>5320</v>
      </c>
      <c r="L10" s="156">
        <v>42560</v>
      </c>
      <c r="M10" s="101">
        <v>5320</v>
      </c>
      <c r="N10" s="156">
        <v>42560</v>
      </c>
      <c r="O10" s="101">
        <v>5320</v>
      </c>
      <c r="P10" s="156">
        <v>42560</v>
      </c>
      <c r="Q10" s="156">
        <v>5320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25">
        <f t="shared" si="2"/>
        <v>297920</v>
      </c>
      <c r="AA10" s="125">
        <f t="shared" si="2"/>
        <v>37240</v>
      </c>
      <c r="AB10" s="130"/>
    </row>
    <row r="11" spans="1:30" s="123" customFormat="1" ht="25.5" customHeight="1">
      <c r="A11" s="260" t="s">
        <v>170</v>
      </c>
      <c r="B11" s="260"/>
      <c r="C11" s="131" t="s">
        <v>38</v>
      </c>
      <c r="D11" s="131" t="s">
        <v>38</v>
      </c>
      <c r="E11" s="157">
        <f>E10+E7</f>
        <v>6220</v>
      </c>
      <c r="F11" s="131" t="s">
        <v>38</v>
      </c>
      <c r="G11" s="157">
        <f>G10+G7</f>
        <v>5720</v>
      </c>
      <c r="H11" s="131" t="s">
        <v>38</v>
      </c>
      <c r="I11" s="157">
        <f>I10+I7</f>
        <v>5720</v>
      </c>
      <c r="J11" s="131" t="s">
        <v>38</v>
      </c>
      <c r="K11" s="157">
        <f>K10+K7</f>
        <v>5720</v>
      </c>
      <c r="L11" s="131" t="s">
        <v>38</v>
      </c>
      <c r="M11" s="157">
        <f>M10+M7</f>
        <v>5720</v>
      </c>
      <c r="N11" s="131" t="s">
        <v>38</v>
      </c>
      <c r="O11" s="157">
        <f>O10+O7</f>
        <v>5720</v>
      </c>
      <c r="P11" s="131" t="s">
        <v>38</v>
      </c>
      <c r="Q11" s="157">
        <f>Q10+Q7</f>
        <v>5720</v>
      </c>
      <c r="R11" s="131" t="s">
        <v>38</v>
      </c>
      <c r="S11" s="157">
        <f>S10+S7</f>
        <v>400</v>
      </c>
      <c r="T11" s="131" t="s">
        <v>38</v>
      </c>
      <c r="U11" s="157">
        <f>U10+U7</f>
        <v>400</v>
      </c>
      <c r="V11" s="131" t="s">
        <v>38</v>
      </c>
      <c r="W11" s="157">
        <f>W10+W7</f>
        <v>400</v>
      </c>
      <c r="X11" s="131" t="s">
        <v>38</v>
      </c>
      <c r="Y11" s="157">
        <f>Y10+Y7</f>
        <v>400</v>
      </c>
      <c r="Z11" s="157">
        <v>0</v>
      </c>
      <c r="AA11" s="157">
        <f>AA10+AA7</f>
        <v>42140</v>
      </c>
      <c r="AB11" s="102" t="s">
        <v>137</v>
      </c>
    </row>
    <row r="12" spans="1:30">
      <c r="C12" s="132"/>
    </row>
    <row r="14" spans="1:30" ht="42" customHeight="1">
      <c r="AC14" s="116">
        <f>Y8/X8*1000</f>
        <v>30.303030303030305</v>
      </c>
      <c r="AD14" s="116">
        <f>Y9/X9*1000</f>
        <v>77.922077922077918</v>
      </c>
    </row>
    <row r="16" spans="1:30">
      <c r="AC16" s="227"/>
    </row>
    <row r="24" spans="4:27">
      <c r="D24" s="116"/>
    </row>
    <row r="26" spans="4:27" ht="27.75" customHeight="1">
      <c r="D26" s="116"/>
    </row>
    <row r="28" spans="4:27">
      <c r="E28" s="140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</row>
    <row r="29" spans="4:27" ht="27" customHeight="1"/>
    <row r="30" spans="4:27" ht="42" customHeight="1"/>
    <row r="31" spans="4:27" ht="18" customHeight="1"/>
    <row r="32" spans="4:27" ht="18" customHeight="1"/>
    <row r="33" spans="1:27" ht="27" customHeight="1"/>
    <row r="34" spans="1:27" ht="27" customHeight="1"/>
    <row r="35" spans="1:27" ht="27" customHeight="1"/>
    <row r="36" spans="1:27" ht="27" customHeight="1"/>
    <row r="37" spans="1:27" ht="18" customHeight="1"/>
    <row r="38" spans="1:27" ht="27" customHeight="1"/>
    <row r="39" spans="1:27" ht="42" customHeight="1"/>
    <row r="40" spans="1:27" ht="27" customHeight="1"/>
    <row r="41" spans="1:27" ht="42" customHeight="1"/>
    <row r="42" spans="1:27" ht="42" customHeight="1"/>
    <row r="43" spans="1:27" ht="27" customHeight="1"/>
    <row r="44" spans="1:27" ht="27" customHeight="1"/>
    <row r="45" spans="1:27" ht="27" customHeight="1"/>
    <row r="46" spans="1:27" ht="18" customHeight="1"/>
    <row r="47" spans="1:27" ht="27" customHeight="1"/>
    <row r="48" spans="1:27" ht="27" customHeight="1">
      <c r="A48" s="142"/>
      <c r="B48" s="14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</row>
    <row r="49" spans="1:27" ht="27" customHeight="1">
      <c r="A49" s="143"/>
      <c r="B49" s="14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</row>
    <row r="50" spans="1:27" ht="27" customHeight="1">
      <c r="A50" s="143"/>
      <c r="B50" s="14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</row>
    <row r="51" spans="1:27" ht="18" customHeight="1">
      <c r="A51" s="143"/>
      <c r="B51" s="14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</row>
    <row r="52" spans="1:27" ht="27" customHeight="1"/>
    <row r="53" spans="1:27" ht="27" customHeight="1"/>
    <row r="54" spans="1:27" ht="27" customHeight="1"/>
    <row r="55" spans="1:27" ht="18" customHeight="1"/>
    <row r="56" spans="1:27" ht="18" customHeight="1"/>
    <row r="57" spans="1:27" ht="42" customHeight="1"/>
    <row r="58" spans="1:27" ht="27" customHeight="1"/>
    <row r="59" spans="1:27" ht="27" customHeight="1"/>
    <row r="60" spans="1:27" ht="27" customHeight="1"/>
    <row r="61" spans="1:27" ht="27" customHeight="1"/>
    <row r="62" spans="1:27" ht="27" customHeight="1"/>
    <row r="63" spans="1:27" ht="27" customHeight="1"/>
    <row r="64" spans="1:27" ht="27" customHeight="1"/>
    <row r="65" spans="2:27" ht="27" customHeight="1"/>
    <row r="66" spans="2:27" ht="27" customHeight="1"/>
    <row r="67" spans="2:27" ht="27" customHeight="1"/>
    <row r="68" spans="2:27" ht="42" customHeight="1"/>
    <row r="69" spans="2:27" ht="27" customHeight="1"/>
    <row r="70" spans="2:27">
      <c r="B70" s="149"/>
    </row>
    <row r="71" spans="2:27"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</row>
  </sheetData>
  <mergeCells count="18">
    <mergeCell ref="A2:AA2"/>
    <mergeCell ref="C3:C5"/>
    <mergeCell ref="D4:E4"/>
    <mergeCell ref="N4:O4"/>
    <mergeCell ref="P4:Q4"/>
    <mergeCell ref="R4:S4"/>
    <mergeCell ref="A11:B11"/>
    <mergeCell ref="D3:AA3"/>
    <mergeCell ref="B3:B5"/>
    <mergeCell ref="A3:A5"/>
    <mergeCell ref="V4:W4"/>
    <mergeCell ref="X4:Y4"/>
    <mergeCell ref="Z4:AA4"/>
    <mergeCell ref="F4:G4"/>
    <mergeCell ref="H4:I4"/>
    <mergeCell ref="J4:K4"/>
    <mergeCell ref="L4:M4"/>
    <mergeCell ref="T4:U4"/>
  </mergeCells>
  <pageMargins left="1.01" right="0" top="0.19685039370078741" bottom="0" header="0" footer="0"/>
  <pageSetup paperSize="9"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Y95"/>
  <sheetViews>
    <sheetView topLeftCell="A4" zoomScale="115" zoomScaleNormal="115" zoomScaleSheetLayoutView="98" workbookViewId="0">
      <selection activeCell="J5" sqref="J5:K5"/>
    </sheetView>
  </sheetViews>
  <sheetFormatPr defaultColWidth="9.140625" defaultRowHeight="15" outlineLevelRow="2"/>
  <cols>
    <col min="1" max="1" width="4.28515625" style="67" customWidth="1"/>
    <col min="2" max="2" width="41.140625" style="67" customWidth="1"/>
    <col min="3" max="3" width="9.28515625" style="67" customWidth="1"/>
    <col min="4" max="4" width="6.85546875" style="67" hidden="1" customWidth="1"/>
    <col min="5" max="5" width="9" style="67" hidden="1" customWidth="1"/>
    <col min="6" max="6" width="0" style="67" hidden="1" customWidth="1"/>
    <col min="7" max="7" width="10.85546875" style="67" hidden="1" customWidth="1"/>
    <col min="8" max="11" width="9.140625" style="67"/>
    <col min="12" max="12" width="7.7109375" style="67" customWidth="1"/>
    <col min="13" max="16384" width="9.140625" style="67"/>
  </cols>
  <sheetData>
    <row r="1" spans="1:25" s="60" customFormat="1" ht="138" customHeight="1">
      <c r="A1" s="57"/>
      <c r="B1" s="58"/>
      <c r="C1" s="50"/>
      <c r="D1" s="59"/>
      <c r="E1" s="59"/>
    </row>
    <row r="2" spans="1:25" s="60" customFormat="1" ht="33" customHeight="1">
      <c r="A2" s="287" t="s">
        <v>64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25" s="60" customFormat="1" ht="15.75" customHeight="1">
      <c r="A3" s="57"/>
      <c r="B3" s="50"/>
      <c r="C3" s="61"/>
      <c r="D3" s="51"/>
      <c r="E3" s="51"/>
      <c r="I3" s="286" t="s">
        <v>122</v>
      </c>
      <c r="J3" s="286"/>
      <c r="K3" s="286"/>
    </row>
    <row r="4" spans="1:25" s="50" customFormat="1" ht="15" customHeight="1">
      <c r="A4" s="276" t="s">
        <v>12</v>
      </c>
      <c r="B4" s="279" t="s">
        <v>42</v>
      </c>
      <c r="C4" s="282" t="s">
        <v>15</v>
      </c>
      <c r="D4" s="283" t="s">
        <v>113</v>
      </c>
      <c r="E4" s="283"/>
      <c r="F4" s="283"/>
      <c r="G4" s="283"/>
      <c r="H4" s="283"/>
      <c r="I4" s="283"/>
      <c r="J4" s="283"/>
      <c r="K4" s="283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5" s="50" customFormat="1" ht="37.5" customHeight="1">
      <c r="A5" s="277"/>
      <c r="B5" s="280"/>
      <c r="C5" s="282"/>
      <c r="D5" s="283">
        <v>2017</v>
      </c>
      <c r="E5" s="283"/>
      <c r="F5" s="283">
        <v>2018</v>
      </c>
      <c r="G5" s="283"/>
      <c r="H5" s="283" t="s">
        <v>126</v>
      </c>
      <c r="I5" s="283"/>
      <c r="J5" s="283" t="s">
        <v>127</v>
      </c>
      <c r="K5" s="283"/>
      <c r="L5" s="274" t="s">
        <v>128</v>
      </c>
      <c r="M5" s="274"/>
      <c r="N5" s="274" t="s">
        <v>129</v>
      </c>
      <c r="O5" s="274"/>
      <c r="P5" s="274" t="s">
        <v>130</v>
      </c>
      <c r="Q5" s="274"/>
      <c r="R5" s="274" t="s">
        <v>131</v>
      </c>
      <c r="S5" s="274"/>
      <c r="T5" s="274" t="s">
        <v>132</v>
      </c>
      <c r="U5" s="274"/>
      <c r="V5" s="274" t="s">
        <v>133</v>
      </c>
      <c r="W5" s="274"/>
      <c r="X5" s="274" t="s">
        <v>134</v>
      </c>
      <c r="Y5" s="274"/>
    </row>
    <row r="6" spans="1:25" s="62" customFormat="1" ht="58.5" customHeight="1">
      <c r="A6" s="278"/>
      <c r="B6" s="281"/>
      <c r="C6" s="282"/>
      <c r="D6" s="76" t="s">
        <v>120</v>
      </c>
      <c r="E6" s="77" t="s">
        <v>121</v>
      </c>
      <c r="F6" s="76" t="s">
        <v>120</v>
      </c>
      <c r="G6" s="77" t="s">
        <v>121</v>
      </c>
      <c r="H6" s="76" t="s">
        <v>120</v>
      </c>
      <c r="I6" s="77" t="s">
        <v>121</v>
      </c>
      <c r="J6" s="76" t="s">
        <v>120</v>
      </c>
      <c r="K6" s="77" t="s">
        <v>121</v>
      </c>
      <c r="L6" s="89" t="s">
        <v>120</v>
      </c>
      <c r="M6" s="92" t="s">
        <v>121</v>
      </c>
      <c r="N6" s="89" t="s">
        <v>120</v>
      </c>
      <c r="O6" s="92" t="s">
        <v>121</v>
      </c>
      <c r="P6" s="89" t="s">
        <v>120</v>
      </c>
      <c r="Q6" s="92" t="s">
        <v>121</v>
      </c>
      <c r="R6" s="89" t="s">
        <v>120</v>
      </c>
      <c r="S6" s="92" t="s">
        <v>121</v>
      </c>
      <c r="T6" s="89" t="s">
        <v>120</v>
      </c>
      <c r="U6" s="92" t="s">
        <v>121</v>
      </c>
      <c r="V6" s="89" t="s">
        <v>120</v>
      </c>
      <c r="W6" s="92" t="s">
        <v>121</v>
      </c>
      <c r="X6" s="89" t="s">
        <v>120</v>
      </c>
      <c r="Y6" s="92" t="s">
        <v>121</v>
      </c>
    </row>
    <row r="7" spans="1:25" s="63" customFormat="1" ht="15" customHeight="1">
      <c r="A7" s="52">
        <v>1</v>
      </c>
      <c r="B7" s="53">
        <v>2</v>
      </c>
      <c r="C7" s="52">
        <v>3</v>
      </c>
      <c r="D7" s="52">
        <v>4</v>
      </c>
      <c r="E7" s="53">
        <v>5</v>
      </c>
      <c r="F7" s="52">
        <v>6</v>
      </c>
      <c r="G7" s="52">
        <v>7</v>
      </c>
      <c r="H7" s="53">
        <v>8</v>
      </c>
      <c r="I7" s="52">
        <v>9</v>
      </c>
      <c r="J7" s="52">
        <v>10</v>
      </c>
      <c r="K7" s="53">
        <v>11</v>
      </c>
      <c r="L7" s="52">
        <v>12</v>
      </c>
      <c r="M7" s="53">
        <v>13</v>
      </c>
      <c r="N7" s="52">
        <v>14</v>
      </c>
      <c r="O7" s="53">
        <v>15</v>
      </c>
      <c r="P7" s="52">
        <v>16</v>
      </c>
      <c r="Q7" s="53">
        <v>17</v>
      </c>
      <c r="R7" s="52">
        <v>18</v>
      </c>
      <c r="S7" s="53">
        <v>19</v>
      </c>
      <c r="T7" s="52">
        <v>20</v>
      </c>
      <c r="U7" s="53">
        <v>21</v>
      </c>
      <c r="V7" s="52">
        <v>22</v>
      </c>
      <c r="W7" s="53">
        <v>23</v>
      </c>
      <c r="X7" s="52">
        <v>24</v>
      </c>
      <c r="Y7" s="53">
        <v>25</v>
      </c>
    </row>
    <row r="8" spans="1:25" ht="27.75" hidden="1" customHeight="1" outlineLevel="1">
      <c r="A8" s="56"/>
      <c r="B8" s="54" t="s">
        <v>46</v>
      </c>
      <c r="C8" s="64" t="s">
        <v>16</v>
      </c>
      <c r="D8" s="68"/>
      <c r="E8" s="78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25" ht="27.75" hidden="1" customHeight="1" outlineLevel="1">
      <c r="A9" s="56"/>
      <c r="B9" s="54" t="s">
        <v>46</v>
      </c>
      <c r="C9" s="64" t="s">
        <v>16</v>
      </c>
      <c r="D9" s="68"/>
      <c r="E9" s="78"/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spans="1:25" ht="27.75" hidden="1" customHeight="1" outlineLevel="1">
      <c r="A10" s="56"/>
      <c r="B10" s="54" t="s">
        <v>46</v>
      </c>
      <c r="C10" s="64" t="s">
        <v>16</v>
      </c>
      <c r="D10" s="68"/>
      <c r="E10" s="78"/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</row>
    <row r="11" spans="1:25" ht="15" customHeight="1" collapsed="1">
      <c r="A11" s="56" t="s">
        <v>20</v>
      </c>
      <c r="B11" s="54" t="s">
        <v>114</v>
      </c>
      <c r="C11" s="64" t="s">
        <v>16</v>
      </c>
      <c r="D11" s="68">
        <v>4</v>
      </c>
      <c r="E11" s="78">
        <v>44.991999999999997</v>
      </c>
      <c r="F11" s="55">
        <v>0</v>
      </c>
      <c r="G11" s="84">
        <v>0</v>
      </c>
      <c r="H11" s="55">
        <v>0</v>
      </c>
      <c r="I11" s="55">
        <v>0</v>
      </c>
      <c r="J11" s="55">
        <v>0</v>
      </c>
      <c r="K11" s="55">
        <v>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</row>
    <row r="12" spans="1:25" ht="25.5" hidden="1" customHeight="1" outlineLevel="1">
      <c r="A12" s="56"/>
      <c r="B12" s="54" t="s">
        <v>47</v>
      </c>
      <c r="C12" s="64" t="s">
        <v>16</v>
      </c>
      <c r="D12" s="68"/>
      <c r="E12" s="78"/>
      <c r="F12" s="55">
        <v>0</v>
      </c>
      <c r="G12" s="84">
        <v>0</v>
      </c>
      <c r="H12" s="55">
        <v>0</v>
      </c>
      <c r="I12" s="55">
        <v>0</v>
      </c>
      <c r="J12" s="55">
        <v>0</v>
      </c>
      <c r="K12" s="55">
        <v>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</row>
    <row r="13" spans="1:25" ht="25.5" hidden="1" customHeight="1" outlineLevel="1">
      <c r="A13" s="56"/>
      <c r="B13" s="54" t="s">
        <v>47</v>
      </c>
      <c r="C13" s="64" t="s">
        <v>16</v>
      </c>
      <c r="D13" s="68"/>
      <c r="E13" s="78"/>
      <c r="F13" s="55">
        <v>0</v>
      </c>
      <c r="G13" s="84">
        <v>0</v>
      </c>
      <c r="H13" s="55">
        <v>0</v>
      </c>
      <c r="I13" s="55">
        <v>0</v>
      </c>
      <c r="J13" s="55">
        <v>0</v>
      </c>
      <c r="K13" s="55"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</row>
    <row r="14" spans="1:25" ht="25.5" hidden="1" customHeight="1" outlineLevel="1">
      <c r="A14" s="56"/>
      <c r="B14" s="54" t="s">
        <v>47</v>
      </c>
      <c r="C14" s="64" t="s">
        <v>16</v>
      </c>
      <c r="D14" s="68"/>
      <c r="E14" s="78"/>
      <c r="F14" s="55">
        <v>0</v>
      </c>
      <c r="G14" s="84">
        <v>0</v>
      </c>
      <c r="H14" s="55">
        <v>0</v>
      </c>
      <c r="I14" s="55">
        <v>0</v>
      </c>
      <c r="J14" s="55">
        <v>0</v>
      </c>
      <c r="K14" s="55"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</row>
    <row r="15" spans="1:25" ht="15" customHeight="1" collapsed="1">
      <c r="A15" s="56" t="s">
        <v>13</v>
      </c>
      <c r="B15" s="54" t="s">
        <v>48</v>
      </c>
      <c r="C15" s="64" t="s">
        <v>16</v>
      </c>
      <c r="D15" s="68">
        <v>14</v>
      </c>
      <c r="E15" s="78">
        <v>365.97700594000003</v>
      </c>
      <c r="F15" s="55">
        <v>15</v>
      </c>
      <c r="G15" s="84" t="e">
        <f>390.717853-#REF!</f>
        <v>#REF!</v>
      </c>
      <c r="H15" s="55">
        <v>0</v>
      </c>
      <c r="I15" s="55">
        <v>0</v>
      </c>
      <c r="J15" s="55">
        <v>0</v>
      </c>
      <c r="K15" s="55"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</row>
    <row r="16" spans="1:25" ht="15" hidden="1" customHeight="1" outlineLevel="1">
      <c r="A16" s="56"/>
      <c r="B16" s="54" t="s">
        <v>49</v>
      </c>
      <c r="C16" s="64" t="s">
        <v>16</v>
      </c>
      <c r="D16" s="68"/>
      <c r="E16" s="78"/>
      <c r="F16" s="55">
        <v>0</v>
      </c>
      <c r="G16" s="84">
        <v>0</v>
      </c>
      <c r="H16" s="55">
        <v>0</v>
      </c>
      <c r="I16" s="55">
        <v>0</v>
      </c>
      <c r="J16" s="55">
        <v>0</v>
      </c>
      <c r="K16" s="55">
        <v>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</row>
    <row r="17" spans="1:25" ht="15" hidden="1" customHeight="1" outlineLevel="1">
      <c r="A17" s="56"/>
      <c r="B17" s="54" t="s">
        <v>49</v>
      </c>
      <c r="C17" s="64" t="s">
        <v>16</v>
      </c>
      <c r="D17" s="68"/>
      <c r="E17" s="78"/>
      <c r="F17" s="55">
        <v>0</v>
      </c>
      <c r="G17" s="84">
        <v>0</v>
      </c>
      <c r="H17" s="55">
        <v>0</v>
      </c>
      <c r="I17" s="55">
        <v>0</v>
      </c>
      <c r="J17" s="55">
        <v>0</v>
      </c>
      <c r="K17" s="55">
        <v>0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</row>
    <row r="18" spans="1:25" ht="15.75" customHeight="1" collapsed="1">
      <c r="A18" s="56" t="s">
        <v>21</v>
      </c>
      <c r="B18" s="54" t="s">
        <v>115</v>
      </c>
      <c r="C18" s="64" t="s">
        <v>16</v>
      </c>
      <c r="D18" s="68">
        <v>10</v>
      </c>
      <c r="E18" s="78">
        <v>341.10237599999999</v>
      </c>
      <c r="F18" s="55">
        <v>8</v>
      </c>
      <c r="G18" s="84">
        <v>360.73979200000002</v>
      </c>
      <c r="H18" s="55">
        <v>0</v>
      </c>
      <c r="I18" s="55">
        <v>0</v>
      </c>
      <c r="J18" s="55">
        <v>0</v>
      </c>
      <c r="K18" s="55">
        <v>0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</row>
    <row r="19" spans="1:25" ht="27" hidden="1" customHeight="1" outlineLevel="1">
      <c r="A19" s="56">
        <v>11.1</v>
      </c>
      <c r="B19" s="54" t="s">
        <v>50</v>
      </c>
      <c r="C19" s="64" t="s">
        <v>16</v>
      </c>
      <c r="D19" s="68">
        <v>8</v>
      </c>
      <c r="E19" s="78">
        <v>290.980096</v>
      </c>
      <c r="F19" s="55">
        <v>0</v>
      </c>
      <c r="G19" s="84">
        <v>0</v>
      </c>
      <c r="H19" s="55">
        <v>0</v>
      </c>
      <c r="I19" s="55">
        <v>0</v>
      </c>
      <c r="J19" s="55">
        <v>0</v>
      </c>
      <c r="K19" s="55"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</row>
    <row r="20" spans="1:25" hidden="1" outlineLevel="2">
      <c r="A20" s="56"/>
      <c r="B20" s="54" t="s">
        <v>50</v>
      </c>
      <c r="C20" s="64" t="s">
        <v>16</v>
      </c>
      <c r="D20" s="68"/>
      <c r="E20" s="78"/>
      <c r="F20" s="55">
        <v>0</v>
      </c>
      <c r="G20" s="84">
        <v>0</v>
      </c>
      <c r="H20" s="55">
        <v>0</v>
      </c>
      <c r="I20" s="55">
        <v>0</v>
      </c>
      <c r="J20" s="55">
        <v>0</v>
      </c>
      <c r="K20" s="55">
        <v>0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</row>
    <row r="21" spans="1:25" hidden="1" outlineLevel="2">
      <c r="A21" s="56"/>
      <c r="B21" s="54" t="s">
        <v>50</v>
      </c>
      <c r="C21" s="64" t="s">
        <v>16</v>
      </c>
      <c r="D21" s="68"/>
      <c r="E21" s="78"/>
      <c r="F21" s="55">
        <v>0</v>
      </c>
      <c r="G21" s="84">
        <v>0</v>
      </c>
      <c r="H21" s="55">
        <v>0</v>
      </c>
      <c r="I21" s="55">
        <v>0</v>
      </c>
      <c r="J21" s="55">
        <v>0</v>
      </c>
      <c r="K21" s="55">
        <v>0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</row>
    <row r="22" spans="1:25" hidden="1" outlineLevel="2">
      <c r="A22" s="56"/>
      <c r="B22" s="54" t="s">
        <v>50</v>
      </c>
      <c r="C22" s="64" t="s">
        <v>16</v>
      </c>
      <c r="D22" s="68"/>
      <c r="E22" s="78"/>
      <c r="F22" s="55">
        <v>0</v>
      </c>
      <c r="G22" s="84">
        <v>0</v>
      </c>
      <c r="H22" s="55">
        <v>0</v>
      </c>
      <c r="I22" s="55">
        <v>0</v>
      </c>
      <c r="J22" s="55">
        <v>0</v>
      </c>
      <c r="K22" s="55">
        <v>0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</row>
    <row r="23" spans="1:25" hidden="1" outlineLevel="2">
      <c r="A23" s="56"/>
      <c r="B23" s="54" t="s">
        <v>50</v>
      </c>
      <c r="C23" s="64" t="s">
        <v>16</v>
      </c>
      <c r="D23" s="68"/>
      <c r="E23" s="78"/>
      <c r="F23" s="55">
        <v>0</v>
      </c>
      <c r="G23" s="84">
        <v>0</v>
      </c>
      <c r="H23" s="55">
        <v>0</v>
      </c>
      <c r="I23" s="55">
        <v>0</v>
      </c>
      <c r="J23" s="55">
        <v>0</v>
      </c>
      <c r="K23" s="55"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</row>
    <row r="24" spans="1:25" hidden="1" outlineLevel="2">
      <c r="A24" s="56"/>
      <c r="B24" s="54" t="s">
        <v>50</v>
      </c>
      <c r="C24" s="64" t="s">
        <v>16</v>
      </c>
      <c r="D24" s="68"/>
      <c r="E24" s="78"/>
      <c r="F24" s="55">
        <v>0</v>
      </c>
      <c r="G24" s="84">
        <v>0</v>
      </c>
      <c r="H24" s="55">
        <v>0</v>
      </c>
      <c r="I24" s="55">
        <v>0</v>
      </c>
      <c r="J24" s="55">
        <v>0</v>
      </c>
      <c r="K24" s="55"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</row>
    <row r="25" spans="1:25" hidden="1" outlineLevel="2">
      <c r="A25" s="56"/>
      <c r="B25" s="54" t="s">
        <v>50</v>
      </c>
      <c r="C25" s="64" t="s">
        <v>16</v>
      </c>
      <c r="D25" s="68"/>
      <c r="E25" s="78"/>
      <c r="F25" s="55">
        <v>0</v>
      </c>
      <c r="G25" s="84">
        <v>0</v>
      </c>
      <c r="H25" s="55">
        <v>0</v>
      </c>
      <c r="I25" s="55">
        <v>0</v>
      </c>
      <c r="J25" s="55">
        <v>0</v>
      </c>
      <c r="K25" s="55">
        <v>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</row>
    <row r="26" spans="1:25" hidden="1" outlineLevel="2">
      <c r="A26" s="56"/>
      <c r="B26" s="54" t="s">
        <v>50</v>
      </c>
      <c r="C26" s="64" t="s">
        <v>16</v>
      </c>
      <c r="D26" s="68"/>
      <c r="E26" s="78"/>
      <c r="F26" s="55">
        <v>0</v>
      </c>
      <c r="G26" s="84">
        <v>0</v>
      </c>
      <c r="H26" s="55">
        <v>0</v>
      </c>
      <c r="I26" s="55">
        <v>0</v>
      </c>
      <c r="J26" s="55">
        <v>0</v>
      </c>
      <c r="K26" s="55">
        <v>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</row>
    <row r="27" spans="1:25" hidden="1" outlineLevel="2">
      <c r="A27" s="56"/>
      <c r="B27" s="54" t="s">
        <v>50</v>
      </c>
      <c r="C27" s="64" t="s">
        <v>16</v>
      </c>
      <c r="D27" s="68"/>
      <c r="E27" s="78"/>
      <c r="F27" s="55">
        <v>0</v>
      </c>
      <c r="G27" s="84">
        <v>0</v>
      </c>
      <c r="H27" s="55">
        <v>0</v>
      </c>
      <c r="I27" s="55">
        <v>0</v>
      </c>
      <c r="J27" s="55">
        <v>0</v>
      </c>
      <c r="K27" s="55">
        <v>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</row>
    <row r="28" spans="1:25" hidden="1" outlineLevel="2">
      <c r="A28" s="56"/>
      <c r="B28" s="54" t="s">
        <v>50</v>
      </c>
      <c r="C28" s="64" t="s">
        <v>16</v>
      </c>
      <c r="D28" s="68"/>
      <c r="E28" s="78"/>
      <c r="F28" s="55">
        <v>0</v>
      </c>
      <c r="G28" s="84">
        <v>0</v>
      </c>
      <c r="H28" s="55">
        <v>0</v>
      </c>
      <c r="I28" s="55">
        <v>0</v>
      </c>
      <c r="J28" s="55">
        <v>0</v>
      </c>
      <c r="K28" s="55"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</row>
    <row r="29" spans="1:25" hidden="1" outlineLevel="2">
      <c r="A29" s="56"/>
      <c r="B29" s="54" t="s">
        <v>50</v>
      </c>
      <c r="C29" s="64" t="s">
        <v>16</v>
      </c>
      <c r="D29" s="68"/>
      <c r="E29" s="78"/>
      <c r="F29" s="55">
        <v>0</v>
      </c>
      <c r="G29" s="84">
        <v>0</v>
      </c>
      <c r="H29" s="55">
        <v>0</v>
      </c>
      <c r="I29" s="55">
        <v>0</v>
      </c>
      <c r="J29" s="55">
        <v>0</v>
      </c>
      <c r="K29" s="55">
        <v>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</row>
    <row r="30" spans="1:25" ht="1.5" hidden="1" customHeight="1" outlineLevel="2">
      <c r="A30" s="56"/>
      <c r="B30" s="54" t="s">
        <v>50</v>
      </c>
      <c r="C30" s="64" t="s">
        <v>16</v>
      </c>
      <c r="D30" s="68"/>
      <c r="E30" s="78"/>
      <c r="F30" s="55">
        <v>0</v>
      </c>
      <c r="G30" s="84">
        <v>0</v>
      </c>
      <c r="H30" s="55">
        <v>0</v>
      </c>
      <c r="I30" s="55">
        <v>0</v>
      </c>
      <c r="J30" s="55">
        <v>0</v>
      </c>
      <c r="K30" s="55">
        <v>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</row>
    <row r="31" spans="1:25" ht="11.25" hidden="1" customHeight="1" outlineLevel="2">
      <c r="A31" s="56"/>
      <c r="B31" s="54" t="s">
        <v>50</v>
      </c>
      <c r="C31" s="64" t="s">
        <v>16</v>
      </c>
      <c r="D31" s="68"/>
      <c r="E31" s="78"/>
      <c r="F31" s="55">
        <v>0</v>
      </c>
      <c r="G31" s="84">
        <v>0</v>
      </c>
      <c r="H31" s="55">
        <v>0</v>
      </c>
      <c r="I31" s="55">
        <v>0</v>
      </c>
      <c r="J31" s="55">
        <v>0</v>
      </c>
      <c r="K31" s="55">
        <v>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</row>
    <row r="32" spans="1:25" ht="23.25" hidden="1" customHeight="1" outlineLevel="1" collapsed="1">
      <c r="A32" s="56">
        <v>11.2</v>
      </c>
      <c r="B32" s="54" t="s">
        <v>51</v>
      </c>
      <c r="C32" s="64" t="s">
        <v>16</v>
      </c>
      <c r="D32" s="68">
        <v>2</v>
      </c>
      <c r="E32" s="78">
        <v>50.122280000000003</v>
      </c>
      <c r="F32" s="55">
        <v>0</v>
      </c>
      <c r="G32" s="84">
        <v>0</v>
      </c>
      <c r="H32" s="55">
        <v>0</v>
      </c>
      <c r="I32" s="55">
        <v>0</v>
      </c>
      <c r="J32" s="55">
        <v>0</v>
      </c>
      <c r="K32" s="55"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</row>
    <row r="33" spans="1:25" ht="12" hidden="1" customHeight="1" outlineLevel="1">
      <c r="A33" s="56"/>
      <c r="B33" s="54" t="s">
        <v>52</v>
      </c>
      <c r="C33" s="64" t="s">
        <v>16</v>
      </c>
      <c r="D33" s="68"/>
      <c r="E33" s="78"/>
      <c r="F33" s="55">
        <v>0</v>
      </c>
      <c r="G33" s="84">
        <v>0</v>
      </c>
      <c r="H33" s="55">
        <v>0</v>
      </c>
      <c r="I33" s="55">
        <v>0</v>
      </c>
      <c r="J33" s="55">
        <v>0</v>
      </c>
      <c r="K33" s="55"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</row>
    <row r="34" spans="1:25" collapsed="1">
      <c r="A34" s="56" t="s">
        <v>22</v>
      </c>
      <c r="B34" s="54" t="s">
        <v>116</v>
      </c>
      <c r="C34" s="64" t="s">
        <v>16</v>
      </c>
      <c r="D34" s="68">
        <v>4</v>
      </c>
      <c r="E34" s="78">
        <v>19.699200000000001</v>
      </c>
      <c r="F34" s="55">
        <v>0</v>
      </c>
      <c r="G34" s="84">
        <v>0</v>
      </c>
      <c r="H34" s="55">
        <v>0</v>
      </c>
      <c r="I34" s="55">
        <v>0</v>
      </c>
      <c r="J34" s="55">
        <v>0</v>
      </c>
      <c r="K34" s="55">
        <v>0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</row>
    <row r="35" spans="1:25" ht="33" hidden="1" customHeight="1" outlineLevel="1">
      <c r="A35" s="56"/>
      <c r="B35" s="54" t="s">
        <v>53</v>
      </c>
      <c r="C35" s="64" t="s">
        <v>16</v>
      </c>
      <c r="D35" s="68"/>
      <c r="E35" s="78"/>
      <c r="F35" s="55">
        <v>0</v>
      </c>
      <c r="G35" s="84">
        <v>0</v>
      </c>
      <c r="H35" s="55">
        <v>0</v>
      </c>
      <c r="I35" s="55">
        <v>0</v>
      </c>
      <c r="J35" s="55">
        <v>0</v>
      </c>
      <c r="K35" s="55">
        <v>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</row>
    <row r="36" spans="1:25" ht="29.25" hidden="1" customHeight="1" outlineLevel="1">
      <c r="A36" s="56"/>
      <c r="B36" s="54" t="s">
        <v>53</v>
      </c>
      <c r="C36" s="64" t="s">
        <v>16</v>
      </c>
      <c r="D36" s="68"/>
      <c r="E36" s="78"/>
      <c r="F36" s="55">
        <v>0</v>
      </c>
      <c r="G36" s="84">
        <v>0</v>
      </c>
      <c r="H36" s="55">
        <v>0</v>
      </c>
      <c r="I36" s="55">
        <v>0</v>
      </c>
      <c r="J36" s="55">
        <v>0</v>
      </c>
      <c r="K36" s="55"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</row>
    <row r="37" spans="1:25" ht="29.25" hidden="1" customHeight="1" outlineLevel="1">
      <c r="A37" s="56"/>
      <c r="B37" s="54" t="s">
        <v>53</v>
      </c>
      <c r="C37" s="64" t="s">
        <v>16</v>
      </c>
      <c r="D37" s="68"/>
      <c r="E37" s="78"/>
      <c r="F37" s="55">
        <v>0</v>
      </c>
      <c r="G37" s="84">
        <v>0</v>
      </c>
      <c r="H37" s="55">
        <v>0</v>
      </c>
      <c r="I37" s="55">
        <v>0</v>
      </c>
      <c r="J37" s="55">
        <v>0</v>
      </c>
      <c r="K37" s="55"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</row>
    <row r="38" spans="1:25" ht="17.25" customHeight="1" collapsed="1">
      <c r="A38" s="56" t="s">
        <v>23</v>
      </c>
      <c r="B38" s="54" t="s">
        <v>117</v>
      </c>
      <c r="C38" s="64" t="s">
        <v>16</v>
      </c>
      <c r="D38" s="68">
        <v>14</v>
      </c>
      <c r="E38" s="78">
        <v>434.72354226000004</v>
      </c>
      <c r="F38" s="55">
        <v>0</v>
      </c>
      <c r="G38" s="84">
        <v>0</v>
      </c>
      <c r="H38" s="55">
        <v>0</v>
      </c>
      <c r="I38" s="55">
        <v>0</v>
      </c>
      <c r="J38" s="55">
        <v>0</v>
      </c>
      <c r="K38" s="55">
        <v>0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</row>
    <row r="39" spans="1:25" ht="12.75" hidden="1" customHeight="1" outlineLevel="1">
      <c r="A39" s="56">
        <v>13.1</v>
      </c>
      <c r="B39" s="54" t="s">
        <v>54</v>
      </c>
      <c r="C39" s="64" t="s">
        <v>16</v>
      </c>
      <c r="D39" s="68"/>
      <c r="E39" s="78"/>
      <c r="F39" s="55">
        <v>0</v>
      </c>
      <c r="G39" s="84">
        <v>0</v>
      </c>
      <c r="H39" s="55">
        <v>0</v>
      </c>
      <c r="I39" s="55">
        <v>0</v>
      </c>
      <c r="J39" s="55">
        <v>0</v>
      </c>
      <c r="K39" s="55">
        <v>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</row>
    <row r="40" spans="1:25" ht="12.75" hidden="1" customHeight="1" outlineLevel="1">
      <c r="A40" s="56"/>
      <c r="B40" s="54" t="s">
        <v>54</v>
      </c>
      <c r="C40" s="64" t="s">
        <v>16</v>
      </c>
      <c r="D40" s="68"/>
      <c r="E40" s="78"/>
      <c r="F40" s="55">
        <v>0</v>
      </c>
      <c r="G40" s="84">
        <v>0</v>
      </c>
      <c r="H40" s="55">
        <v>0</v>
      </c>
      <c r="I40" s="55">
        <v>0</v>
      </c>
      <c r="J40" s="55">
        <v>0</v>
      </c>
      <c r="K40" s="55">
        <v>0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</row>
    <row r="41" spans="1:25" ht="12.75" hidden="1" customHeight="1" outlineLevel="1">
      <c r="A41" s="56"/>
      <c r="B41" s="54" t="s">
        <v>54</v>
      </c>
      <c r="C41" s="64" t="s">
        <v>16</v>
      </c>
      <c r="D41" s="68"/>
      <c r="E41" s="78"/>
      <c r="F41" s="55">
        <v>0</v>
      </c>
      <c r="G41" s="84">
        <v>0</v>
      </c>
      <c r="H41" s="55">
        <v>0</v>
      </c>
      <c r="I41" s="55">
        <v>0</v>
      </c>
      <c r="J41" s="55">
        <v>0</v>
      </c>
      <c r="K41" s="55">
        <v>0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</row>
    <row r="42" spans="1:25" ht="12.75" hidden="1" customHeight="1" outlineLevel="1">
      <c r="A42" s="56"/>
      <c r="B42" s="54" t="s">
        <v>54</v>
      </c>
      <c r="C42" s="64" t="s">
        <v>16</v>
      </c>
      <c r="D42" s="68"/>
      <c r="E42" s="78"/>
      <c r="F42" s="55">
        <v>0</v>
      </c>
      <c r="G42" s="84">
        <v>0</v>
      </c>
      <c r="H42" s="55">
        <v>0</v>
      </c>
      <c r="I42" s="55">
        <v>0</v>
      </c>
      <c r="J42" s="55">
        <v>0</v>
      </c>
      <c r="K42" s="55">
        <v>0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 ht="12.75" hidden="1" customHeight="1" outlineLevel="1">
      <c r="A43" s="56"/>
      <c r="B43" s="54" t="s">
        <v>54</v>
      </c>
      <c r="C43" s="64" t="s">
        <v>16</v>
      </c>
      <c r="D43" s="68"/>
      <c r="E43" s="78"/>
      <c r="F43" s="55">
        <v>0</v>
      </c>
      <c r="G43" s="84">
        <v>0</v>
      </c>
      <c r="H43" s="55">
        <v>0</v>
      </c>
      <c r="I43" s="55">
        <v>0</v>
      </c>
      <c r="J43" s="55">
        <v>0</v>
      </c>
      <c r="K43" s="55">
        <v>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 ht="12.75" hidden="1" customHeight="1" outlineLevel="1">
      <c r="A44" s="56"/>
      <c r="B44" s="54" t="s">
        <v>54</v>
      </c>
      <c r="C44" s="64" t="s">
        <v>16</v>
      </c>
      <c r="D44" s="68"/>
      <c r="E44" s="78"/>
      <c r="F44" s="55">
        <v>0</v>
      </c>
      <c r="G44" s="84">
        <v>0</v>
      </c>
      <c r="H44" s="55">
        <v>0</v>
      </c>
      <c r="I44" s="55">
        <v>0</v>
      </c>
      <c r="J44" s="55">
        <v>0</v>
      </c>
      <c r="K44" s="55">
        <v>0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 ht="12.75" hidden="1" customHeight="1" outlineLevel="1">
      <c r="A45" s="56"/>
      <c r="B45" s="54" t="s">
        <v>54</v>
      </c>
      <c r="C45" s="64" t="s">
        <v>16</v>
      </c>
      <c r="D45" s="68"/>
      <c r="E45" s="78"/>
      <c r="F45" s="55">
        <v>0</v>
      </c>
      <c r="G45" s="84">
        <v>0</v>
      </c>
      <c r="H45" s="55">
        <v>0</v>
      </c>
      <c r="I45" s="55">
        <v>0</v>
      </c>
      <c r="J45" s="55">
        <v>0</v>
      </c>
      <c r="K45" s="55">
        <v>0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  <row r="46" spans="1:25" ht="12.75" hidden="1" customHeight="1" outlineLevel="1">
      <c r="A46" s="56"/>
      <c r="B46" s="54" t="s">
        <v>54</v>
      </c>
      <c r="C46" s="64" t="s">
        <v>16</v>
      </c>
      <c r="D46" s="68"/>
      <c r="E46" s="78"/>
      <c r="F46" s="55">
        <v>0</v>
      </c>
      <c r="G46" s="84">
        <v>0</v>
      </c>
      <c r="H46" s="55">
        <v>0</v>
      </c>
      <c r="I46" s="55">
        <v>0</v>
      </c>
      <c r="J46" s="55">
        <v>0</v>
      </c>
      <c r="K46" s="55">
        <v>0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</row>
    <row r="47" spans="1:25" ht="25.5" hidden="1" customHeight="1" outlineLevel="1">
      <c r="A47" s="56">
        <v>13.2</v>
      </c>
      <c r="B47" s="54" t="s">
        <v>55</v>
      </c>
      <c r="C47" s="64" t="s">
        <v>16</v>
      </c>
      <c r="D47" s="68"/>
      <c r="E47" s="78"/>
      <c r="F47" s="55">
        <v>0</v>
      </c>
      <c r="G47" s="84">
        <v>0</v>
      </c>
      <c r="H47" s="55">
        <v>0</v>
      </c>
      <c r="I47" s="55">
        <v>0</v>
      </c>
      <c r="J47" s="55">
        <v>0</v>
      </c>
      <c r="K47" s="55">
        <v>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</row>
    <row r="48" spans="1:25" ht="25.5" hidden="1" customHeight="1" outlineLevel="1">
      <c r="A48" s="56"/>
      <c r="B48" s="54" t="s">
        <v>55</v>
      </c>
      <c r="C48" s="64" t="s">
        <v>16</v>
      </c>
      <c r="D48" s="68"/>
      <c r="E48" s="78"/>
      <c r="F48" s="55">
        <v>0</v>
      </c>
      <c r="G48" s="84">
        <v>0</v>
      </c>
      <c r="H48" s="55">
        <v>0</v>
      </c>
      <c r="I48" s="55">
        <v>0</v>
      </c>
      <c r="J48" s="55">
        <v>0</v>
      </c>
      <c r="K48" s="55">
        <v>0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</row>
    <row r="49" spans="1:25" ht="25.5" hidden="1" customHeight="1" outlineLevel="1">
      <c r="A49" s="56"/>
      <c r="B49" s="54" t="s">
        <v>55</v>
      </c>
      <c r="C49" s="64" t="s">
        <v>16</v>
      </c>
      <c r="D49" s="68"/>
      <c r="E49" s="78"/>
      <c r="F49" s="55">
        <v>0</v>
      </c>
      <c r="G49" s="84">
        <v>0</v>
      </c>
      <c r="H49" s="55">
        <v>0</v>
      </c>
      <c r="I49" s="55">
        <v>0</v>
      </c>
      <c r="J49" s="55">
        <v>0</v>
      </c>
      <c r="K49" s="55">
        <v>0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</row>
    <row r="50" spans="1:25" ht="25.5" hidden="1" customHeight="1" outlineLevel="1">
      <c r="A50" s="56"/>
      <c r="B50" s="54" t="s">
        <v>55</v>
      </c>
      <c r="C50" s="64" t="s">
        <v>16</v>
      </c>
      <c r="D50" s="68"/>
      <c r="E50" s="78"/>
      <c r="F50" s="55">
        <v>0</v>
      </c>
      <c r="G50" s="84">
        <v>0</v>
      </c>
      <c r="H50" s="55">
        <v>0</v>
      </c>
      <c r="I50" s="55">
        <v>0</v>
      </c>
      <c r="J50" s="55">
        <v>0</v>
      </c>
      <c r="K50" s="55">
        <v>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</row>
    <row r="51" spans="1:25" ht="25.5" hidden="1" customHeight="1" outlineLevel="1">
      <c r="A51" s="56"/>
      <c r="B51" s="54" t="s">
        <v>55</v>
      </c>
      <c r="C51" s="64" t="s">
        <v>16</v>
      </c>
      <c r="D51" s="68"/>
      <c r="E51" s="78"/>
      <c r="F51" s="55">
        <v>0</v>
      </c>
      <c r="G51" s="84">
        <v>0</v>
      </c>
      <c r="H51" s="55">
        <v>0</v>
      </c>
      <c r="I51" s="55">
        <v>0</v>
      </c>
      <c r="J51" s="55">
        <v>0</v>
      </c>
      <c r="K51" s="55">
        <v>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  <row r="52" spans="1:25" ht="25.5" hidden="1" customHeight="1" outlineLevel="1">
      <c r="A52" s="56"/>
      <c r="B52" s="54" t="s">
        <v>55</v>
      </c>
      <c r="C52" s="64" t="s">
        <v>16</v>
      </c>
      <c r="D52" s="68"/>
      <c r="E52" s="78"/>
      <c r="F52" s="55">
        <v>0</v>
      </c>
      <c r="G52" s="84">
        <v>0</v>
      </c>
      <c r="H52" s="55">
        <v>0</v>
      </c>
      <c r="I52" s="55">
        <v>0</v>
      </c>
      <c r="J52" s="55">
        <v>0</v>
      </c>
      <c r="K52" s="55">
        <v>0</v>
      </c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</row>
    <row r="53" spans="1:25" ht="15" customHeight="1" collapsed="1">
      <c r="A53" s="56" t="s">
        <v>24</v>
      </c>
      <c r="B53" s="54" t="s">
        <v>118</v>
      </c>
      <c r="C53" s="64" t="s">
        <v>16</v>
      </c>
      <c r="D53" s="65">
        <v>12</v>
      </c>
      <c r="E53" s="78">
        <v>43.2</v>
      </c>
      <c r="F53" s="55">
        <v>0</v>
      </c>
      <c r="G53" s="84">
        <v>0</v>
      </c>
      <c r="H53" s="55">
        <v>0</v>
      </c>
      <c r="I53" s="55">
        <v>0</v>
      </c>
      <c r="J53" s="55">
        <v>0</v>
      </c>
      <c r="K53" s="55">
        <v>0</v>
      </c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</row>
    <row r="54" spans="1:25" ht="17.25" hidden="1" customHeight="1" outlineLevel="1">
      <c r="A54" s="56"/>
      <c r="B54" s="54" t="s">
        <v>56</v>
      </c>
      <c r="C54" s="64" t="s">
        <v>16</v>
      </c>
      <c r="D54" s="68"/>
      <c r="E54" s="78"/>
      <c r="F54" s="55">
        <v>0</v>
      </c>
      <c r="G54" s="84">
        <v>0</v>
      </c>
      <c r="H54" s="55">
        <v>0</v>
      </c>
      <c r="I54" s="55">
        <v>0</v>
      </c>
      <c r="J54" s="55">
        <v>0</v>
      </c>
      <c r="K54" s="55">
        <v>0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</row>
    <row r="55" spans="1:25" ht="12.75" hidden="1" customHeight="1" outlineLevel="1">
      <c r="A55" s="56"/>
      <c r="B55" s="54" t="s">
        <v>56</v>
      </c>
      <c r="C55" s="64" t="s">
        <v>16</v>
      </c>
      <c r="D55" s="68"/>
      <c r="E55" s="78"/>
      <c r="F55" s="55">
        <v>0</v>
      </c>
      <c r="G55" s="84">
        <v>0</v>
      </c>
      <c r="H55" s="55">
        <v>0</v>
      </c>
      <c r="I55" s="55">
        <v>0</v>
      </c>
      <c r="J55" s="55">
        <v>0</v>
      </c>
      <c r="K55" s="55">
        <v>0</v>
      </c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</row>
    <row r="56" spans="1:25" ht="12.75" hidden="1" customHeight="1" outlineLevel="1">
      <c r="A56" s="56"/>
      <c r="B56" s="54" t="s">
        <v>56</v>
      </c>
      <c r="C56" s="64" t="s">
        <v>16</v>
      </c>
      <c r="D56" s="68"/>
      <c r="E56" s="78"/>
      <c r="F56" s="55">
        <v>0</v>
      </c>
      <c r="G56" s="84">
        <v>0</v>
      </c>
      <c r="H56" s="55">
        <v>0</v>
      </c>
      <c r="I56" s="55">
        <v>0</v>
      </c>
      <c r="J56" s="55">
        <v>0</v>
      </c>
      <c r="K56" s="55">
        <v>0</v>
      </c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</row>
    <row r="57" spans="1:25" ht="12.75" hidden="1" customHeight="1" outlineLevel="1">
      <c r="A57" s="56"/>
      <c r="B57" s="54" t="s">
        <v>56</v>
      </c>
      <c r="C57" s="64" t="s">
        <v>16</v>
      </c>
      <c r="D57" s="68"/>
      <c r="E57" s="78"/>
      <c r="F57" s="55">
        <v>0</v>
      </c>
      <c r="G57" s="84">
        <v>0</v>
      </c>
      <c r="H57" s="55">
        <v>0</v>
      </c>
      <c r="I57" s="55">
        <v>0</v>
      </c>
      <c r="J57" s="55">
        <v>0</v>
      </c>
      <c r="K57" s="55">
        <v>0</v>
      </c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</row>
    <row r="58" spans="1:25" ht="12.75" hidden="1" customHeight="1" outlineLevel="1">
      <c r="A58" s="56"/>
      <c r="B58" s="54" t="s">
        <v>56</v>
      </c>
      <c r="C58" s="64" t="s">
        <v>16</v>
      </c>
      <c r="D58" s="68"/>
      <c r="E58" s="78"/>
      <c r="F58" s="55">
        <v>0</v>
      </c>
      <c r="G58" s="84">
        <v>0</v>
      </c>
      <c r="H58" s="55">
        <v>0</v>
      </c>
      <c r="I58" s="55">
        <v>0</v>
      </c>
      <c r="J58" s="55">
        <v>0</v>
      </c>
      <c r="K58" s="55">
        <v>0</v>
      </c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</row>
    <row r="59" spans="1:25" ht="12.75" hidden="1" customHeight="1" outlineLevel="1">
      <c r="A59" s="56"/>
      <c r="B59" s="54" t="s">
        <v>56</v>
      </c>
      <c r="C59" s="64" t="s">
        <v>16</v>
      </c>
      <c r="D59" s="68"/>
      <c r="E59" s="78"/>
      <c r="F59" s="55">
        <v>0</v>
      </c>
      <c r="G59" s="84">
        <v>0</v>
      </c>
      <c r="H59" s="55">
        <v>0</v>
      </c>
      <c r="I59" s="55">
        <v>0</v>
      </c>
      <c r="J59" s="55">
        <v>0</v>
      </c>
      <c r="K59" s="55">
        <v>0</v>
      </c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</row>
    <row r="60" spans="1:25" ht="12.75" hidden="1" customHeight="1" outlineLevel="1">
      <c r="A60" s="56"/>
      <c r="B60" s="54" t="s">
        <v>56</v>
      </c>
      <c r="C60" s="64" t="s">
        <v>16</v>
      </c>
      <c r="D60" s="68"/>
      <c r="E60" s="78"/>
      <c r="F60" s="55">
        <v>0</v>
      </c>
      <c r="G60" s="84">
        <v>0</v>
      </c>
      <c r="H60" s="55">
        <v>0</v>
      </c>
      <c r="I60" s="55">
        <v>0</v>
      </c>
      <c r="J60" s="55">
        <v>0</v>
      </c>
      <c r="K60" s="55">
        <v>0</v>
      </c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</row>
    <row r="61" spans="1:25" ht="12.75" hidden="1" customHeight="1" outlineLevel="1">
      <c r="A61" s="56"/>
      <c r="B61" s="54" t="s">
        <v>56</v>
      </c>
      <c r="C61" s="64" t="s">
        <v>16</v>
      </c>
      <c r="D61" s="68"/>
      <c r="E61" s="78"/>
      <c r="F61" s="55">
        <v>0</v>
      </c>
      <c r="G61" s="84">
        <v>0</v>
      </c>
      <c r="H61" s="55">
        <v>0</v>
      </c>
      <c r="I61" s="55">
        <v>0</v>
      </c>
      <c r="J61" s="55">
        <v>0</v>
      </c>
      <c r="K61" s="55">
        <v>0</v>
      </c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</row>
    <row r="62" spans="1:25" ht="12.75" hidden="1" customHeight="1" outlineLevel="1">
      <c r="A62" s="56"/>
      <c r="B62" s="54" t="s">
        <v>56</v>
      </c>
      <c r="C62" s="64" t="s">
        <v>16</v>
      </c>
      <c r="D62" s="68"/>
      <c r="E62" s="78"/>
      <c r="F62" s="55">
        <v>0</v>
      </c>
      <c r="G62" s="84">
        <v>0</v>
      </c>
      <c r="H62" s="55">
        <v>0</v>
      </c>
      <c r="I62" s="55">
        <v>0</v>
      </c>
      <c r="J62" s="55">
        <v>0</v>
      </c>
      <c r="K62" s="55">
        <v>0</v>
      </c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</row>
    <row r="63" spans="1:25" ht="12.75" hidden="1" customHeight="1" outlineLevel="1">
      <c r="A63" s="56"/>
      <c r="B63" s="54" t="s">
        <v>56</v>
      </c>
      <c r="C63" s="64" t="s">
        <v>16</v>
      </c>
      <c r="D63" s="68"/>
      <c r="E63" s="78"/>
      <c r="F63" s="55">
        <v>0</v>
      </c>
      <c r="G63" s="84">
        <v>0</v>
      </c>
      <c r="H63" s="55">
        <v>0</v>
      </c>
      <c r="I63" s="55">
        <v>0</v>
      </c>
      <c r="J63" s="55">
        <v>0</v>
      </c>
      <c r="K63" s="55">
        <v>0</v>
      </c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</row>
    <row r="64" spans="1:25" ht="12.75" hidden="1" customHeight="1" outlineLevel="1">
      <c r="A64" s="56"/>
      <c r="B64" s="54" t="s">
        <v>56</v>
      </c>
      <c r="C64" s="64" t="s">
        <v>16</v>
      </c>
      <c r="D64" s="68"/>
      <c r="E64" s="78"/>
      <c r="F64" s="55">
        <v>0</v>
      </c>
      <c r="G64" s="84">
        <v>0</v>
      </c>
      <c r="H64" s="55">
        <v>0</v>
      </c>
      <c r="I64" s="55">
        <v>0</v>
      </c>
      <c r="J64" s="55">
        <v>0</v>
      </c>
      <c r="K64" s="55">
        <v>0</v>
      </c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</row>
    <row r="65" spans="1:25" ht="12.75" hidden="1" customHeight="1" outlineLevel="1">
      <c r="A65" s="56"/>
      <c r="B65" s="54" t="s">
        <v>56</v>
      </c>
      <c r="C65" s="64" t="s">
        <v>16</v>
      </c>
      <c r="D65" s="68"/>
      <c r="E65" s="78"/>
      <c r="F65" s="55">
        <v>0</v>
      </c>
      <c r="G65" s="84">
        <v>0</v>
      </c>
      <c r="H65" s="55">
        <v>0</v>
      </c>
      <c r="I65" s="55">
        <v>0</v>
      </c>
      <c r="J65" s="55">
        <v>0</v>
      </c>
      <c r="K65" s="55">
        <v>0</v>
      </c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</row>
    <row r="66" spans="1:25" ht="12.75" hidden="1" customHeight="1" outlineLevel="1">
      <c r="A66" s="56"/>
      <c r="B66" s="54" t="s">
        <v>56</v>
      </c>
      <c r="C66" s="64" t="s">
        <v>16</v>
      </c>
      <c r="D66" s="68"/>
      <c r="E66" s="78"/>
      <c r="F66" s="55">
        <v>0</v>
      </c>
      <c r="G66" s="84">
        <v>0</v>
      </c>
      <c r="H66" s="55">
        <v>0</v>
      </c>
      <c r="I66" s="55">
        <v>0</v>
      </c>
      <c r="J66" s="55">
        <v>0</v>
      </c>
      <c r="K66" s="55">
        <v>0</v>
      </c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</row>
    <row r="67" spans="1:25" ht="12.75" hidden="1" customHeight="1" outlineLevel="1">
      <c r="A67" s="56"/>
      <c r="B67" s="54" t="s">
        <v>56</v>
      </c>
      <c r="C67" s="64" t="s">
        <v>16</v>
      </c>
      <c r="D67" s="68"/>
      <c r="E67" s="78"/>
      <c r="F67" s="55">
        <v>0</v>
      </c>
      <c r="G67" s="84">
        <v>0</v>
      </c>
      <c r="H67" s="55">
        <v>0</v>
      </c>
      <c r="I67" s="55">
        <v>0</v>
      </c>
      <c r="J67" s="55">
        <v>0</v>
      </c>
      <c r="K67" s="55">
        <v>0</v>
      </c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</row>
    <row r="68" spans="1:25" ht="12.75" hidden="1" customHeight="1" outlineLevel="1">
      <c r="A68" s="56"/>
      <c r="B68" s="54" t="s">
        <v>56</v>
      </c>
      <c r="C68" s="64" t="s">
        <v>16</v>
      </c>
      <c r="D68" s="68"/>
      <c r="E68" s="78"/>
      <c r="F68" s="55">
        <v>0</v>
      </c>
      <c r="G68" s="84">
        <v>0</v>
      </c>
      <c r="H68" s="55">
        <v>0</v>
      </c>
      <c r="I68" s="55">
        <v>0</v>
      </c>
      <c r="J68" s="55">
        <v>0</v>
      </c>
      <c r="K68" s="55">
        <v>0</v>
      </c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</row>
    <row r="69" spans="1:25" ht="12.75" hidden="1" customHeight="1" outlineLevel="1">
      <c r="A69" s="56"/>
      <c r="B69" s="54" t="s">
        <v>56</v>
      </c>
      <c r="C69" s="64" t="s">
        <v>16</v>
      </c>
      <c r="D69" s="68"/>
      <c r="E69" s="78"/>
      <c r="F69" s="55">
        <v>0</v>
      </c>
      <c r="G69" s="84">
        <v>0</v>
      </c>
      <c r="H69" s="55">
        <v>0</v>
      </c>
      <c r="I69" s="55">
        <v>0</v>
      </c>
      <c r="J69" s="55">
        <v>0</v>
      </c>
      <c r="K69" s="55">
        <v>0</v>
      </c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</row>
    <row r="70" spans="1:25" ht="12.75" hidden="1" customHeight="1" outlineLevel="1">
      <c r="A70" s="56"/>
      <c r="B70" s="54" t="s">
        <v>56</v>
      </c>
      <c r="C70" s="64" t="s">
        <v>16</v>
      </c>
      <c r="D70" s="68"/>
      <c r="E70" s="78"/>
      <c r="F70" s="55">
        <v>0</v>
      </c>
      <c r="G70" s="84">
        <v>0</v>
      </c>
      <c r="H70" s="55">
        <v>0</v>
      </c>
      <c r="I70" s="55">
        <v>0</v>
      </c>
      <c r="J70" s="55">
        <v>0</v>
      </c>
      <c r="K70" s="55">
        <v>0</v>
      </c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</row>
    <row r="71" spans="1:25" ht="12.75" hidden="1" customHeight="1" outlineLevel="1">
      <c r="A71" s="56"/>
      <c r="B71" s="54" t="s">
        <v>56</v>
      </c>
      <c r="C71" s="64" t="s">
        <v>16</v>
      </c>
      <c r="D71" s="68"/>
      <c r="E71" s="78"/>
      <c r="F71" s="55">
        <v>0</v>
      </c>
      <c r="G71" s="84">
        <v>0</v>
      </c>
      <c r="H71" s="55">
        <v>0</v>
      </c>
      <c r="I71" s="55">
        <v>0</v>
      </c>
      <c r="J71" s="55">
        <v>0</v>
      </c>
      <c r="K71" s="55">
        <v>0</v>
      </c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</row>
    <row r="72" spans="1:25" ht="12.75" hidden="1" customHeight="1" outlineLevel="1">
      <c r="A72" s="56"/>
      <c r="B72" s="54" t="s">
        <v>56</v>
      </c>
      <c r="C72" s="64" t="s">
        <v>16</v>
      </c>
      <c r="D72" s="68"/>
      <c r="E72" s="78"/>
      <c r="F72" s="55">
        <v>0</v>
      </c>
      <c r="G72" s="84">
        <v>0</v>
      </c>
      <c r="H72" s="55">
        <v>0</v>
      </c>
      <c r="I72" s="55">
        <v>0</v>
      </c>
      <c r="J72" s="55">
        <v>0</v>
      </c>
      <c r="K72" s="55">
        <v>0</v>
      </c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</row>
    <row r="73" spans="1:25" ht="12.75" hidden="1" customHeight="1" outlineLevel="1">
      <c r="A73" s="56"/>
      <c r="B73" s="54" t="s">
        <v>56</v>
      </c>
      <c r="C73" s="64" t="s">
        <v>16</v>
      </c>
      <c r="D73" s="68"/>
      <c r="E73" s="78"/>
      <c r="F73" s="55">
        <v>0</v>
      </c>
      <c r="G73" s="84">
        <v>0</v>
      </c>
      <c r="H73" s="55">
        <v>0</v>
      </c>
      <c r="I73" s="55">
        <v>0</v>
      </c>
      <c r="J73" s="55">
        <v>0</v>
      </c>
      <c r="K73" s="55">
        <v>0</v>
      </c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</row>
    <row r="74" spans="1:25" ht="12.75" hidden="1" customHeight="1" outlineLevel="1">
      <c r="A74" s="56"/>
      <c r="B74" s="54" t="s">
        <v>56</v>
      </c>
      <c r="C74" s="64" t="s">
        <v>16</v>
      </c>
      <c r="D74" s="68"/>
      <c r="E74" s="78"/>
      <c r="F74" s="55">
        <v>0</v>
      </c>
      <c r="G74" s="84">
        <v>0</v>
      </c>
      <c r="H74" s="55">
        <v>0</v>
      </c>
      <c r="I74" s="55">
        <v>0</v>
      </c>
      <c r="J74" s="55">
        <v>0</v>
      </c>
      <c r="K74" s="55">
        <v>0</v>
      </c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</row>
    <row r="75" spans="1:25" ht="12.75" hidden="1" customHeight="1" outlineLevel="1">
      <c r="A75" s="56"/>
      <c r="B75" s="54" t="s">
        <v>56</v>
      </c>
      <c r="C75" s="64" t="s">
        <v>16</v>
      </c>
      <c r="D75" s="68"/>
      <c r="E75" s="78"/>
      <c r="F75" s="55">
        <v>0</v>
      </c>
      <c r="G75" s="84">
        <v>0</v>
      </c>
      <c r="H75" s="55">
        <v>0</v>
      </c>
      <c r="I75" s="55">
        <v>0</v>
      </c>
      <c r="J75" s="55">
        <v>0</v>
      </c>
      <c r="K75" s="55">
        <v>0</v>
      </c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</row>
    <row r="76" spans="1:25" ht="12.75" hidden="1" customHeight="1" outlineLevel="1">
      <c r="A76" s="56"/>
      <c r="B76" s="54" t="s">
        <v>56</v>
      </c>
      <c r="C76" s="64" t="s">
        <v>16</v>
      </c>
      <c r="D76" s="68"/>
      <c r="E76" s="78"/>
      <c r="F76" s="55">
        <v>0</v>
      </c>
      <c r="G76" s="84">
        <v>0</v>
      </c>
      <c r="H76" s="55">
        <v>0</v>
      </c>
      <c r="I76" s="55">
        <v>0</v>
      </c>
      <c r="J76" s="55">
        <v>0</v>
      </c>
      <c r="K76" s="55">
        <v>0</v>
      </c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</row>
    <row r="77" spans="1:25" ht="12.75" hidden="1" customHeight="1" outlineLevel="1">
      <c r="A77" s="56"/>
      <c r="B77" s="54" t="s">
        <v>56</v>
      </c>
      <c r="C77" s="64" t="s">
        <v>16</v>
      </c>
      <c r="D77" s="68"/>
      <c r="E77" s="78"/>
      <c r="F77" s="55">
        <v>0</v>
      </c>
      <c r="G77" s="84">
        <v>0</v>
      </c>
      <c r="H77" s="55">
        <v>0</v>
      </c>
      <c r="I77" s="55">
        <v>0</v>
      </c>
      <c r="J77" s="55">
        <v>0</v>
      </c>
      <c r="K77" s="55">
        <v>0</v>
      </c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</row>
    <row r="78" spans="1:25" ht="12.75" hidden="1" customHeight="1" outlineLevel="1">
      <c r="A78" s="56"/>
      <c r="B78" s="54" t="s">
        <v>56</v>
      </c>
      <c r="C78" s="64" t="s">
        <v>16</v>
      </c>
      <c r="D78" s="68"/>
      <c r="E78" s="78"/>
      <c r="F78" s="55">
        <v>0</v>
      </c>
      <c r="G78" s="84">
        <v>0</v>
      </c>
      <c r="H78" s="55">
        <v>0</v>
      </c>
      <c r="I78" s="55">
        <v>0</v>
      </c>
      <c r="J78" s="55">
        <v>0</v>
      </c>
      <c r="K78" s="55">
        <v>0</v>
      </c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</row>
    <row r="79" spans="1:25" ht="15.75" hidden="1" customHeight="1" outlineLevel="1">
      <c r="A79" s="56"/>
      <c r="B79" s="54" t="s">
        <v>56</v>
      </c>
      <c r="C79" s="64" t="s">
        <v>16</v>
      </c>
      <c r="D79" s="68"/>
      <c r="E79" s="78"/>
      <c r="F79" s="55">
        <v>0</v>
      </c>
      <c r="G79" s="84">
        <v>0</v>
      </c>
      <c r="H79" s="55">
        <v>0</v>
      </c>
      <c r="I79" s="55">
        <v>0</v>
      </c>
      <c r="J79" s="55">
        <v>0</v>
      </c>
      <c r="K79" s="55">
        <v>0</v>
      </c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</row>
    <row r="80" spans="1:25" ht="30" customHeight="1" collapsed="1">
      <c r="A80" s="56" t="s">
        <v>25</v>
      </c>
      <c r="B80" s="54" t="s">
        <v>57</v>
      </c>
      <c r="C80" s="70" t="s">
        <v>16</v>
      </c>
      <c r="D80" s="65">
        <v>6</v>
      </c>
      <c r="E80" s="78">
        <v>30</v>
      </c>
      <c r="F80" s="55">
        <v>0</v>
      </c>
      <c r="G80" s="84">
        <v>0</v>
      </c>
      <c r="H80" s="55">
        <v>0</v>
      </c>
      <c r="I80" s="55">
        <v>0</v>
      </c>
      <c r="J80" s="55">
        <v>0</v>
      </c>
      <c r="K80" s="55">
        <v>0</v>
      </c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</row>
    <row r="81" spans="1:25" ht="15" customHeight="1">
      <c r="A81" s="56" t="s">
        <v>26</v>
      </c>
      <c r="B81" s="54" t="s">
        <v>119</v>
      </c>
      <c r="C81" s="70" t="s">
        <v>16</v>
      </c>
      <c r="D81" s="66">
        <v>4</v>
      </c>
      <c r="E81" s="78">
        <v>36</v>
      </c>
      <c r="F81" s="55">
        <v>0</v>
      </c>
      <c r="G81" s="84">
        <v>0</v>
      </c>
      <c r="H81" s="55"/>
      <c r="I81" s="55"/>
      <c r="J81" s="55"/>
      <c r="K81" s="55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</row>
    <row r="82" spans="1:25" ht="15" customHeight="1">
      <c r="A82" s="56" t="s">
        <v>27</v>
      </c>
      <c r="B82" s="21" t="s">
        <v>58</v>
      </c>
      <c r="C82" s="71" t="s">
        <v>16</v>
      </c>
      <c r="D82" s="72">
        <v>12</v>
      </c>
      <c r="E82" s="78">
        <v>6</v>
      </c>
      <c r="F82" s="55">
        <v>50</v>
      </c>
      <c r="G82" s="84">
        <v>25</v>
      </c>
      <c r="H82" s="55">
        <v>0</v>
      </c>
      <c r="I82" s="55">
        <v>0</v>
      </c>
      <c r="J82" s="55">
        <v>0</v>
      </c>
      <c r="K82" s="55">
        <v>0</v>
      </c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</row>
    <row r="83" spans="1:25" ht="32.25" customHeight="1">
      <c r="A83" s="56" t="s">
        <v>28</v>
      </c>
      <c r="B83" s="83" t="s">
        <v>124</v>
      </c>
      <c r="C83" s="71" t="s">
        <v>16</v>
      </c>
      <c r="D83" s="84">
        <v>0</v>
      </c>
      <c r="E83" s="84">
        <v>0</v>
      </c>
      <c r="F83" s="55">
        <v>15</v>
      </c>
      <c r="G83" s="84">
        <v>171.22381999999999</v>
      </c>
      <c r="H83" s="55">
        <v>0</v>
      </c>
      <c r="I83" s="55">
        <v>0</v>
      </c>
      <c r="J83" s="55">
        <v>0</v>
      </c>
      <c r="K83" s="55">
        <v>0</v>
      </c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</row>
    <row r="84" spans="1:25" ht="18" customHeight="1">
      <c r="A84" s="284" t="s">
        <v>59</v>
      </c>
      <c r="B84" s="285"/>
      <c r="C84" s="79" t="s">
        <v>16</v>
      </c>
      <c r="D84" s="80">
        <f>D11+D15+D18+D34+D38+D53+D80+D81+D82</f>
        <v>80</v>
      </c>
      <c r="E84" s="81">
        <f>E11+E15+E18+E34+E38+E53+E80+E81+E82</f>
        <v>1321.6941242</v>
      </c>
      <c r="F84" s="82">
        <f>F83+F82+F81+F80+F53+F38+F34+F18+F15+F11</f>
        <v>88</v>
      </c>
      <c r="G84" s="85" t="e">
        <f>G83+G82+G81+G80+G53+G38+G34+G18+G15+G11</f>
        <v>#REF!</v>
      </c>
      <c r="H84" s="82">
        <v>0</v>
      </c>
      <c r="I84" s="82">
        <v>0</v>
      </c>
      <c r="J84" s="82">
        <v>0</v>
      </c>
      <c r="K84" s="82">
        <v>0</v>
      </c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</row>
    <row r="85" spans="1:25" s="69" customFormat="1">
      <c r="D85" s="73"/>
      <c r="E85" s="73"/>
    </row>
    <row r="86" spans="1:25" s="69" customFormat="1" ht="24" customHeight="1">
      <c r="B86" s="74"/>
      <c r="C86" s="74"/>
      <c r="D86" s="74"/>
      <c r="E86" s="74"/>
    </row>
    <row r="87" spans="1:25" s="69" customFormat="1"/>
    <row r="88" spans="1:25" s="69" customFormat="1">
      <c r="B88" s="275"/>
      <c r="C88" s="275"/>
      <c r="D88" s="275"/>
      <c r="E88" s="275"/>
    </row>
    <row r="89" spans="1:25" s="69" customFormat="1" ht="11.25" customHeight="1"/>
    <row r="90" spans="1:25" s="69" customFormat="1">
      <c r="B90" s="86"/>
      <c r="C90" s="86"/>
      <c r="D90" s="73"/>
      <c r="E90" s="75"/>
    </row>
    <row r="91" spans="1:25" s="69" customFormat="1">
      <c r="B91" s="87"/>
      <c r="C91" s="88"/>
    </row>
    <row r="92" spans="1:25" s="69" customFormat="1">
      <c r="B92" s="87"/>
      <c r="C92" s="88"/>
    </row>
    <row r="93" spans="1:25" s="69" customFormat="1">
      <c r="B93" s="87"/>
      <c r="C93" s="88"/>
    </row>
    <row r="94" spans="1:25">
      <c r="B94" s="87"/>
      <c r="C94" s="88"/>
    </row>
    <row r="95" spans="1:25">
      <c r="B95" s="87"/>
      <c r="C95" s="88"/>
    </row>
  </sheetData>
  <mergeCells count="19">
    <mergeCell ref="I3:K3"/>
    <mergeCell ref="A2:K2"/>
    <mergeCell ref="F5:G5"/>
    <mergeCell ref="H5:I5"/>
    <mergeCell ref="J5:K5"/>
    <mergeCell ref="D4:K4"/>
    <mergeCell ref="B88:E88"/>
    <mergeCell ref="A4:A6"/>
    <mergeCell ref="B4:B6"/>
    <mergeCell ref="C4:C6"/>
    <mergeCell ref="D5:E5"/>
    <mergeCell ref="A84:B84"/>
    <mergeCell ref="V5:W5"/>
    <mergeCell ref="X5:Y5"/>
    <mergeCell ref="L5:M5"/>
    <mergeCell ref="N5:O5"/>
    <mergeCell ref="P5:Q5"/>
    <mergeCell ref="R5:S5"/>
    <mergeCell ref="T5:U5"/>
  </mergeCells>
  <pageMargins left="0.93" right="0" top="0.23622047244094491" bottom="0" header="0.15748031496062992" footer="0"/>
  <pageSetup paperSize="9" scale="68" orientation="portrait" r:id="rId1"/>
  <rowBreaks count="1" manualBreakCount="1">
    <brk id="90" max="12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73"/>
  <sheetViews>
    <sheetView tabSelected="1" topLeftCell="B1" zoomScale="110" zoomScaleNormal="110" zoomScaleSheetLayoutView="100" workbookViewId="0">
      <selection activeCell="F1" sqref="F1"/>
    </sheetView>
  </sheetViews>
  <sheetFormatPr defaultColWidth="9.140625" defaultRowHeight="13.5"/>
  <cols>
    <col min="1" max="1" width="6.42578125" style="138" customWidth="1"/>
    <col min="2" max="2" width="60.7109375" style="139" customWidth="1"/>
    <col min="3" max="11" width="15.140625" style="133" customWidth="1"/>
    <col min="12" max="12" width="12.42578125" style="133" customWidth="1"/>
    <col min="13" max="13" width="13.42578125" style="133" bestFit="1" customWidth="1"/>
    <col min="14" max="14" width="11.85546875" style="133" customWidth="1"/>
    <col min="15" max="15" width="4" style="133" customWidth="1"/>
    <col min="16" max="16384" width="9.140625" style="133"/>
  </cols>
  <sheetData>
    <row r="1" spans="1:15" ht="144" customHeight="1"/>
    <row r="2" spans="1:15" ht="51.75" customHeight="1">
      <c r="A2" s="259" t="s">
        <v>65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5" s="93" customFormat="1" ht="35.25" customHeight="1">
      <c r="A3" s="244" t="s">
        <v>12</v>
      </c>
      <c r="B3" s="245" t="s">
        <v>42</v>
      </c>
      <c r="C3" s="252" t="s">
        <v>144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</row>
    <row r="4" spans="1:15" s="93" customFormat="1" ht="30.75" customHeight="1">
      <c r="A4" s="244"/>
      <c r="B4" s="245"/>
      <c r="C4" s="176">
        <v>2024</v>
      </c>
      <c r="D4" s="176">
        <v>2025</v>
      </c>
      <c r="E4" s="176">
        <v>2026</v>
      </c>
      <c r="F4" s="176">
        <v>2027</v>
      </c>
      <c r="G4" s="176">
        <v>2028</v>
      </c>
      <c r="H4" s="176">
        <v>2029</v>
      </c>
      <c r="I4" s="176">
        <v>2030</v>
      </c>
      <c r="J4" s="176">
        <v>2031</v>
      </c>
      <c r="K4" s="176">
        <v>2032</v>
      </c>
      <c r="L4" s="176">
        <v>2033</v>
      </c>
      <c r="M4" s="176">
        <v>2034</v>
      </c>
      <c r="N4" s="176" t="s">
        <v>302</v>
      </c>
    </row>
    <row r="5" spans="1:15" s="134" customFormat="1" ht="14.25">
      <c r="A5" s="96" t="s">
        <v>20</v>
      </c>
      <c r="B5" s="97" t="s">
        <v>13</v>
      </c>
      <c r="C5" s="96">
        <v>3</v>
      </c>
      <c r="D5" s="96">
        <v>4</v>
      </c>
      <c r="E5" s="96">
        <v>5</v>
      </c>
      <c r="F5" s="96">
        <v>6</v>
      </c>
      <c r="G5" s="96">
        <v>7</v>
      </c>
      <c r="H5" s="96">
        <v>8</v>
      </c>
      <c r="I5" s="96">
        <v>6</v>
      </c>
      <c r="J5" s="96">
        <v>10</v>
      </c>
      <c r="K5" s="96">
        <v>11</v>
      </c>
      <c r="L5" s="96">
        <v>12</v>
      </c>
      <c r="M5" s="97" t="s">
        <v>165</v>
      </c>
      <c r="N5" s="96">
        <v>14</v>
      </c>
    </row>
    <row r="6" spans="1:15" s="113" customFormat="1" ht="18" customHeight="1">
      <c r="A6" s="135">
        <v>1</v>
      </c>
      <c r="B6" s="158" t="s">
        <v>60</v>
      </c>
      <c r="C6" s="125">
        <v>100</v>
      </c>
      <c r="D6" s="125">
        <v>100</v>
      </c>
      <c r="E6" s="125">
        <v>100</v>
      </c>
      <c r="F6" s="125">
        <v>100</v>
      </c>
      <c r="G6" s="125">
        <v>100</v>
      </c>
      <c r="H6" s="125">
        <v>100</v>
      </c>
      <c r="I6" s="125">
        <v>100</v>
      </c>
      <c r="J6" s="125">
        <v>100</v>
      </c>
      <c r="K6" s="125">
        <v>100</v>
      </c>
      <c r="L6" s="125">
        <v>100</v>
      </c>
      <c r="M6" s="125">
        <v>100</v>
      </c>
      <c r="N6" s="125">
        <f t="shared" ref="N6:N13" si="0">SUM(C6:M6)</f>
        <v>1100</v>
      </c>
    </row>
    <row r="7" spans="1:15" s="113" customFormat="1" ht="29.25" customHeight="1">
      <c r="A7" s="135">
        <v>2</v>
      </c>
      <c r="B7" s="158" t="s">
        <v>303</v>
      </c>
      <c r="C7" s="125">
        <v>400</v>
      </c>
      <c r="D7" s="125">
        <v>270</v>
      </c>
      <c r="E7" s="125">
        <v>270</v>
      </c>
      <c r="F7" s="125">
        <v>145</v>
      </c>
      <c r="G7" s="125">
        <v>145</v>
      </c>
      <c r="H7" s="125">
        <v>70</v>
      </c>
      <c r="I7" s="125">
        <v>70</v>
      </c>
      <c r="J7" s="125">
        <v>70</v>
      </c>
      <c r="K7" s="125">
        <v>70</v>
      </c>
      <c r="L7" s="125">
        <v>70</v>
      </c>
      <c r="M7" s="125">
        <v>70</v>
      </c>
      <c r="N7" s="125">
        <f t="shared" si="0"/>
        <v>1650</v>
      </c>
    </row>
    <row r="8" spans="1:15" s="113" customFormat="1" ht="18" customHeight="1">
      <c r="A8" s="135">
        <v>3</v>
      </c>
      <c r="B8" s="159" t="s">
        <v>61</v>
      </c>
      <c r="C8" s="125">
        <v>100</v>
      </c>
      <c r="D8" s="125">
        <v>90</v>
      </c>
      <c r="E8" s="125">
        <v>90</v>
      </c>
      <c r="F8" s="125">
        <v>90</v>
      </c>
      <c r="G8" s="125">
        <v>90</v>
      </c>
      <c r="H8" s="125">
        <v>90</v>
      </c>
      <c r="I8" s="125">
        <v>90</v>
      </c>
      <c r="J8" s="125">
        <v>90</v>
      </c>
      <c r="K8" s="125">
        <v>90</v>
      </c>
      <c r="L8" s="125">
        <v>90</v>
      </c>
      <c r="M8" s="125">
        <v>90</v>
      </c>
      <c r="N8" s="125">
        <f t="shared" si="0"/>
        <v>1000</v>
      </c>
    </row>
    <row r="9" spans="1:15" s="113" customFormat="1" ht="28.5" customHeight="1">
      <c r="A9" s="135">
        <v>4</v>
      </c>
      <c r="B9" s="160" t="s">
        <v>62</v>
      </c>
      <c r="C9" s="125">
        <v>80</v>
      </c>
      <c r="D9" s="125">
        <v>50</v>
      </c>
      <c r="E9" s="125">
        <v>50</v>
      </c>
      <c r="F9" s="125">
        <v>50</v>
      </c>
      <c r="G9" s="125">
        <v>50</v>
      </c>
      <c r="H9" s="125">
        <v>50</v>
      </c>
      <c r="I9" s="125">
        <v>50</v>
      </c>
      <c r="J9" s="125">
        <v>50</v>
      </c>
      <c r="K9" s="125">
        <v>50</v>
      </c>
      <c r="L9" s="125">
        <v>50</v>
      </c>
      <c r="M9" s="125">
        <v>50</v>
      </c>
      <c r="N9" s="125">
        <f t="shared" si="0"/>
        <v>580</v>
      </c>
    </row>
    <row r="10" spans="1:15" s="113" customFormat="1" ht="28.5" customHeight="1">
      <c r="A10" s="135">
        <v>5</v>
      </c>
      <c r="B10" s="161" t="s">
        <v>179</v>
      </c>
      <c r="C10" s="125">
        <v>18</v>
      </c>
      <c r="D10" s="125">
        <v>18</v>
      </c>
      <c r="E10" s="125">
        <v>18</v>
      </c>
      <c r="F10" s="125">
        <v>18</v>
      </c>
      <c r="G10" s="125">
        <v>18</v>
      </c>
      <c r="H10" s="125">
        <v>18</v>
      </c>
      <c r="I10" s="125">
        <v>18</v>
      </c>
      <c r="J10" s="125">
        <v>18</v>
      </c>
      <c r="K10" s="125">
        <v>18</v>
      </c>
      <c r="L10" s="125">
        <v>18</v>
      </c>
      <c r="M10" s="125">
        <v>18</v>
      </c>
      <c r="N10" s="125">
        <f t="shared" si="0"/>
        <v>198</v>
      </c>
    </row>
    <row r="11" spans="1:15" s="113" customFormat="1" ht="18" customHeight="1">
      <c r="A11" s="135">
        <v>6</v>
      </c>
      <c r="B11" s="160" t="s">
        <v>18</v>
      </c>
      <c r="C11" s="125">
        <v>70</v>
      </c>
      <c r="D11" s="125">
        <v>50</v>
      </c>
      <c r="E11" s="125">
        <v>50</v>
      </c>
      <c r="F11" s="125">
        <v>50</v>
      </c>
      <c r="G11" s="125">
        <v>50</v>
      </c>
      <c r="H11" s="125">
        <v>50</v>
      </c>
      <c r="I11" s="125">
        <v>50</v>
      </c>
      <c r="J11" s="125">
        <v>50</v>
      </c>
      <c r="K11" s="125">
        <v>50</v>
      </c>
      <c r="L11" s="125">
        <v>50</v>
      </c>
      <c r="M11" s="125">
        <v>50</v>
      </c>
      <c r="N11" s="125">
        <f t="shared" si="0"/>
        <v>570</v>
      </c>
    </row>
    <row r="12" spans="1:15" s="113" customFormat="1" ht="18" customHeight="1">
      <c r="A12" s="135">
        <v>7</v>
      </c>
      <c r="B12" s="136" t="s">
        <v>180</v>
      </c>
      <c r="C12" s="125">
        <v>314</v>
      </c>
      <c r="D12" s="125">
        <v>0</v>
      </c>
      <c r="E12" s="125">
        <v>0</v>
      </c>
      <c r="F12" s="125">
        <v>75</v>
      </c>
      <c r="G12" s="125">
        <v>75</v>
      </c>
      <c r="H12" s="125">
        <v>75</v>
      </c>
      <c r="I12" s="125">
        <v>75</v>
      </c>
      <c r="J12" s="125">
        <v>75</v>
      </c>
      <c r="K12" s="125">
        <v>75</v>
      </c>
      <c r="L12" s="125">
        <v>75</v>
      </c>
      <c r="M12" s="125">
        <v>75</v>
      </c>
      <c r="N12" s="125">
        <f t="shared" si="0"/>
        <v>914</v>
      </c>
    </row>
    <row r="13" spans="1:15" s="113" customFormat="1" ht="60" customHeight="1">
      <c r="A13" s="135">
        <v>8</v>
      </c>
      <c r="B13" s="136" t="s">
        <v>181</v>
      </c>
      <c r="C13" s="125">
        <v>120</v>
      </c>
      <c r="D13" s="125">
        <v>65</v>
      </c>
      <c r="E13" s="125">
        <v>65</v>
      </c>
      <c r="F13" s="125">
        <v>50</v>
      </c>
      <c r="G13" s="125">
        <v>50</v>
      </c>
      <c r="H13" s="125">
        <v>50</v>
      </c>
      <c r="I13" s="125">
        <v>50</v>
      </c>
      <c r="J13" s="125">
        <v>50</v>
      </c>
      <c r="K13" s="125">
        <v>50</v>
      </c>
      <c r="L13" s="125">
        <v>50</v>
      </c>
      <c r="M13" s="125">
        <v>50</v>
      </c>
      <c r="N13" s="125">
        <f t="shared" si="0"/>
        <v>650</v>
      </c>
      <c r="O13" s="102"/>
    </row>
    <row r="14" spans="1:15" s="113" customFormat="1" ht="22.5" customHeight="1">
      <c r="A14" s="288" t="s">
        <v>182</v>
      </c>
      <c r="B14" s="288"/>
      <c r="C14" s="137">
        <f>SUM(C6:C13)</f>
        <v>1202</v>
      </c>
      <c r="D14" s="137">
        <f t="shared" ref="D14:M14" si="1">SUM(D6:D13)</f>
        <v>643</v>
      </c>
      <c r="E14" s="137">
        <f t="shared" si="1"/>
        <v>643</v>
      </c>
      <c r="F14" s="137">
        <f t="shared" si="1"/>
        <v>578</v>
      </c>
      <c r="G14" s="137">
        <f t="shared" si="1"/>
        <v>578</v>
      </c>
      <c r="H14" s="137">
        <f t="shared" si="1"/>
        <v>503</v>
      </c>
      <c r="I14" s="137">
        <f t="shared" si="1"/>
        <v>503</v>
      </c>
      <c r="J14" s="137">
        <f t="shared" si="1"/>
        <v>503</v>
      </c>
      <c r="K14" s="137">
        <f t="shared" si="1"/>
        <v>503</v>
      </c>
      <c r="L14" s="137">
        <f t="shared" si="1"/>
        <v>503</v>
      </c>
      <c r="M14" s="137">
        <f t="shared" si="1"/>
        <v>503</v>
      </c>
      <c r="N14" s="137">
        <f>SUM(N6:N13)</f>
        <v>6662</v>
      </c>
      <c r="O14" s="102" t="s">
        <v>137</v>
      </c>
    </row>
    <row r="15" spans="1:15" s="138" customFormat="1"/>
    <row r="16" spans="1:15" s="138" customFormat="1" ht="11.25" customHeight="1"/>
    <row r="17" spans="2:13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</row>
    <row r="18" spans="2:13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</row>
    <row r="19" spans="2:13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</row>
    <row r="20" spans="2:13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</row>
    <row r="21" spans="2:13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</row>
    <row r="22" spans="2:13"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</row>
    <row r="23" spans="2:13"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</row>
    <row r="24" spans="2:13"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</row>
    <row r="25" spans="2:13"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</row>
    <row r="26" spans="2:13" ht="27.75" customHeight="1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</row>
    <row r="27" spans="2:13"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</row>
    <row r="28" spans="2:13"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</row>
    <row r="29" spans="2:13" ht="27" customHeight="1"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</row>
    <row r="30" spans="2:13" ht="42" customHeight="1"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</row>
    <row r="31" spans="2:13" ht="18" customHeight="1"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</row>
    <row r="32" spans="2:13" ht="18" customHeight="1"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</row>
    <row r="33" spans="2:13" ht="27" customHeight="1"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</row>
    <row r="34" spans="2:13" ht="27" customHeight="1"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</row>
    <row r="35" spans="2:13" ht="27" customHeight="1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</row>
    <row r="36" spans="2:13" ht="27" customHeight="1"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</row>
    <row r="37" spans="2:13" ht="18" customHeight="1"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</row>
    <row r="38" spans="2:13" ht="27" customHeight="1"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</row>
    <row r="39" spans="2:13" ht="42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</row>
    <row r="40" spans="2:13" ht="27" customHeight="1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</row>
    <row r="41" spans="2:13" ht="42" customHeight="1"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</row>
    <row r="42" spans="2:13" ht="42" customHeight="1"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</row>
    <row r="43" spans="2:13" ht="27" customHeight="1"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</row>
    <row r="44" spans="2:13" ht="27" customHeight="1"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</row>
    <row r="45" spans="2:13" ht="27" customHeight="1"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</row>
    <row r="46" spans="2:13" ht="18" customHeight="1"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</row>
    <row r="47" spans="2:13" ht="27" customHeight="1"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</row>
    <row r="48" spans="2:13" ht="27" customHeight="1"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</row>
    <row r="49" spans="2:13" ht="27" customHeight="1"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</row>
    <row r="50" spans="2:13" ht="27" customHeight="1"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</row>
    <row r="51" spans="2:13" ht="18" customHeight="1"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</row>
    <row r="52" spans="2:13" ht="27" customHeight="1"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2:13" ht="27" customHeight="1"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</row>
    <row r="54" spans="2:13" ht="27" customHeight="1"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</row>
    <row r="55" spans="2:13" ht="18" customHeight="1"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</row>
    <row r="56" spans="2:13" ht="18" customHeight="1"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</row>
    <row r="57" spans="2:13" ht="42" customHeight="1"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</row>
    <row r="58" spans="2:13" ht="27" customHeight="1"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2:13" ht="27" customHeight="1"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</row>
    <row r="60" spans="2:13" ht="27" customHeight="1"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</row>
    <row r="61" spans="2:13" ht="27" customHeight="1"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</row>
    <row r="62" spans="2:13" ht="27" customHeight="1"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</row>
    <row r="63" spans="2:13" ht="27" customHeight="1"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</row>
    <row r="64" spans="2:13" ht="27" customHeight="1"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2:13" ht="27" customHeight="1"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</row>
    <row r="66" spans="2:13" ht="27" customHeight="1"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</row>
    <row r="67" spans="2:13" ht="27" customHeight="1"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</row>
    <row r="68" spans="2:13" ht="42" customHeight="1"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</row>
    <row r="69" spans="2:13" ht="27" customHeight="1"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</row>
    <row r="70" spans="2:13"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</row>
    <row r="71" spans="2:13"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2:13"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</row>
    <row r="73" spans="2:13"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</row>
  </sheetData>
  <autoFilter ref="A5:C14"/>
  <mergeCells count="5">
    <mergeCell ref="A14:B14"/>
    <mergeCell ref="C3:N3"/>
    <mergeCell ref="B3:B4"/>
    <mergeCell ref="A3:A4"/>
    <mergeCell ref="A2:N2"/>
  </mergeCells>
  <pageMargins left="1.35" right="0" top="0.19685039370078741" bottom="0" header="0" footer="0"/>
  <pageSetup paperSize="9" scale="7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3"/>
  <sheetViews>
    <sheetView zoomScale="80" zoomScaleNormal="80" workbookViewId="0">
      <selection activeCell="F6" sqref="F6"/>
    </sheetView>
  </sheetViews>
  <sheetFormatPr defaultRowHeight="15"/>
  <cols>
    <col min="2" max="2" width="5.28515625" customWidth="1"/>
    <col min="3" max="3" width="30.5703125" customWidth="1"/>
    <col min="4" max="4" width="47.7109375" customWidth="1"/>
    <col min="5" max="10" width="9.28515625" bestFit="1" customWidth="1"/>
    <col min="12" max="12" width="6.28515625" customWidth="1"/>
    <col min="13" max="13" width="44.140625" customWidth="1"/>
    <col min="14" max="15" width="9.42578125" bestFit="1" customWidth="1"/>
    <col min="16" max="16" width="10.5703125" bestFit="1" customWidth="1"/>
    <col min="17" max="18" width="9.42578125" bestFit="1" customWidth="1"/>
    <col min="19" max="19" width="9.7109375" bestFit="1" customWidth="1"/>
  </cols>
  <sheetData>
    <row r="2" spans="2:19" ht="21">
      <c r="B2" s="291" t="s">
        <v>66</v>
      </c>
      <c r="C2" s="292"/>
      <c r="D2" s="292"/>
      <c r="E2" s="292"/>
      <c r="F2" s="292"/>
      <c r="G2" s="292"/>
      <c r="H2" s="292"/>
      <c r="I2" s="292"/>
      <c r="J2" s="292"/>
    </row>
    <row r="3" spans="2:19" ht="21">
      <c r="B3" s="4"/>
      <c r="C3" s="5"/>
      <c r="D3" s="5"/>
      <c r="E3" s="6"/>
      <c r="F3" s="6"/>
      <c r="G3" s="6"/>
      <c r="H3" s="293" t="s">
        <v>67</v>
      </c>
      <c r="I3" s="293"/>
      <c r="J3" s="293"/>
    </row>
    <row r="4" spans="2:19" ht="18.75">
      <c r="B4" s="294"/>
      <c r="C4" s="296" t="s">
        <v>68</v>
      </c>
      <c r="D4" s="298" t="s">
        <v>69</v>
      </c>
      <c r="E4" s="300" t="s">
        <v>70</v>
      </c>
      <c r="F4" s="300"/>
      <c r="G4" s="300"/>
      <c r="H4" s="300" t="s">
        <v>71</v>
      </c>
      <c r="I4" s="300" t="s">
        <v>72</v>
      </c>
      <c r="J4" s="300" t="s">
        <v>0</v>
      </c>
      <c r="N4" s="290" t="s">
        <v>83</v>
      </c>
      <c r="O4" s="290"/>
      <c r="P4" s="290"/>
      <c r="Q4" s="289" t="s">
        <v>67</v>
      </c>
      <c r="R4" s="289"/>
      <c r="S4" s="289"/>
    </row>
    <row r="5" spans="2:19" ht="89.25">
      <c r="B5" s="295"/>
      <c r="C5" s="297"/>
      <c r="D5" s="299"/>
      <c r="E5" s="7" t="s">
        <v>73</v>
      </c>
      <c r="F5" s="7" t="s">
        <v>74</v>
      </c>
      <c r="G5" s="7" t="s">
        <v>0</v>
      </c>
      <c r="H5" s="300"/>
      <c r="I5" s="300"/>
      <c r="J5" s="300"/>
      <c r="L5" s="1"/>
      <c r="M5" s="19" t="s">
        <v>9</v>
      </c>
      <c r="N5" s="19" t="s">
        <v>1</v>
      </c>
      <c r="O5" s="19" t="s">
        <v>2</v>
      </c>
      <c r="P5" s="9" t="s">
        <v>6</v>
      </c>
      <c r="Q5" s="19" t="s">
        <v>1</v>
      </c>
      <c r="R5" s="19" t="s">
        <v>2</v>
      </c>
      <c r="S5" s="9" t="s">
        <v>6</v>
      </c>
    </row>
    <row r="6" spans="2:19" ht="110.25">
      <c r="B6" s="8">
        <v>1</v>
      </c>
      <c r="C6" s="16" t="s">
        <v>75</v>
      </c>
      <c r="D6" s="17" t="s">
        <v>76</v>
      </c>
      <c r="E6" s="10">
        <v>24.607519999999997</v>
      </c>
      <c r="F6" s="10">
        <v>37.609439999999999</v>
      </c>
      <c r="G6" s="11">
        <f>SUM(E6:F6)</f>
        <v>62.21696</v>
      </c>
      <c r="H6" s="10">
        <v>29.984359999999995</v>
      </c>
      <c r="I6" s="10">
        <v>108.99</v>
      </c>
      <c r="J6" s="11">
        <f>+E6+H6+I6</f>
        <v>163.58187999999998</v>
      </c>
      <c r="L6" s="3">
        <v>1</v>
      </c>
      <c r="M6" s="16" t="s">
        <v>8</v>
      </c>
      <c r="N6" s="19">
        <v>38.200000000000003</v>
      </c>
      <c r="O6" s="19">
        <v>184.90100000000001</v>
      </c>
      <c r="P6" s="19">
        <v>223.101</v>
      </c>
      <c r="Q6" s="18">
        <f>N6*485/1000</f>
        <v>18.527000000000001</v>
      </c>
      <c r="R6" s="18">
        <f t="shared" ref="R6:S6" si="0">O6*485/1000</f>
        <v>89.676985000000002</v>
      </c>
      <c r="S6" s="18">
        <f t="shared" si="0"/>
        <v>108.203985</v>
      </c>
    </row>
    <row r="7" spans="2:19" ht="141.75">
      <c r="B7" s="8">
        <v>2</v>
      </c>
      <c r="C7" s="16" t="s">
        <v>5</v>
      </c>
      <c r="D7" s="17" t="s">
        <v>77</v>
      </c>
      <c r="E7" s="10">
        <v>0</v>
      </c>
      <c r="F7" s="10">
        <v>21.575799999999997</v>
      </c>
      <c r="G7" s="11">
        <f t="shared" ref="G7:G11" si="1">SUM(E7:F7)</f>
        <v>21.575799999999997</v>
      </c>
      <c r="H7" s="10">
        <v>10.43882</v>
      </c>
      <c r="I7" s="10">
        <v>45.921119999999995</v>
      </c>
      <c r="J7" s="11">
        <f t="shared" ref="J7:J12" si="2">+E7+H7+I7</f>
        <v>56.359939999999995</v>
      </c>
      <c r="L7" s="3">
        <v>2</v>
      </c>
      <c r="M7" s="16" t="s">
        <v>5</v>
      </c>
      <c r="N7" s="19">
        <v>26.798999999999999</v>
      </c>
      <c r="O7" s="19">
        <v>171.44399999999999</v>
      </c>
      <c r="P7" s="19">
        <v>198.24299999999999</v>
      </c>
      <c r="Q7" s="18">
        <f t="shared" ref="Q7:Q13" si="3">N7*485/1000</f>
        <v>12.997515</v>
      </c>
      <c r="R7" s="18">
        <f t="shared" ref="R7:R13" si="4">O7*485/1000</f>
        <v>83.15034</v>
      </c>
      <c r="S7" s="18">
        <f t="shared" ref="S7:S13" si="5">P7*485/1000</f>
        <v>96.147854999999993</v>
      </c>
    </row>
    <row r="8" spans="2:19" ht="63">
      <c r="B8" s="8">
        <v>3</v>
      </c>
      <c r="C8" s="16" t="s">
        <v>4</v>
      </c>
      <c r="D8" s="17" t="s">
        <v>78</v>
      </c>
      <c r="E8" s="10">
        <v>0</v>
      </c>
      <c r="F8" s="10">
        <v>2.6357600000000003</v>
      </c>
      <c r="G8" s="11">
        <f t="shared" si="1"/>
        <v>2.6357600000000003</v>
      </c>
      <c r="H8" s="10">
        <v>1.5985199999999999</v>
      </c>
      <c r="I8" s="10">
        <v>6.3456400000000004</v>
      </c>
      <c r="J8" s="11">
        <f t="shared" si="2"/>
        <v>7.9441600000000001</v>
      </c>
      <c r="L8" s="3">
        <v>3</v>
      </c>
      <c r="M8" s="16" t="s">
        <v>4</v>
      </c>
      <c r="N8" s="19">
        <v>44.457999999999998</v>
      </c>
      <c r="O8" s="19">
        <v>50.204999999999998</v>
      </c>
      <c r="P8" s="19">
        <v>94.662999999999997</v>
      </c>
      <c r="Q8" s="18">
        <f t="shared" si="3"/>
        <v>21.56213</v>
      </c>
      <c r="R8" s="18">
        <f t="shared" si="4"/>
        <v>24.349425</v>
      </c>
      <c r="S8" s="18">
        <f t="shared" si="5"/>
        <v>45.911555</v>
      </c>
    </row>
    <row r="9" spans="2:19" ht="94.5">
      <c r="B9" s="8">
        <v>4</v>
      </c>
      <c r="C9" s="16" t="s">
        <v>11</v>
      </c>
      <c r="D9" s="17" t="s">
        <v>79</v>
      </c>
      <c r="E9" s="10">
        <v>0</v>
      </c>
      <c r="F9" s="10">
        <v>36.35</v>
      </c>
      <c r="G9" s="11">
        <f t="shared" si="1"/>
        <v>36.35</v>
      </c>
      <c r="H9" s="10">
        <v>15.307040000000001</v>
      </c>
      <c r="I9" s="10">
        <v>70.044239999999988</v>
      </c>
      <c r="J9" s="11">
        <f t="shared" si="2"/>
        <v>85.351279999999988</v>
      </c>
      <c r="L9" s="3">
        <v>4</v>
      </c>
      <c r="M9" s="16" t="s">
        <v>11</v>
      </c>
      <c r="N9" s="19">
        <v>5.4589999999999996</v>
      </c>
      <c r="O9" s="19">
        <v>7.4996</v>
      </c>
      <c r="P9" s="19">
        <v>12.958600000000001</v>
      </c>
      <c r="Q9" s="18">
        <f t="shared" si="3"/>
        <v>2.6476149999999996</v>
      </c>
      <c r="R9" s="18">
        <f t="shared" si="4"/>
        <v>3.6373060000000002</v>
      </c>
      <c r="S9" s="18">
        <f t="shared" si="5"/>
        <v>6.2849210000000006</v>
      </c>
    </row>
    <row r="10" spans="2:19" ht="78.75">
      <c r="B10" s="8">
        <v>5</v>
      </c>
      <c r="C10" s="16" t="s">
        <v>7</v>
      </c>
      <c r="D10" s="16" t="s">
        <v>80</v>
      </c>
      <c r="E10" s="10">
        <v>0</v>
      </c>
      <c r="F10" s="10">
        <v>5.4452799999999995</v>
      </c>
      <c r="G10" s="11">
        <f t="shared" si="1"/>
        <v>5.4452799999999995</v>
      </c>
      <c r="H10" s="10">
        <v>25.7</v>
      </c>
      <c r="I10" s="10">
        <v>21.2</v>
      </c>
      <c r="J10" s="11">
        <f t="shared" si="2"/>
        <v>46.9</v>
      </c>
      <c r="L10" s="3">
        <v>5</v>
      </c>
      <c r="M10" s="16" t="s">
        <v>7</v>
      </c>
      <c r="N10" s="19">
        <v>75.006600000000006</v>
      </c>
      <c r="O10" s="19">
        <v>96.4</v>
      </c>
      <c r="P10" s="19">
        <v>171.40660000000003</v>
      </c>
      <c r="Q10" s="18">
        <f t="shared" si="3"/>
        <v>36.378201000000004</v>
      </c>
      <c r="R10" s="18">
        <f t="shared" si="4"/>
        <v>46.753999999999998</v>
      </c>
      <c r="S10" s="18">
        <f t="shared" si="5"/>
        <v>83.132201000000009</v>
      </c>
    </row>
    <row r="11" spans="2:19" ht="173.25">
      <c r="B11" s="8">
        <v>6</v>
      </c>
      <c r="C11" s="16" t="s">
        <v>81</v>
      </c>
      <c r="D11" s="16" t="s">
        <v>82</v>
      </c>
      <c r="E11" s="10">
        <v>48.730639999999994</v>
      </c>
      <c r="F11" s="10">
        <v>146.06660000000002</v>
      </c>
      <c r="G11" s="11">
        <f t="shared" si="1"/>
        <v>194.79724000000002</v>
      </c>
      <c r="H11" s="10">
        <v>49</v>
      </c>
      <c r="I11" s="10">
        <v>0</v>
      </c>
      <c r="J11" s="11">
        <f t="shared" si="2"/>
        <v>97.730639999999994</v>
      </c>
      <c r="L11" s="3">
        <v>6</v>
      </c>
      <c r="M11" s="16" t="s">
        <v>17</v>
      </c>
      <c r="N11" s="19">
        <v>2.319</v>
      </c>
      <c r="O11" s="19">
        <v>2</v>
      </c>
      <c r="P11" s="19">
        <v>4.319</v>
      </c>
      <c r="Q11" s="18">
        <f t="shared" si="3"/>
        <v>1.1247149999999999</v>
      </c>
      <c r="R11" s="18">
        <f t="shared" si="4"/>
        <v>0.97</v>
      </c>
      <c r="S11" s="18">
        <f t="shared" si="5"/>
        <v>2.0947150000000003</v>
      </c>
    </row>
    <row r="12" spans="2:19" ht="18.75">
      <c r="B12" s="12">
        <v>7</v>
      </c>
      <c r="C12" s="13" t="s">
        <v>0</v>
      </c>
      <c r="D12" s="14"/>
      <c r="E12" s="15">
        <f>SUM(E6:E11)</f>
        <v>73.338159999999988</v>
      </c>
      <c r="F12" s="15">
        <f>SUM(F6:F11)</f>
        <v>249.68288000000001</v>
      </c>
      <c r="G12" s="15">
        <f t="shared" ref="G12:I12" si="6">SUM(G6:G11)</f>
        <v>323.02104000000003</v>
      </c>
      <c r="H12" s="15">
        <f t="shared" si="6"/>
        <v>132.02874</v>
      </c>
      <c r="I12" s="15">
        <f t="shared" si="6"/>
        <v>252.50099999999998</v>
      </c>
      <c r="J12" s="11">
        <f t="shared" si="2"/>
        <v>457.86789999999996</v>
      </c>
      <c r="L12" s="1">
        <v>7</v>
      </c>
      <c r="M12" s="2" t="s">
        <v>3</v>
      </c>
      <c r="N12" s="20">
        <v>8.9576000000000011</v>
      </c>
      <c r="O12" s="20">
        <v>2.387</v>
      </c>
      <c r="P12" s="20">
        <v>11.344600000000002</v>
      </c>
      <c r="Q12" s="18">
        <f t="shared" si="3"/>
        <v>4.3444360000000009</v>
      </c>
      <c r="R12" s="18">
        <f t="shared" si="4"/>
        <v>1.1576949999999999</v>
      </c>
      <c r="S12" s="18">
        <f t="shared" si="5"/>
        <v>5.5021310000000003</v>
      </c>
    </row>
    <row r="13" spans="2:19">
      <c r="L13" s="1"/>
      <c r="M13" s="2" t="s">
        <v>0</v>
      </c>
      <c r="N13" s="20">
        <v>201.19919999999999</v>
      </c>
      <c r="O13" s="20">
        <v>514.83659999999998</v>
      </c>
      <c r="P13" s="20">
        <v>716.03579999999999</v>
      </c>
      <c r="Q13" s="18">
        <f t="shared" si="3"/>
        <v>97.581611999999993</v>
      </c>
      <c r="R13" s="18">
        <f t="shared" si="4"/>
        <v>249.695751</v>
      </c>
      <c r="S13" s="18">
        <f t="shared" si="5"/>
        <v>347.27736300000004</v>
      </c>
    </row>
  </sheetData>
  <mergeCells count="11">
    <mergeCell ref="Q4:S4"/>
    <mergeCell ref="N4:P4"/>
    <mergeCell ref="B2:J2"/>
    <mergeCell ref="H3:J3"/>
    <mergeCell ref="B4:B5"/>
    <mergeCell ref="C4:C5"/>
    <mergeCell ref="D4:D5"/>
    <mergeCell ref="E4:G4"/>
    <mergeCell ref="H4:H5"/>
    <mergeCell ref="I4:I5"/>
    <mergeCell ref="J4:J5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Geodez</vt:lpstr>
      <vt:lpstr>Geodez OLL</vt:lpstr>
      <vt:lpstr>1-h </vt:lpstr>
      <vt:lpstr>2-հ</vt:lpstr>
      <vt:lpstr>3-h </vt:lpstr>
      <vt:lpstr>4-h </vt:lpstr>
      <vt:lpstr>5-h</vt:lpstr>
      <vt:lpstr>5-h  </vt:lpstr>
      <vt:lpstr>Sheet3</vt:lpstr>
      <vt:lpstr>'1-h '!Print_Area</vt:lpstr>
      <vt:lpstr>'2-հ'!Print_Area</vt:lpstr>
      <vt:lpstr>'3-h '!Print_Area</vt:lpstr>
      <vt:lpstr>'4-h '!Print_Area</vt:lpstr>
      <vt:lpstr>'5-h'!Print_Area</vt:lpstr>
      <vt:lpstr>'5-h  '!Print_Area</vt:lpstr>
      <vt:lpstr>Sheet3!Print_Area</vt:lpstr>
      <vt:lpstr>'1-h '!Print_Titles</vt:lpstr>
      <vt:lpstr>'2-հ'!Print_Titles</vt:lpstr>
      <vt:lpstr>'3-h '!Print_Titles</vt:lpstr>
      <vt:lpstr>'5-h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GEVORGYAN Armen A.</dc:creator>
  <cp:lastModifiedBy>aramayis grigoryan</cp:lastModifiedBy>
  <cp:lastPrinted>2022-11-15T08:38:23Z</cp:lastPrinted>
  <dcterms:created xsi:type="dcterms:W3CDTF">2017-05-21T06:03:52Z</dcterms:created>
  <dcterms:modified xsi:type="dcterms:W3CDTF">2024-08-07T06:02:43Z</dcterms:modified>
</cp:coreProperties>
</file>